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ifty project\"/>
    </mc:Choice>
  </mc:AlternateContent>
  <xr:revisionPtr revIDLastSave="0" documentId="13_ncr:1_{7E38066D-4692-4D18-985A-B36B8D701067}" xr6:coauthVersionLast="47" xr6:coauthVersionMax="47" xr10:uidLastSave="{00000000-0000-0000-0000-000000000000}"/>
  <bookViews>
    <workbookView xWindow="-120" yWindow="-120" windowWidth="20730" windowHeight="11040" activeTab="2" xr2:uid="{3F1D49F5-8A91-4E06-A26B-276A87C71CEC}"/>
  </bookViews>
  <sheets>
    <sheet name="Nifty" sheetId="1" r:id="rId1"/>
    <sheet name="VIX" sheetId="2" r:id="rId2"/>
    <sheet name="CPI" sheetId="6" r:id="rId3"/>
    <sheet name="Repo Rate" sheetId="5" r:id="rId4"/>
    <sheet name="Combined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2" i="7"/>
  <c r="D3" i="7"/>
  <c r="D4" i="7"/>
  <c r="D5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2" i="7"/>
  <c r="C3" i="7"/>
  <c r="C4" i="7"/>
  <c r="C6" i="7"/>
  <c r="C5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</calcChain>
</file>

<file path=xl/sharedStrings.xml><?xml version="1.0" encoding="utf-8"?>
<sst xmlns="http://schemas.openxmlformats.org/spreadsheetml/2006/main" count="1323" uniqueCount="81">
  <si>
    <t>Index Name</t>
  </si>
  <si>
    <t>Date</t>
  </si>
  <si>
    <t>Open</t>
  </si>
  <si>
    <t>High</t>
  </si>
  <si>
    <t>Low</t>
  </si>
  <si>
    <t>Close</t>
  </si>
  <si>
    <t>NIFTY 50</t>
  </si>
  <si>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</si>
  <si>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</si>
  <si>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</si>
  <si>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</si>
  <si>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</si>
  <si>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Change </t>
  </si>
  <si>
    <t xml:space="preserve">% Change </t>
  </si>
  <si>
    <t>Period</t>
  </si>
  <si>
    <t>Policy Repo Rate (%)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</si>
  <si>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</si>
  <si>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</si>
  <si>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</si>
  <si>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</si>
  <si>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</si>
  <si>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</si>
  <si>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</si>
  <si>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</si>
  <si>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</si>
  <si>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</si>
  <si>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</si>
  <si>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</si>
  <si>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</si>
  <si>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</si>
  <si>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</si>
  <si>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</si>
  <si>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</si>
  <si>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</si>
  <si>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</si>
  <si>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</si>
  <si>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</si>
  <si>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</si>
  <si>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</si>
  <si>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</si>
  <si>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</si>
  <si>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</si>
  <si>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</si>
  <si>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</si>
  <si>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</si>
  <si>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</si>
  <si>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</si>
  <si>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</si>
  <si>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</si>
  <si>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</si>
  <si>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</si>
  <si>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</si>
  <si>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</si>
  <si>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</si>
  <si>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</si>
  <si>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</si>
  <si>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</si>
  <si>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</si>
  <si>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</si>
  <si>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</si>
  <si>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</si>
  <si>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</si>
  <si>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</si>
  <si>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</si>
  <si>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</si>
  <si>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</si>
  <si>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</si>
  <si>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</si>
  <si>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</si>
  <si>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</si>
  <si>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</si>
  <si>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</si>
  <si>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</si>
  <si>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</si>
  <si>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</si>
  <si>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</si>
  <si>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Consumer Price Index  (2012=100)</t>
  </si>
  <si>
    <t>Index of Industrial Production</t>
  </si>
  <si>
    <t>Nifty Close</t>
  </si>
  <si>
    <t>VIX Close</t>
  </si>
  <si>
    <t>Repo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</si>
</sst>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0" xfId="0" applyFont="1"/>
    <xf numFmtId="164" fontId="3" fillId="0" borderId="0" xfId="2" applyNumberFormat="1"/>
    <xf numFmtId="164" fontId="0" fillId="0" borderId="0" xfId="0" applyNumberFormat="1"/>
    <xf numFmtId="164" fontId="4" fillId="0" borderId="0" xfId="2" applyNumberFormat="1" applyFont="1"/>
    <xf numFmtId="9" fontId="4" fillId="0" borderId="0" xfId="1" applyFont="1"/>
    <xf numFmtId="2" fontId="4" fillId="0" borderId="0" xfId="2" applyNumberFormat="1" applyFont="1"/>
    <xf numFmtId="2" fontId="3" fillId="0" borderId="0" xfId="2" applyNumberFormat="1"/>
    <xf numFmtId="2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9" fontId="2" fillId="0" borderId="0" xfId="1" applyFont="1"/>
    <xf numFmtId="164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10" fontId="5" fillId="0" borderId="0" xfId="0" applyNumberFormat="1" applyFont="1"/>
  </cellXfs>
  <cellStyles count="3">
    <cellStyle name="Normal" xfId="0" builtinId="0"/>
    <cellStyle name="Normal 2" xfId="2" xr:uid="{362E80E9-E397-4B19-AF9B-4CC6AB64D20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48EA-D79E-4301-AAD3-66D3EAE438A4}">
  <dimension ref="A1:F1242"/>
  <sheetViews>
    <sheetView workbookViewId="0">
      <pane ySplit="1" topLeftCell="A569" activePane="bottomLeft" state="frozen"/>
      <selection pane="bottomLeft" activeCell="F5" sqref="F5"/>
    </sheetView>
  </sheetViews>
  <sheetFormatPr defaultRowHeight="15" x14ac:dyDescent="0.25"/>
  <cols>
    <col min="1" max="1" width="20.28515625" customWidth="1"/>
    <col min="2" max="2" width="18.7109375" style="3" customWidth="1"/>
    <col min="3" max="3" width="17.7109375" style="8" customWidth="1"/>
    <col min="4" max="4" width="15.5703125" style="8" customWidth="1"/>
    <col min="5" max="5" width="17.7109375" style="8" customWidth="1"/>
    <col min="6" max="6" width="14.140625" style="8" customWidth="1"/>
  </cols>
  <sheetData>
    <row r="1" spans="1:6" s="1" customFormat="1" x14ac:dyDescent="0.25">
      <c r="A1" s="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t="s">
        <v>6</v>
      </c>
      <c r="B2" s="3">
        <v>45744</v>
      </c>
      <c r="C2" s="8">
        <v>23600.400000000001</v>
      </c>
      <c r="D2" s="8">
        <v>23649.200000000001</v>
      </c>
      <c r="E2" s="8">
        <v>23450.2</v>
      </c>
      <c r="F2" s="8">
        <v>23519.35</v>
      </c>
    </row>
    <row r="3" spans="1:6" x14ac:dyDescent="0.25">
      <c r="A3" t="s">
        <v>6</v>
      </c>
      <c r="B3" s="3">
        <v>45743</v>
      </c>
      <c r="C3" s="8">
        <v>23433.95</v>
      </c>
      <c r="D3" s="8">
        <v>23646.45</v>
      </c>
      <c r="E3" s="8">
        <v>23412.2</v>
      </c>
      <c r="F3" s="8">
        <v>23591.95</v>
      </c>
    </row>
    <row r="4" spans="1:6" x14ac:dyDescent="0.25">
      <c r="A4" t="s">
        <v>6</v>
      </c>
      <c r="B4" s="3">
        <v>45742</v>
      </c>
      <c r="C4" s="8">
        <v>23700.95</v>
      </c>
      <c r="D4" s="8">
        <v>23736.5</v>
      </c>
      <c r="E4" s="8">
        <v>23451.7</v>
      </c>
      <c r="F4" s="8">
        <v>23486.85</v>
      </c>
    </row>
    <row r="5" spans="1:6" x14ac:dyDescent="0.25">
      <c r="A5" t="s">
        <v>6</v>
      </c>
      <c r="B5" s="3">
        <v>45741</v>
      </c>
      <c r="C5" s="8">
        <v>23751.5</v>
      </c>
      <c r="D5" s="8">
        <v>23869.599999999999</v>
      </c>
      <c r="E5" s="8">
        <v>23601.4</v>
      </c>
      <c r="F5" s="8">
        <v>23668.65</v>
      </c>
    </row>
    <row r="6" spans="1:6" x14ac:dyDescent="0.25">
      <c r="A6" t="s">
        <v>6</v>
      </c>
      <c r="B6" s="3">
        <v>45740</v>
      </c>
      <c r="C6" s="8">
        <v>23515.4</v>
      </c>
      <c r="D6" s="8">
        <v>23708.75</v>
      </c>
      <c r="E6" s="8">
        <v>23433.5</v>
      </c>
      <c r="F6" s="8">
        <v>23658.35</v>
      </c>
    </row>
    <row r="7" spans="1:6" x14ac:dyDescent="0.25">
      <c r="A7" t="s">
        <v>6</v>
      </c>
      <c r="B7" s="3">
        <v>45737</v>
      </c>
      <c r="C7" s="8">
        <v>23168.25</v>
      </c>
      <c r="D7" s="8">
        <v>23402.7</v>
      </c>
      <c r="E7" s="8">
        <v>23132.799999999999</v>
      </c>
      <c r="F7" s="8">
        <v>23350.400000000001</v>
      </c>
    </row>
    <row r="8" spans="1:6" x14ac:dyDescent="0.25">
      <c r="A8" t="s">
        <v>6</v>
      </c>
      <c r="B8" s="3">
        <v>45736</v>
      </c>
      <c r="C8" s="8">
        <v>23036.6</v>
      </c>
      <c r="D8" s="8">
        <v>23216.7</v>
      </c>
      <c r="E8" s="8">
        <v>22973.95</v>
      </c>
      <c r="F8" s="8">
        <v>23190.65</v>
      </c>
    </row>
    <row r="9" spans="1:6" x14ac:dyDescent="0.25">
      <c r="A9" t="s">
        <v>6</v>
      </c>
      <c r="B9" s="3">
        <v>45735</v>
      </c>
      <c r="C9" s="8">
        <v>22874.95</v>
      </c>
      <c r="D9" s="8">
        <v>22940.7</v>
      </c>
      <c r="E9" s="8">
        <v>22807.95</v>
      </c>
      <c r="F9" s="8">
        <v>22907.599999999999</v>
      </c>
    </row>
    <row r="10" spans="1:6" x14ac:dyDescent="0.25">
      <c r="A10" t="s">
        <v>6</v>
      </c>
      <c r="B10" s="3">
        <v>45734</v>
      </c>
      <c r="C10" s="8">
        <v>22662.25</v>
      </c>
      <c r="D10" s="8">
        <v>22857.8</v>
      </c>
      <c r="E10" s="8">
        <v>22599.200000000001</v>
      </c>
      <c r="F10" s="8">
        <v>22834.3</v>
      </c>
    </row>
    <row r="11" spans="1:6" x14ac:dyDescent="0.25">
      <c r="A11" t="s">
        <v>6</v>
      </c>
      <c r="B11" s="3">
        <v>45733</v>
      </c>
      <c r="C11" s="8">
        <v>22353.15</v>
      </c>
      <c r="D11" s="8">
        <v>22577</v>
      </c>
      <c r="E11" s="8">
        <v>22353.15</v>
      </c>
      <c r="F11" s="8">
        <v>22508.75</v>
      </c>
    </row>
    <row r="12" spans="1:6" x14ac:dyDescent="0.25">
      <c r="A12" t="s">
        <v>6</v>
      </c>
      <c r="B12" s="3">
        <v>45729</v>
      </c>
      <c r="C12" s="8">
        <v>22541.5</v>
      </c>
      <c r="D12" s="8">
        <v>22558.05</v>
      </c>
      <c r="E12" s="8">
        <v>22377.35</v>
      </c>
      <c r="F12" s="8">
        <v>22397.200000000001</v>
      </c>
    </row>
    <row r="13" spans="1:6" x14ac:dyDescent="0.25">
      <c r="A13" t="s">
        <v>6</v>
      </c>
      <c r="B13" s="3">
        <v>45728</v>
      </c>
      <c r="C13" s="8">
        <v>22536.35</v>
      </c>
      <c r="D13" s="8">
        <v>22577.4</v>
      </c>
      <c r="E13" s="8">
        <v>22329.55</v>
      </c>
      <c r="F13" s="8">
        <v>22470.5</v>
      </c>
    </row>
    <row r="14" spans="1:6" x14ac:dyDescent="0.25">
      <c r="A14" t="s">
        <v>6</v>
      </c>
      <c r="B14" s="3">
        <v>45727</v>
      </c>
      <c r="C14" s="8">
        <v>22345.95</v>
      </c>
      <c r="D14" s="8">
        <v>22522.1</v>
      </c>
      <c r="E14" s="8">
        <v>22314.7</v>
      </c>
      <c r="F14" s="8">
        <v>22497.9</v>
      </c>
    </row>
    <row r="15" spans="1:6" x14ac:dyDescent="0.25">
      <c r="A15" t="s">
        <v>6</v>
      </c>
      <c r="B15" s="3">
        <v>45726</v>
      </c>
      <c r="C15" s="8">
        <v>22521.85</v>
      </c>
      <c r="D15" s="8">
        <v>22676.75</v>
      </c>
      <c r="E15" s="8">
        <v>22429.05</v>
      </c>
      <c r="F15" s="8">
        <v>22460.3</v>
      </c>
    </row>
    <row r="16" spans="1:6" x14ac:dyDescent="0.25">
      <c r="A16" t="s">
        <v>6</v>
      </c>
      <c r="B16" s="3">
        <v>45723</v>
      </c>
      <c r="C16" s="8">
        <v>22508.65</v>
      </c>
      <c r="D16" s="8">
        <v>22633.8</v>
      </c>
      <c r="E16" s="8">
        <v>22464.75</v>
      </c>
      <c r="F16" s="8">
        <v>22552.5</v>
      </c>
    </row>
    <row r="17" spans="1:6" x14ac:dyDescent="0.25">
      <c r="A17" t="s">
        <v>6</v>
      </c>
      <c r="B17" s="3">
        <v>45722</v>
      </c>
      <c r="C17" s="8">
        <v>22476.35</v>
      </c>
      <c r="D17" s="8">
        <v>22556.45</v>
      </c>
      <c r="E17" s="8">
        <v>22245.85</v>
      </c>
      <c r="F17" s="8">
        <v>22544.7</v>
      </c>
    </row>
    <row r="18" spans="1:6" x14ac:dyDescent="0.25">
      <c r="A18" t="s">
        <v>6</v>
      </c>
      <c r="B18" s="3">
        <v>45721</v>
      </c>
      <c r="C18" s="8">
        <v>22073.05</v>
      </c>
      <c r="D18" s="8">
        <v>22394.9</v>
      </c>
      <c r="E18" s="8">
        <v>22067.8</v>
      </c>
      <c r="F18" s="8">
        <v>22337.3</v>
      </c>
    </row>
    <row r="19" spans="1:6" x14ac:dyDescent="0.25">
      <c r="A19" t="s">
        <v>6</v>
      </c>
      <c r="B19" s="3">
        <v>45720</v>
      </c>
      <c r="C19" s="8">
        <v>21974.45</v>
      </c>
      <c r="D19" s="8">
        <v>22105.05</v>
      </c>
      <c r="E19" s="8">
        <v>21964.6</v>
      </c>
      <c r="F19" s="8">
        <v>22082.65</v>
      </c>
    </row>
    <row r="20" spans="1:6" x14ac:dyDescent="0.25">
      <c r="A20" t="s">
        <v>6</v>
      </c>
      <c r="B20" s="3">
        <v>45719</v>
      </c>
      <c r="C20" s="8">
        <v>22194.55</v>
      </c>
      <c r="D20" s="8">
        <v>22261.55</v>
      </c>
      <c r="E20" s="8">
        <v>22004.7</v>
      </c>
      <c r="F20" s="8">
        <v>22119.3</v>
      </c>
    </row>
    <row r="21" spans="1:6" x14ac:dyDescent="0.25">
      <c r="A21" t="s">
        <v>6</v>
      </c>
      <c r="B21" s="3">
        <v>45716</v>
      </c>
      <c r="C21" s="8">
        <v>22433.4</v>
      </c>
      <c r="D21" s="8">
        <v>22450.35</v>
      </c>
      <c r="E21" s="8">
        <v>22104.85</v>
      </c>
      <c r="F21" s="8">
        <v>22124.7</v>
      </c>
    </row>
    <row r="22" spans="1:6" x14ac:dyDescent="0.25">
      <c r="A22" t="s">
        <v>6</v>
      </c>
      <c r="B22" s="3">
        <v>45715</v>
      </c>
      <c r="C22" s="8">
        <v>22568.95</v>
      </c>
      <c r="D22" s="8">
        <v>22613.3</v>
      </c>
      <c r="E22" s="8">
        <v>22508.400000000001</v>
      </c>
      <c r="F22" s="8">
        <v>22545.05</v>
      </c>
    </row>
    <row r="23" spans="1:6" x14ac:dyDescent="0.25">
      <c r="A23" t="s">
        <v>6</v>
      </c>
      <c r="B23" s="3">
        <v>45713</v>
      </c>
      <c r="C23" s="8">
        <v>22516.45</v>
      </c>
      <c r="D23" s="8">
        <v>22625.3</v>
      </c>
      <c r="E23" s="8">
        <v>22513.9</v>
      </c>
      <c r="F23" s="8">
        <v>22547.55</v>
      </c>
    </row>
    <row r="24" spans="1:6" x14ac:dyDescent="0.25">
      <c r="A24" t="s">
        <v>6</v>
      </c>
      <c r="B24" s="3">
        <v>45712</v>
      </c>
      <c r="C24" s="8">
        <v>22609.35</v>
      </c>
      <c r="D24" s="8">
        <v>22668.05</v>
      </c>
      <c r="E24" s="8">
        <v>22518.799999999999</v>
      </c>
      <c r="F24" s="8">
        <v>22553.35</v>
      </c>
    </row>
    <row r="25" spans="1:6" x14ac:dyDescent="0.25">
      <c r="A25" t="s">
        <v>6</v>
      </c>
      <c r="B25" s="3">
        <v>45709</v>
      </c>
      <c r="C25" s="8">
        <v>22857.200000000001</v>
      </c>
      <c r="D25" s="8">
        <v>22921</v>
      </c>
      <c r="E25" s="8">
        <v>22720.3</v>
      </c>
      <c r="F25" s="8">
        <v>22795.9</v>
      </c>
    </row>
    <row r="26" spans="1:6" x14ac:dyDescent="0.25">
      <c r="A26" t="s">
        <v>6</v>
      </c>
      <c r="B26" s="3">
        <v>45708</v>
      </c>
      <c r="C26" s="8">
        <v>22821.1</v>
      </c>
      <c r="D26" s="8">
        <v>22923.85</v>
      </c>
      <c r="E26" s="8">
        <v>22812.75</v>
      </c>
      <c r="F26" s="8">
        <v>22913.15</v>
      </c>
    </row>
    <row r="27" spans="1:6" x14ac:dyDescent="0.25">
      <c r="A27" t="s">
        <v>6</v>
      </c>
      <c r="B27" s="3">
        <v>45707</v>
      </c>
      <c r="C27" s="8">
        <v>22847.25</v>
      </c>
      <c r="D27" s="8">
        <v>23049.95</v>
      </c>
      <c r="E27" s="8">
        <v>22814.85</v>
      </c>
      <c r="F27" s="8">
        <v>22932.9</v>
      </c>
    </row>
    <row r="28" spans="1:6" x14ac:dyDescent="0.25">
      <c r="A28" t="s">
        <v>6</v>
      </c>
      <c r="B28" s="3">
        <v>45706</v>
      </c>
      <c r="C28" s="8">
        <v>22963.65</v>
      </c>
      <c r="D28" s="8">
        <v>22992.5</v>
      </c>
      <c r="E28" s="8">
        <v>22801.5</v>
      </c>
      <c r="F28" s="8">
        <v>22945.3</v>
      </c>
    </row>
    <row r="29" spans="1:6" x14ac:dyDescent="0.25">
      <c r="A29" t="s">
        <v>6</v>
      </c>
      <c r="B29" s="3">
        <v>45705</v>
      </c>
      <c r="C29" s="8">
        <v>22809.9</v>
      </c>
      <c r="D29" s="8">
        <v>22974.2</v>
      </c>
      <c r="E29" s="8">
        <v>22725.45</v>
      </c>
      <c r="F29" s="8">
        <v>22959.5</v>
      </c>
    </row>
    <row r="30" spans="1:6" x14ac:dyDescent="0.25">
      <c r="A30" t="s">
        <v>6</v>
      </c>
      <c r="B30" s="3">
        <v>45702</v>
      </c>
      <c r="C30" s="8">
        <v>23096.45</v>
      </c>
      <c r="D30" s="8">
        <v>23133.7</v>
      </c>
      <c r="E30" s="8">
        <v>22774.85</v>
      </c>
      <c r="F30" s="8">
        <v>22929.25</v>
      </c>
    </row>
    <row r="31" spans="1:6" x14ac:dyDescent="0.25">
      <c r="A31" t="s">
        <v>6</v>
      </c>
      <c r="B31" s="3">
        <v>45701</v>
      </c>
      <c r="C31" s="8">
        <v>23055.75</v>
      </c>
      <c r="D31" s="8">
        <v>23235.5</v>
      </c>
      <c r="E31" s="8">
        <v>22992.2</v>
      </c>
      <c r="F31" s="8">
        <v>23031.4</v>
      </c>
    </row>
    <row r="32" spans="1:6" x14ac:dyDescent="0.25">
      <c r="A32" t="s">
        <v>6</v>
      </c>
      <c r="B32" s="3">
        <v>45700</v>
      </c>
      <c r="C32" s="8">
        <v>23050.799999999999</v>
      </c>
      <c r="D32" s="8">
        <v>23144.7</v>
      </c>
      <c r="E32" s="8">
        <v>22798.35</v>
      </c>
      <c r="F32" s="8">
        <v>23045.25</v>
      </c>
    </row>
    <row r="33" spans="1:6" x14ac:dyDescent="0.25">
      <c r="A33" t="s">
        <v>6</v>
      </c>
      <c r="B33" s="3">
        <v>45699</v>
      </c>
      <c r="C33" s="8">
        <v>23383.55</v>
      </c>
      <c r="D33" s="8">
        <v>23390.05</v>
      </c>
      <c r="E33" s="8">
        <v>22986.65</v>
      </c>
      <c r="F33" s="8">
        <v>23071.8</v>
      </c>
    </row>
    <row r="34" spans="1:6" x14ac:dyDescent="0.25">
      <c r="A34" t="s">
        <v>6</v>
      </c>
      <c r="B34" s="3">
        <v>45698</v>
      </c>
      <c r="C34" s="8">
        <v>23543.8</v>
      </c>
      <c r="D34" s="8">
        <v>23568.6</v>
      </c>
      <c r="E34" s="8">
        <v>23316.3</v>
      </c>
      <c r="F34" s="8">
        <v>23381.599999999999</v>
      </c>
    </row>
    <row r="35" spans="1:6" x14ac:dyDescent="0.25">
      <c r="A35" t="s">
        <v>6</v>
      </c>
      <c r="B35" s="3">
        <v>45695</v>
      </c>
      <c r="C35" s="8">
        <v>23649.5</v>
      </c>
      <c r="D35" s="8">
        <v>23694.5</v>
      </c>
      <c r="E35" s="8">
        <v>23443.200000000001</v>
      </c>
      <c r="F35" s="8">
        <v>23559.95</v>
      </c>
    </row>
    <row r="36" spans="1:6" x14ac:dyDescent="0.25">
      <c r="A36" t="s">
        <v>6</v>
      </c>
      <c r="B36" s="3">
        <v>45694</v>
      </c>
      <c r="C36" s="8">
        <v>23761.95</v>
      </c>
      <c r="D36" s="8">
        <v>23773.55</v>
      </c>
      <c r="E36" s="8">
        <v>23556.25</v>
      </c>
      <c r="F36" s="8">
        <v>23603.35</v>
      </c>
    </row>
    <row r="37" spans="1:6" x14ac:dyDescent="0.25">
      <c r="A37" t="s">
        <v>6</v>
      </c>
      <c r="B37" s="3">
        <v>45693</v>
      </c>
      <c r="C37" s="8">
        <v>23801.75</v>
      </c>
      <c r="D37" s="8">
        <v>23807.3</v>
      </c>
      <c r="E37" s="8">
        <v>23680.45</v>
      </c>
      <c r="F37" s="8">
        <v>23696.3</v>
      </c>
    </row>
    <row r="38" spans="1:6" x14ac:dyDescent="0.25">
      <c r="A38" t="s">
        <v>6</v>
      </c>
      <c r="B38" s="3">
        <v>45692</v>
      </c>
      <c r="C38" s="8">
        <v>23509.9</v>
      </c>
      <c r="D38" s="8">
        <v>23762.75</v>
      </c>
      <c r="E38" s="8">
        <v>23423.15</v>
      </c>
      <c r="F38" s="8">
        <v>23739.25</v>
      </c>
    </row>
    <row r="39" spans="1:6" x14ac:dyDescent="0.25">
      <c r="A39" t="s">
        <v>6</v>
      </c>
      <c r="B39" s="3">
        <v>45691</v>
      </c>
      <c r="C39" s="8">
        <v>23319.35</v>
      </c>
      <c r="D39" s="8">
        <v>23381.599999999999</v>
      </c>
      <c r="E39" s="8">
        <v>23222</v>
      </c>
      <c r="F39" s="8">
        <v>23361.05</v>
      </c>
    </row>
    <row r="40" spans="1:6" x14ac:dyDescent="0.25">
      <c r="A40" t="s">
        <v>6</v>
      </c>
      <c r="B40" s="3">
        <v>45689</v>
      </c>
      <c r="C40" s="8">
        <v>23528.6</v>
      </c>
      <c r="D40" s="8">
        <v>23632.45</v>
      </c>
      <c r="E40" s="8">
        <v>23318.3</v>
      </c>
      <c r="F40" s="8">
        <v>23482.15</v>
      </c>
    </row>
    <row r="41" spans="1:6" x14ac:dyDescent="0.25">
      <c r="A41" t="s">
        <v>6</v>
      </c>
      <c r="B41" s="3">
        <v>45688</v>
      </c>
      <c r="C41" s="8">
        <v>23296.75</v>
      </c>
      <c r="D41" s="8">
        <v>23546.799999999999</v>
      </c>
      <c r="E41" s="8">
        <v>23277.4</v>
      </c>
      <c r="F41" s="8">
        <v>23508.400000000001</v>
      </c>
    </row>
    <row r="42" spans="1:6" x14ac:dyDescent="0.25">
      <c r="A42" t="s">
        <v>6</v>
      </c>
      <c r="B42" s="3">
        <v>45687</v>
      </c>
      <c r="C42" s="8">
        <v>23169.5</v>
      </c>
      <c r="D42" s="8">
        <v>23322.05</v>
      </c>
      <c r="E42" s="8">
        <v>23139.200000000001</v>
      </c>
      <c r="F42" s="8">
        <v>23249.5</v>
      </c>
    </row>
    <row r="43" spans="1:6" x14ac:dyDescent="0.25">
      <c r="A43" t="s">
        <v>6</v>
      </c>
      <c r="B43" s="3">
        <v>45686</v>
      </c>
      <c r="C43" s="8">
        <v>23026.75</v>
      </c>
      <c r="D43" s="8">
        <v>23183.35</v>
      </c>
      <c r="E43" s="8">
        <v>22976.5</v>
      </c>
      <c r="F43" s="8">
        <v>23163.1</v>
      </c>
    </row>
    <row r="44" spans="1:6" x14ac:dyDescent="0.25">
      <c r="A44" t="s">
        <v>6</v>
      </c>
      <c r="B44" s="3">
        <v>45685</v>
      </c>
      <c r="C44" s="8">
        <v>22960.45</v>
      </c>
      <c r="D44" s="8">
        <v>23137.95</v>
      </c>
      <c r="E44" s="8">
        <v>22857.65</v>
      </c>
      <c r="F44" s="8">
        <v>22957.25</v>
      </c>
    </row>
    <row r="45" spans="1:6" x14ac:dyDescent="0.25">
      <c r="A45" t="s">
        <v>6</v>
      </c>
      <c r="B45" s="3">
        <v>45684</v>
      </c>
      <c r="C45" s="8">
        <v>22940.15</v>
      </c>
      <c r="D45" s="8">
        <v>23007.45</v>
      </c>
      <c r="E45" s="8">
        <v>22786.9</v>
      </c>
      <c r="F45" s="8">
        <v>22829.15</v>
      </c>
    </row>
    <row r="46" spans="1:6" x14ac:dyDescent="0.25">
      <c r="A46" t="s">
        <v>6</v>
      </c>
      <c r="B46" s="3">
        <v>45681</v>
      </c>
      <c r="C46" s="8">
        <v>23183.9</v>
      </c>
      <c r="D46" s="8">
        <v>23347.3</v>
      </c>
      <c r="E46" s="8">
        <v>23050</v>
      </c>
      <c r="F46" s="8">
        <v>23092.2</v>
      </c>
    </row>
    <row r="47" spans="1:6" x14ac:dyDescent="0.25">
      <c r="A47" t="s">
        <v>6</v>
      </c>
      <c r="B47" s="3">
        <v>45680</v>
      </c>
      <c r="C47" s="8">
        <v>23128.3</v>
      </c>
      <c r="D47" s="8">
        <v>23270.799999999999</v>
      </c>
      <c r="E47" s="8">
        <v>23090.65</v>
      </c>
      <c r="F47" s="8">
        <v>23205.35</v>
      </c>
    </row>
    <row r="48" spans="1:6" x14ac:dyDescent="0.25">
      <c r="A48" t="s">
        <v>6</v>
      </c>
      <c r="B48" s="3">
        <v>45679</v>
      </c>
      <c r="C48" s="8">
        <v>23099.15</v>
      </c>
      <c r="D48" s="8">
        <v>23169.55</v>
      </c>
      <c r="E48" s="8">
        <v>22981.3</v>
      </c>
      <c r="F48" s="8">
        <v>23155.35</v>
      </c>
    </row>
    <row r="49" spans="1:6" x14ac:dyDescent="0.25">
      <c r="A49" t="s">
        <v>6</v>
      </c>
      <c r="B49" s="3">
        <v>45678</v>
      </c>
      <c r="C49" s="8">
        <v>23421.65</v>
      </c>
      <c r="D49" s="8">
        <v>23426.3</v>
      </c>
      <c r="E49" s="8">
        <v>22976.85</v>
      </c>
      <c r="F49" s="8">
        <v>23024.65</v>
      </c>
    </row>
    <row r="50" spans="1:6" x14ac:dyDescent="0.25">
      <c r="A50" t="s">
        <v>6</v>
      </c>
      <c r="B50" s="3">
        <v>45677</v>
      </c>
      <c r="C50" s="8">
        <v>23290.400000000001</v>
      </c>
      <c r="D50" s="8">
        <v>23391.1</v>
      </c>
      <c r="E50" s="8">
        <v>23170.65</v>
      </c>
      <c r="F50" s="8">
        <v>23344.75</v>
      </c>
    </row>
    <row r="51" spans="1:6" x14ac:dyDescent="0.25">
      <c r="A51" t="s">
        <v>6</v>
      </c>
      <c r="B51" s="3">
        <v>45674</v>
      </c>
      <c r="C51" s="8">
        <v>23277.1</v>
      </c>
      <c r="D51" s="8">
        <v>23292.1</v>
      </c>
      <c r="E51" s="8">
        <v>23100.35</v>
      </c>
      <c r="F51" s="8">
        <v>23203.200000000001</v>
      </c>
    </row>
    <row r="52" spans="1:6" x14ac:dyDescent="0.25">
      <c r="A52" t="s">
        <v>6</v>
      </c>
      <c r="B52" s="3">
        <v>45673</v>
      </c>
      <c r="C52" s="8">
        <v>23377.25</v>
      </c>
      <c r="D52" s="8">
        <v>23391.65</v>
      </c>
      <c r="E52" s="8">
        <v>23272.05</v>
      </c>
      <c r="F52" s="8">
        <v>23311.8</v>
      </c>
    </row>
    <row r="53" spans="1:6" x14ac:dyDescent="0.25">
      <c r="A53" t="s">
        <v>6</v>
      </c>
      <c r="B53" s="3">
        <v>45672</v>
      </c>
      <c r="C53" s="8">
        <v>23250.45</v>
      </c>
      <c r="D53" s="8">
        <v>23293.65</v>
      </c>
      <c r="E53" s="8">
        <v>23146.45</v>
      </c>
      <c r="F53" s="8">
        <v>23213.200000000001</v>
      </c>
    </row>
    <row r="54" spans="1:6" x14ac:dyDescent="0.25">
      <c r="A54" t="s">
        <v>6</v>
      </c>
      <c r="B54" s="3">
        <v>45671</v>
      </c>
      <c r="C54" s="8">
        <v>23165.9</v>
      </c>
      <c r="D54" s="8">
        <v>23264.95</v>
      </c>
      <c r="E54" s="8">
        <v>23134.15</v>
      </c>
      <c r="F54" s="8">
        <v>23176.05</v>
      </c>
    </row>
    <row r="55" spans="1:6" x14ac:dyDescent="0.25">
      <c r="A55" t="s">
        <v>6</v>
      </c>
      <c r="B55" s="3">
        <v>45670</v>
      </c>
      <c r="C55" s="8">
        <v>23195.4</v>
      </c>
      <c r="D55" s="8">
        <v>23340.95</v>
      </c>
      <c r="E55" s="8">
        <v>23047.25</v>
      </c>
      <c r="F55" s="8">
        <v>23085.95</v>
      </c>
    </row>
    <row r="56" spans="1:6" x14ac:dyDescent="0.25">
      <c r="A56" t="s">
        <v>6</v>
      </c>
      <c r="B56" s="3">
        <v>45667</v>
      </c>
      <c r="C56" s="8">
        <v>23551.9</v>
      </c>
      <c r="D56" s="8">
        <v>23596.6</v>
      </c>
      <c r="E56" s="8">
        <v>23344.35</v>
      </c>
      <c r="F56" s="8">
        <v>23431.5</v>
      </c>
    </row>
    <row r="57" spans="1:6" x14ac:dyDescent="0.25">
      <c r="A57" t="s">
        <v>6</v>
      </c>
      <c r="B57" s="3">
        <v>45666</v>
      </c>
      <c r="C57" s="8">
        <v>23674.75</v>
      </c>
      <c r="D57" s="8">
        <v>23689.5</v>
      </c>
      <c r="E57" s="8">
        <v>23503.05</v>
      </c>
      <c r="F57" s="8">
        <v>23526.5</v>
      </c>
    </row>
    <row r="58" spans="1:6" x14ac:dyDescent="0.25">
      <c r="A58" t="s">
        <v>6</v>
      </c>
      <c r="B58" s="3">
        <v>45665</v>
      </c>
      <c r="C58" s="8">
        <v>23746.65</v>
      </c>
      <c r="D58" s="8">
        <v>23751.85</v>
      </c>
      <c r="E58" s="8">
        <v>23496.15</v>
      </c>
      <c r="F58" s="8">
        <v>23688.95</v>
      </c>
    </row>
    <row r="59" spans="1:6" x14ac:dyDescent="0.25">
      <c r="A59" t="s">
        <v>6</v>
      </c>
      <c r="B59" s="3">
        <v>45664</v>
      </c>
      <c r="C59" s="8">
        <v>23679.9</v>
      </c>
      <c r="D59" s="8">
        <v>23795.200000000001</v>
      </c>
      <c r="E59" s="8">
        <v>23637.8</v>
      </c>
      <c r="F59" s="8">
        <v>23707.9</v>
      </c>
    </row>
    <row r="60" spans="1:6" x14ac:dyDescent="0.25">
      <c r="A60" t="s">
        <v>6</v>
      </c>
      <c r="B60" s="3">
        <v>45663</v>
      </c>
      <c r="C60" s="8">
        <v>24045.8</v>
      </c>
      <c r="D60" s="8">
        <v>24089.95</v>
      </c>
      <c r="E60" s="8">
        <v>23551.9</v>
      </c>
      <c r="F60" s="8">
        <v>23616.05</v>
      </c>
    </row>
    <row r="61" spans="1:6" x14ac:dyDescent="0.25">
      <c r="A61" t="s">
        <v>6</v>
      </c>
      <c r="B61" s="3">
        <v>45660</v>
      </c>
      <c r="C61" s="8">
        <v>24196.400000000001</v>
      </c>
      <c r="D61" s="8">
        <v>24196.45</v>
      </c>
      <c r="E61" s="8">
        <v>23976</v>
      </c>
      <c r="F61" s="8">
        <v>24004.75</v>
      </c>
    </row>
    <row r="62" spans="1:6" x14ac:dyDescent="0.25">
      <c r="A62" t="s">
        <v>6</v>
      </c>
      <c r="B62" s="3">
        <v>45659</v>
      </c>
      <c r="C62" s="8">
        <v>23783</v>
      </c>
      <c r="D62" s="8">
        <v>24226.7</v>
      </c>
      <c r="E62" s="8">
        <v>23751.55</v>
      </c>
      <c r="F62" s="8">
        <v>24188.65</v>
      </c>
    </row>
    <row r="63" spans="1:6" x14ac:dyDescent="0.25">
      <c r="A63" t="s">
        <v>6</v>
      </c>
      <c r="B63" s="3">
        <v>45658</v>
      </c>
      <c r="C63" s="8">
        <v>23637.65</v>
      </c>
      <c r="D63" s="8">
        <v>23822.799999999999</v>
      </c>
      <c r="E63" s="8">
        <v>23562.799999999999</v>
      </c>
      <c r="F63" s="8">
        <v>23742.9</v>
      </c>
    </row>
    <row r="64" spans="1:6" x14ac:dyDescent="0.25">
      <c r="A64" t="s">
        <v>6</v>
      </c>
      <c r="B64" s="3">
        <v>45657</v>
      </c>
      <c r="C64" s="8">
        <v>23560.6</v>
      </c>
      <c r="D64" s="8">
        <v>23689.85</v>
      </c>
      <c r="E64" s="8">
        <v>23460.45</v>
      </c>
      <c r="F64" s="8">
        <v>23644.799999999999</v>
      </c>
    </row>
    <row r="65" spans="1:6" x14ac:dyDescent="0.25">
      <c r="A65" t="s">
        <v>6</v>
      </c>
      <c r="B65" s="3">
        <v>45656</v>
      </c>
      <c r="C65" s="8">
        <v>23796.9</v>
      </c>
      <c r="D65" s="8">
        <v>23915.35</v>
      </c>
      <c r="E65" s="8">
        <v>23599.3</v>
      </c>
      <c r="F65" s="8">
        <v>23644.9</v>
      </c>
    </row>
    <row r="66" spans="1:6" x14ac:dyDescent="0.25">
      <c r="A66" t="s">
        <v>6</v>
      </c>
      <c r="B66" s="3">
        <v>45653</v>
      </c>
      <c r="C66" s="8">
        <v>23801.4</v>
      </c>
      <c r="D66" s="8">
        <v>23938.85</v>
      </c>
      <c r="E66" s="8">
        <v>23800.6</v>
      </c>
      <c r="F66" s="8">
        <v>23813.4</v>
      </c>
    </row>
    <row r="67" spans="1:6" x14ac:dyDescent="0.25">
      <c r="A67" t="s">
        <v>6</v>
      </c>
      <c r="B67" s="3">
        <v>45652</v>
      </c>
      <c r="C67" s="8">
        <v>23775.8</v>
      </c>
      <c r="D67" s="8">
        <v>23854.5</v>
      </c>
      <c r="E67" s="8">
        <v>23653.599999999999</v>
      </c>
      <c r="F67" s="8">
        <v>23750.2</v>
      </c>
    </row>
    <row r="68" spans="1:6" x14ac:dyDescent="0.25">
      <c r="A68" t="s">
        <v>6</v>
      </c>
      <c r="B68" s="3">
        <v>45650</v>
      </c>
      <c r="C68" s="8">
        <v>23769.1</v>
      </c>
      <c r="D68" s="8">
        <v>23867.65</v>
      </c>
      <c r="E68" s="8">
        <v>23685.15</v>
      </c>
      <c r="F68" s="8">
        <v>23727.65</v>
      </c>
    </row>
    <row r="69" spans="1:6" x14ac:dyDescent="0.25">
      <c r="A69" t="s">
        <v>6</v>
      </c>
      <c r="B69" s="3">
        <v>45649</v>
      </c>
      <c r="C69" s="8">
        <v>23738.2</v>
      </c>
      <c r="D69" s="8">
        <v>23869.55</v>
      </c>
      <c r="E69" s="8">
        <v>23647.200000000001</v>
      </c>
      <c r="F69" s="8">
        <v>23753.45</v>
      </c>
    </row>
    <row r="70" spans="1:6" x14ac:dyDescent="0.25">
      <c r="A70" t="s">
        <v>6</v>
      </c>
      <c r="B70" s="3">
        <v>45646</v>
      </c>
      <c r="C70" s="8">
        <v>23960.7</v>
      </c>
      <c r="D70" s="8">
        <v>24065.8</v>
      </c>
      <c r="E70" s="8">
        <v>23537.35</v>
      </c>
      <c r="F70" s="8">
        <v>23587.5</v>
      </c>
    </row>
    <row r="71" spans="1:6" x14ac:dyDescent="0.25">
      <c r="A71" t="s">
        <v>6</v>
      </c>
      <c r="B71" s="3">
        <v>45645</v>
      </c>
      <c r="C71" s="8">
        <v>23877.15</v>
      </c>
      <c r="D71" s="8">
        <v>24004.9</v>
      </c>
      <c r="E71" s="8">
        <v>23870.3</v>
      </c>
      <c r="F71" s="8">
        <v>23951.7</v>
      </c>
    </row>
    <row r="72" spans="1:6" x14ac:dyDescent="0.25">
      <c r="A72" t="s">
        <v>6</v>
      </c>
      <c r="B72" s="3">
        <v>45644</v>
      </c>
      <c r="C72" s="8">
        <v>24297.95</v>
      </c>
      <c r="D72" s="8">
        <v>24394.45</v>
      </c>
      <c r="E72" s="8">
        <v>24149.85</v>
      </c>
      <c r="F72" s="8">
        <v>24198.85</v>
      </c>
    </row>
    <row r="73" spans="1:6" x14ac:dyDescent="0.25">
      <c r="A73" t="s">
        <v>6</v>
      </c>
      <c r="B73" s="3">
        <v>45643</v>
      </c>
      <c r="C73" s="8">
        <v>24584.799999999999</v>
      </c>
      <c r="D73" s="8">
        <v>24624.1</v>
      </c>
      <c r="E73" s="8">
        <v>24303.45</v>
      </c>
      <c r="F73" s="8">
        <v>24336</v>
      </c>
    </row>
    <row r="74" spans="1:6" x14ac:dyDescent="0.25">
      <c r="A74" t="s">
        <v>6</v>
      </c>
      <c r="B74" s="3">
        <v>45642</v>
      </c>
      <c r="C74" s="8">
        <v>24753.4</v>
      </c>
      <c r="D74" s="8">
        <v>24781.25</v>
      </c>
      <c r="E74" s="8">
        <v>24601.75</v>
      </c>
      <c r="F74" s="8">
        <v>24668.25</v>
      </c>
    </row>
    <row r="75" spans="1:6" x14ac:dyDescent="0.25">
      <c r="A75" t="s">
        <v>6</v>
      </c>
      <c r="B75" s="3">
        <v>45639</v>
      </c>
      <c r="C75" s="8">
        <v>24498.35</v>
      </c>
      <c r="D75" s="8">
        <v>24792.3</v>
      </c>
      <c r="E75" s="8">
        <v>24180.799999999999</v>
      </c>
      <c r="F75" s="8">
        <v>24768.3</v>
      </c>
    </row>
    <row r="76" spans="1:6" x14ac:dyDescent="0.25">
      <c r="A76" t="s">
        <v>6</v>
      </c>
      <c r="B76" s="3">
        <v>45638</v>
      </c>
      <c r="C76" s="8">
        <v>24604.45</v>
      </c>
      <c r="D76" s="8">
        <v>24675.25</v>
      </c>
      <c r="E76" s="8">
        <v>24527.95</v>
      </c>
      <c r="F76" s="8">
        <v>24548.7</v>
      </c>
    </row>
    <row r="77" spans="1:6" x14ac:dyDescent="0.25">
      <c r="A77" t="s">
        <v>6</v>
      </c>
      <c r="B77" s="3">
        <v>45637</v>
      </c>
      <c r="C77" s="8">
        <v>24620.5</v>
      </c>
      <c r="D77" s="8">
        <v>24691.75</v>
      </c>
      <c r="E77" s="8">
        <v>24583.85</v>
      </c>
      <c r="F77" s="8">
        <v>24641.8</v>
      </c>
    </row>
    <row r="78" spans="1:6" x14ac:dyDescent="0.25">
      <c r="A78" t="s">
        <v>6</v>
      </c>
      <c r="B78" s="3">
        <v>45636</v>
      </c>
      <c r="C78" s="8">
        <v>24652.65</v>
      </c>
      <c r="D78" s="8">
        <v>24677.8</v>
      </c>
      <c r="E78" s="8">
        <v>24510.65</v>
      </c>
      <c r="F78" s="8">
        <v>24610.05</v>
      </c>
    </row>
    <row r="79" spans="1:6" x14ac:dyDescent="0.25">
      <c r="A79" t="s">
        <v>6</v>
      </c>
      <c r="B79" s="3">
        <v>45635</v>
      </c>
      <c r="C79" s="8">
        <v>24633.9</v>
      </c>
      <c r="D79" s="8">
        <v>24705</v>
      </c>
      <c r="E79" s="8">
        <v>24580.05</v>
      </c>
      <c r="F79" s="8">
        <v>24619</v>
      </c>
    </row>
    <row r="80" spans="1:6" x14ac:dyDescent="0.25">
      <c r="A80" t="s">
        <v>6</v>
      </c>
      <c r="B80" s="3">
        <v>45632</v>
      </c>
      <c r="C80" s="8">
        <v>24729.45</v>
      </c>
      <c r="D80" s="8">
        <v>24751.05</v>
      </c>
      <c r="E80" s="8">
        <v>24620.5</v>
      </c>
      <c r="F80" s="8">
        <v>24677.8</v>
      </c>
    </row>
    <row r="81" spans="1:6" x14ac:dyDescent="0.25">
      <c r="A81" t="s">
        <v>6</v>
      </c>
      <c r="B81" s="3">
        <v>45631</v>
      </c>
      <c r="C81" s="8">
        <v>24539.15</v>
      </c>
      <c r="D81" s="8">
        <v>24857.75</v>
      </c>
      <c r="E81" s="8">
        <v>24295.55</v>
      </c>
      <c r="F81" s="8">
        <v>24708.400000000001</v>
      </c>
    </row>
    <row r="82" spans="1:6" x14ac:dyDescent="0.25">
      <c r="A82" t="s">
        <v>6</v>
      </c>
      <c r="B82" s="3">
        <v>45630</v>
      </c>
      <c r="C82" s="8">
        <v>24488.75</v>
      </c>
      <c r="D82" s="8">
        <v>24573.200000000001</v>
      </c>
      <c r="E82" s="8">
        <v>24366.3</v>
      </c>
      <c r="F82" s="8">
        <v>24467.45</v>
      </c>
    </row>
    <row r="83" spans="1:6" x14ac:dyDescent="0.25">
      <c r="A83" t="s">
        <v>6</v>
      </c>
      <c r="B83" s="3">
        <v>45629</v>
      </c>
      <c r="C83" s="8">
        <v>24367.5</v>
      </c>
      <c r="D83" s="8">
        <v>24481.35</v>
      </c>
      <c r="E83" s="8">
        <v>24280</v>
      </c>
      <c r="F83" s="8">
        <v>24457.15</v>
      </c>
    </row>
    <row r="84" spans="1:6" x14ac:dyDescent="0.25">
      <c r="A84" t="s">
        <v>6</v>
      </c>
      <c r="B84" s="3">
        <v>45628</v>
      </c>
      <c r="C84" s="8">
        <v>24140.85</v>
      </c>
      <c r="D84" s="8">
        <v>24301.7</v>
      </c>
      <c r="E84" s="8">
        <v>24008.65</v>
      </c>
      <c r="F84" s="8">
        <v>24276.05</v>
      </c>
    </row>
    <row r="85" spans="1:6" x14ac:dyDescent="0.25">
      <c r="A85" t="s">
        <v>6</v>
      </c>
      <c r="B85" s="3">
        <v>45625</v>
      </c>
      <c r="C85" s="8">
        <v>23927.15</v>
      </c>
      <c r="D85" s="8">
        <v>24188.45</v>
      </c>
      <c r="E85" s="8">
        <v>23927.15</v>
      </c>
      <c r="F85" s="8">
        <v>24131.1</v>
      </c>
    </row>
    <row r="86" spans="1:6" x14ac:dyDescent="0.25">
      <c r="A86" t="s">
        <v>6</v>
      </c>
      <c r="B86" s="3">
        <v>45624</v>
      </c>
      <c r="C86" s="8">
        <v>24274.15</v>
      </c>
      <c r="D86" s="8">
        <v>24345.75</v>
      </c>
      <c r="E86" s="8">
        <v>23873.35</v>
      </c>
      <c r="F86" s="8">
        <v>23914.15</v>
      </c>
    </row>
    <row r="87" spans="1:6" x14ac:dyDescent="0.25">
      <c r="A87" t="s">
        <v>6</v>
      </c>
      <c r="B87" s="3">
        <v>45623</v>
      </c>
      <c r="C87" s="8">
        <v>24204.799999999999</v>
      </c>
      <c r="D87" s="8">
        <v>24354.55</v>
      </c>
      <c r="E87" s="8">
        <v>24145.65</v>
      </c>
      <c r="F87" s="8">
        <v>24274.9</v>
      </c>
    </row>
    <row r="88" spans="1:6" x14ac:dyDescent="0.25">
      <c r="A88" t="s">
        <v>6</v>
      </c>
      <c r="B88" s="3">
        <v>45622</v>
      </c>
      <c r="C88" s="8">
        <v>24343.3</v>
      </c>
      <c r="D88" s="8">
        <v>24343.3</v>
      </c>
      <c r="E88" s="8">
        <v>24125.4</v>
      </c>
      <c r="F88" s="8">
        <v>24194.5</v>
      </c>
    </row>
    <row r="89" spans="1:6" x14ac:dyDescent="0.25">
      <c r="A89" t="s">
        <v>6</v>
      </c>
      <c r="B89" s="3">
        <v>45621</v>
      </c>
      <c r="C89" s="8">
        <v>24253.55</v>
      </c>
      <c r="D89" s="8">
        <v>24351.55</v>
      </c>
      <c r="E89" s="8">
        <v>24135.45</v>
      </c>
      <c r="F89" s="8">
        <v>24221.9</v>
      </c>
    </row>
    <row r="90" spans="1:6" x14ac:dyDescent="0.25">
      <c r="A90" t="s">
        <v>6</v>
      </c>
      <c r="B90" s="3">
        <v>45618</v>
      </c>
      <c r="C90" s="8">
        <v>23411.8</v>
      </c>
      <c r="D90" s="8">
        <v>23956.1</v>
      </c>
      <c r="E90" s="8">
        <v>23359</v>
      </c>
      <c r="F90" s="8">
        <v>23907.25</v>
      </c>
    </row>
    <row r="91" spans="1:6" x14ac:dyDescent="0.25">
      <c r="A91" t="s">
        <v>6</v>
      </c>
      <c r="B91" s="3">
        <v>45617</v>
      </c>
      <c r="C91" s="8">
        <v>23488.45</v>
      </c>
      <c r="D91" s="8">
        <v>23507.3</v>
      </c>
      <c r="E91" s="8">
        <v>23263.15</v>
      </c>
      <c r="F91" s="8">
        <v>23349.9</v>
      </c>
    </row>
    <row r="92" spans="1:6" x14ac:dyDescent="0.25">
      <c r="A92" t="s">
        <v>6</v>
      </c>
      <c r="B92" s="3">
        <v>45615</v>
      </c>
      <c r="C92" s="8">
        <v>23529.55</v>
      </c>
      <c r="D92" s="8">
        <v>23780.65</v>
      </c>
      <c r="E92" s="8">
        <v>23464.799999999999</v>
      </c>
      <c r="F92" s="8">
        <v>23518.5</v>
      </c>
    </row>
    <row r="93" spans="1:6" x14ac:dyDescent="0.25">
      <c r="A93" t="s">
        <v>6</v>
      </c>
      <c r="B93" s="3">
        <v>45614</v>
      </c>
      <c r="C93" s="8">
        <v>23605.3</v>
      </c>
      <c r="D93" s="8">
        <v>23606.799999999999</v>
      </c>
      <c r="E93" s="8">
        <v>23350.400000000001</v>
      </c>
      <c r="F93" s="8">
        <v>23453.8</v>
      </c>
    </row>
    <row r="94" spans="1:6" x14ac:dyDescent="0.25">
      <c r="A94" t="s">
        <v>6</v>
      </c>
      <c r="B94" s="3">
        <v>45610</v>
      </c>
      <c r="C94" s="8">
        <v>23542.15</v>
      </c>
      <c r="D94" s="8">
        <v>23675.9</v>
      </c>
      <c r="E94" s="8">
        <v>23484.15</v>
      </c>
      <c r="F94" s="8">
        <v>23532.7</v>
      </c>
    </row>
    <row r="95" spans="1:6" x14ac:dyDescent="0.25">
      <c r="A95" t="s">
        <v>6</v>
      </c>
      <c r="B95" s="3">
        <v>45609</v>
      </c>
      <c r="C95" s="8">
        <v>23822.45</v>
      </c>
      <c r="D95" s="8">
        <v>23873.599999999999</v>
      </c>
      <c r="E95" s="8">
        <v>23509.599999999999</v>
      </c>
      <c r="F95" s="8">
        <v>23559.05</v>
      </c>
    </row>
    <row r="96" spans="1:6" x14ac:dyDescent="0.25">
      <c r="A96" t="s">
        <v>6</v>
      </c>
      <c r="B96" s="3">
        <v>45608</v>
      </c>
      <c r="C96" s="8">
        <v>24225.8</v>
      </c>
      <c r="D96" s="8">
        <v>24242</v>
      </c>
      <c r="E96" s="8">
        <v>23839.15</v>
      </c>
      <c r="F96" s="8">
        <v>23883.45</v>
      </c>
    </row>
    <row r="97" spans="1:6" x14ac:dyDescent="0.25">
      <c r="A97" t="s">
        <v>6</v>
      </c>
      <c r="B97" s="3">
        <v>45607</v>
      </c>
      <c r="C97" s="8">
        <v>24087.25</v>
      </c>
      <c r="D97" s="8">
        <v>24336.799999999999</v>
      </c>
      <c r="E97" s="8">
        <v>24004.6</v>
      </c>
      <c r="F97" s="8">
        <v>24141.3</v>
      </c>
    </row>
    <row r="98" spans="1:6" x14ac:dyDescent="0.25">
      <c r="A98" t="s">
        <v>6</v>
      </c>
      <c r="B98" s="3">
        <v>45604</v>
      </c>
      <c r="C98" s="8">
        <v>24207.7</v>
      </c>
      <c r="D98" s="8">
        <v>24276.15</v>
      </c>
      <c r="E98" s="8">
        <v>24066.65</v>
      </c>
      <c r="F98" s="8">
        <v>24148.2</v>
      </c>
    </row>
    <row r="99" spans="1:6" x14ac:dyDescent="0.25">
      <c r="A99" t="s">
        <v>6</v>
      </c>
      <c r="B99" s="3">
        <v>45603</v>
      </c>
      <c r="C99" s="8">
        <v>24489.599999999999</v>
      </c>
      <c r="D99" s="8">
        <v>24503.35</v>
      </c>
      <c r="E99" s="8">
        <v>24179.05</v>
      </c>
      <c r="F99" s="8">
        <v>24199.35</v>
      </c>
    </row>
    <row r="100" spans="1:6" x14ac:dyDescent="0.25">
      <c r="A100" t="s">
        <v>6</v>
      </c>
      <c r="B100" s="3">
        <v>45602</v>
      </c>
      <c r="C100" s="8">
        <v>24308.75</v>
      </c>
      <c r="D100" s="8">
        <v>24537.599999999999</v>
      </c>
      <c r="E100" s="8">
        <v>24204.05</v>
      </c>
      <c r="F100" s="8">
        <v>24484.05</v>
      </c>
    </row>
    <row r="101" spans="1:6" x14ac:dyDescent="0.25">
      <c r="A101" t="s">
        <v>6</v>
      </c>
      <c r="B101" s="3">
        <v>45601</v>
      </c>
      <c r="C101" s="8">
        <v>23916.5</v>
      </c>
      <c r="D101" s="8">
        <v>24229.05</v>
      </c>
      <c r="E101" s="8">
        <v>23842.75</v>
      </c>
      <c r="F101" s="8">
        <v>24213.3</v>
      </c>
    </row>
    <row r="102" spans="1:6" x14ac:dyDescent="0.25">
      <c r="A102" t="s">
        <v>6</v>
      </c>
      <c r="B102" s="3">
        <v>45600</v>
      </c>
      <c r="C102" s="8">
        <v>24315.75</v>
      </c>
      <c r="D102" s="8">
        <v>24316.75</v>
      </c>
      <c r="E102" s="8">
        <v>23816.15</v>
      </c>
      <c r="F102" s="8">
        <v>23995.35</v>
      </c>
    </row>
    <row r="103" spans="1:6" x14ac:dyDescent="0.25">
      <c r="A103" t="s">
        <v>6</v>
      </c>
      <c r="B103" s="3">
        <v>45597</v>
      </c>
      <c r="C103" s="8">
        <v>24302.75</v>
      </c>
      <c r="D103" s="8">
        <v>24368.25</v>
      </c>
      <c r="E103" s="8">
        <v>24280.2</v>
      </c>
      <c r="F103" s="8">
        <v>24304.35</v>
      </c>
    </row>
    <row r="104" spans="1:6" x14ac:dyDescent="0.25">
      <c r="A104" t="s">
        <v>6</v>
      </c>
      <c r="B104" s="3">
        <v>45596</v>
      </c>
      <c r="C104" s="8">
        <v>24349.85</v>
      </c>
      <c r="D104" s="8">
        <v>24372.45</v>
      </c>
      <c r="E104" s="8">
        <v>24172.6</v>
      </c>
      <c r="F104" s="8">
        <v>24205.35</v>
      </c>
    </row>
    <row r="105" spans="1:6" x14ac:dyDescent="0.25">
      <c r="A105" t="s">
        <v>6</v>
      </c>
      <c r="B105" s="3">
        <v>45595</v>
      </c>
      <c r="C105" s="8">
        <v>24371.45</v>
      </c>
      <c r="D105" s="8">
        <v>24498.2</v>
      </c>
      <c r="E105" s="8">
        <v>24307.3</v>
      </c>
      <c r="F105" s="8">
        <v>24340.85</v>
      </c>
    </row>
    <row r="106" spans="1:6" x14ac:dyDescent="0.25">
      <c r="A106" t="s">
        <v>6</v>
      </c>
      <c r="B106" s="3">
        <v>45594</v>
      </c>
      <c r="C106" s="8">
        <v>24328.85</v>
      </c>
      <c r="D106" s="8">
        <v>24484.5</v>
      </c>
      <c r="E106" s="8">
        <v>24140.85</v>
      </c>
      <c r="F106" s="8">
        <v>24466.85</v>
      </c>
    </row>
    <row r="107" spans="1:6" x14ac:dyDescent="0.25">
      <c r="A107" t="s">
        <v>6</v>
      </c>
      <c r="B107" s="3">
        <v>45593</v>
      </c>
      <c r="C107" s="8">
        <v>24251.1</v>
      </c>
      <c r="D107" s="8">
        <v>24492.6</v>
      </c>
      <c r="E107" s="8">
        <v>24134.9</v>
      </c>
      <c r="F107" s="8">
        <v>24339.15</v>
      </c>
    </row>
    <row r="108" spans="1:6" x14ac:dyDescent="0.25">
      <c r="A108" t="s">
        <v>6</v>
      </c>
      <c r="B108" s="3">
        <v>45590</v>
      </c>
      <c r="C108" s="8">
        <v>24418.05</v>
      </c>
      <c r="D108" s="8">
        <v>24440.25</v>
      </c>
      <c r="E108" s="8">
        <v>24073.9</v>
      </c>
      <c r="F108" s="8">
        <v>24180.799999999999</v>
      </c>
    </row>
    <row r="109" spans="1:6" x14ac:dyDescent="0.25">
      <c r="A109" t="s">
        <v>6</v>
      </c>
      <c r="B109" s="3">
        <v>45589</v>
      </c>
      <c r="C109" s="8">
        <v>24412.7</v>
      </c>
      <c r="D109" s="8">
        <v>24480.65</v>
      </c>
      <c r="E109" s="8">
        <v>24341.200000000001</v>
      </c>
      <c r="F109" s="8">
        <v>24399.4</v>
      </c>
    </row>
    <row r="110" spans="1:6" x14ac:dyDescent="0.25">
      <c r="A110" t="s">
        <v>6</v>
      </c>
      <c r="B110" s="3">
        <v>45588</v>
      </c>
      <c r="C110" s="8">
        <v>24378.15</v>
      </c>
      <c r="D110" s="8">
        <v>24604.25</v>
      </c>
      <c r="E110" s="8">
        <v>24378.1</v>
      </c>
      <c r="F110" s="8">
        <v>24435.5</v>
      </c>
    </row>
    <row r="111" spans="1:6" x14ac:dyDescent="0.25">
      <c r="A111" t="s">
        <v>6</v>
      </c>
      <c r="B111" s="3">
        <v>45587</v>
      </c>
      <c r="C111" s="8">
        <v>24798.65</v>
      </c>
      <c r="D111" s="8">
        <v>24882</v>
      </c>
      <c r="E111" s="8">
        <v>24445.8</v>
      </c>
      <c r="F111" s="8">
        <v>24472.1</v>
      </c>
    </row>
    <row r="112" spans="1:6" x14ac:dyDescent="0.25">
      <c r="A112" t="s">
        <v>6</v>
      </c>
      <c r="B112" s="3">
        <v>45586</v>
      </c>
      <c r="C112" s="8">
        <v>24956.15</v>
      </c>
      <c r="D112" s="8">
        <v>24978.3</v>
      </c>
      <c r="E112" s="8">
        <v>24679.599999999999</v>
      </c>
      <c r="F112" s="8">
        <v>24781.1</v>
      </c>
    </row>
    <row r="113" spans="1:6" x14ac:dyDescent="0.25">
      <c r="A113" t="s">
        <v>6</v>
      </c>
      <c r="B113" s="3">
        <v>45583</v>
      </c>
      <c r="C113" s="8">
        <v>24664.95</v>
      </c>
      <c r="D113" s="8">
        <v>24886.2</v>
      </c>
      <c r="E113" s="8">
        <v>24567.65</v>
      </c>
      <c r="F113" s="8">
        <v>24854.05</v>
      </c>
    </row>
    <row r="114" spans="1:6" x14ac:dyDescent="0.25">
      <c r="A114" t="s">
        <v>6</v>
      </c>
      <c r="B114" s="3">
        <v>45582</v>
      </c>
      <c r="C114" s="8">
        <v>25027.4</v>
      </c>
      <c r="D114" s="8">
        <v>25029.5</v>
      </c>
      <c r="E114" s="8">
        <v>24728.9</v>
      </c>
      <c r="F114" s="8">
        <v>24749.85</v>
      </c>
    </row>
    <row r="115" spans="1:6" x14ac:dyDescent="0.25">
      <c r="A115" t="s">
        <v>6</v>
      </c>
      <c r="B115" s="3">
        <v>45581</v>
      </c>
      <c r="C115" s="8">
        <v>25008.55</v>
      </c>
      <c r="D115" s="8">
        <v>25093.4</v>
      </c>
      <c r="E115" s="8">
        <v>24908.45</v>
      </c>
      <c r="F115" s="8">
        <v>24971.3</v>
      </c>
    </row>
    <row r="116" spans="1:6" x14ac:dyDescent="0.25">
      <c r="A116" t="s">
        <v>6</v>
      </c>
      <c r="B116" s="3">
        <v>45580</v>
      </c>
      <c r="C116" s="8">
        <v>25186.3</v>
      </c>
      <c r="D116" s="8">
        <v>25212.05</v>
      </c>
      <c r="E116" s="8">
        <v>25008.15</v>
      </c>
      <c r="F116" s="8">
        <v>25057.35</v>
      </c>
    </row>
    <row r="117" spans="1:6" x14ac:dyDescent="0.25">
      <c r="A117" t="s">
        <v>6</v>
      </c>
      <c r="B117" s="3">
        <v>45579</v>
      </c>
      <c r="C117" s="8">
        <v>25023.45</v>
      </c>
      <c r="D117" s="8">
        <v>25159.75</v>
      </c>
      <c r="E117" s="8">
        <v>25017.5</v>
      </c>
      <c r="F117" s="8">
        <v>25127.95</v>
      </c>
    </row>
    <row r="118" spans="1:6" x14ac:dyDescent="0.25">
      <c r="A118" t="s">
        <v>6</v>
      </c>
      <c r="B118" s="3">
        <v>45576</v>
      </c>
      <c r="C118" s="8">
        <v>24985.3</v>
      </c>
      <c r="D118" s="8">
        <v>25028.65</v>
      </c>
      <c r="E118" s="8">
        <v>24920.05</v>
      </c>
      <c r="F118" s="8">
        <v>24964.25</v>
      </c>
    </row>
    <row r="119" spans="1:6" x14ac:dyDescent="0.25">
      <c r="A119" t="s">
        <v>6</v>
      </c>
      <c r="B119" s="3">
        <v>45575</v>
      </c>
      <c r="C119" s="8">
        <v>25067.05</v>
      </c>
      <c r="D119" s="8">
        <v>25134.05</v>
      </c>
      <c r="E119" s="8">
        <v>24979.4</v>
      </c>
      <c r="F119" s="8">
        <v>24998.45</v>
      </c>
    </row>
    <row r="120" spans="1:6" x14ac:dyDescent="0.25">
      <c r="A120" t="s">
        <v>6</v>
      </c>
      <c r="B120" s="3">
        <v>45574</v>
      </c>
      <c r="C120" s="8">
        <v>25065.8</v>
      </c>
      <c r="D120" s="8">
        <v>25234.05</v>
      </c>
      <c r="E120" s="8">
        <v>24947.7</v>
      </c>
      <c r="F120" s="8">
        <v>24981.95</v>
      </c>
    </row>
    <row r="121" spans="1:6" x14ac:dyDescent="0.25">
      <c r="A121" t="s">
        <v>6</v>
      </c>
      <c r="B121" s="3">
        <v>45573</v>
      </c>
      <c r="C121" s="8">
        <v>24832.2</v>
      </c>
      <c r="D121" s="8">
        <v>25044</v>
      </c>
      <c r="E121" s="8">
        <v>24756.799999999999</v>
      </c>
      <c r="F121" s="8">
        <v>25013.15</v>
      </c>
    </row>
    <row r="122" spans="1:6" x14ac:dyDescent="0.25">
      <c r="A122" t="s">
        <v>6</v>
      </c>
      <c r="B122" s="3">
        <v>45572</v>
      </c>
      <c r="C122" s="8">
        <v>25084.1</v>
      </c>
      <c r="D122" s="8">
        <v>25143</v>
      </c>
      <c r="E122" s="8">
        <v>24694.35</v>
      </c>
      <c r="F122" s="8">
        <v>24795.75</v>
      </c>
    </row>
    <row r="123" spans="1:6" x14ac:dyDescent="0.25">
      <c r="A123" t="s">
        <v>6</v>
      </c>
      <c r="B123" s="3">
        <v>45569</v>
      </c>
      <c r="C123" s="8">
        <v>25181.9</v>
      </c>
      <c r="D123" s="8">
        <v>25485.05</v>
      </c>
      <c r="E123" s="8">
        <v>24966.799999999999</v>
      </c>
      <c r="F123" s="8">
        <v>25014.6</v>
      </c>
    </row>
    <row r="124" spans="1:6" x14ac:dyDescent="0.25">
      <c r="A124" t="s">
        <v>6</v>
      </c>
      <c r="B124" s="3">
        <v>45568</v>
      </c>
      <c r="C124" s="8">
        <v>25452.85</v>
      </c>
      <c r="D124" s="8">
        <v>25639.45</v>
      </c>
      <c r="E124" s="8">
        <v>25230.3</v>
      </c>
      <c r="F124" s="8">
        <v>25250.1</v>
      </c>
    </row>
    <row r="125" spans="1:6" x14ac:dyDescent="0.25">
      <c r="A125" t="s">
        <v>6</v>
      </c>
      <c r="B125" s="3">
        <v>45566</v>
      </c>
      <c r="C125" s="8">
        <v>25788.45</v>
      </c>
      <c r="D125" s="8">
        <v>25907.599999999999</v>
      </c>
      <c r="E125" s="8">
        <v>25739.200000000001</v>
      </c>
      <c r="F125" s="8">
        <v>25796.9</v>
      </c>
    </row>
    <row r="126" spans="1:6" x14ac:dyDescent="0.25">
      <c r="A126" t="s">
        <v>6</v>
      </c>
      <c r="B126" s="3">
        <v>45565</v>
      </c>
      <c r="C126" s="8">
        <v>26061.3</v>
      </c>
      <c r="D126" s="8">
        <v>26134.7</v>
      </c>
      <c r="E126" s="8">
        <v>25794.1</v>
      </c>
      <c r="F126" s="8">
        <v>25810.85</v>
      </c>
    </row>
    <row r="127" spans="1:6" x14ac:dyDescent="0.25">
      <c r="A127" t="s">
        <v>6</v>
      </c>
      <c r="B127" s="3">
        <v>45562</v>
      </c>
      <c r="C127" s="8">
        <v>26248.25</v>
      </c>
      <c r="D127" s="8">
        <v>26277.35</v>
      </c>
      <c r="E127" s="8">
        <v>26151.4</v>
      </c>
      <c r="F127" s="8">
        <v>26178.95</v>
      </c>
    </row>
    <row r="128" spans="1:6" x14ac:dyDescent="0.25">
      <c r="A128" t="s">
        <v>6</v>
      </c>
      <c r="B128" s="3">
        <v>45561</v>
      </c>
      <c r="C128" s="8">
        <v>26005.4</v>
      </c>
      <c r="D128" s="8">
        <v>26250.9</v>
      </c>
      <c r="E128" s="8">
        <v>25998.400000000001</v>
      </c>
      <c r="F128" s="8">
        <v>26216.05</v>
      </c>
    </row>
    <row r="129" spans="1:6" x14ac:dyDescent="0.25">
      <c r="A129" t="s">
        <v>6</v>
      </c>
      <c r="B129" s="3">
        <v>45560</v>
      </c>
      <c r="C129" s="8">
        <v>25899.45</v>
      </c>
      <c r="D129" s="8">
        <v>26032.799999999999</v>
      </c>
      <c r="E129" s="8">
        <v>25871.35</v>
      </c>
      <c r="F129" s="8">
        <v>26004.15</v>
      </c>
    </row>
    <row r="130" spans="1:6" x14ac:dyDescent="0.25">
      <c r="A130" t="s">
        <v>6</v>
      </c>
      <c r="B130" s="3">
        <v>45559</v>
      </c>
      <c r="C130" s="8">
        <v>25921.45</v>
      </c>
      <c r="D130" s="8">
        <v>26011.55</v>
      </c>
      <c r="E130" s="8">
        <v>25886.85</v>
      </c>
      <c r="F130" s="8">
        <v>25940.400000000001</v>
      </c>
    </row>
    <row r="131" spans="1:6" x14ac:dyDescent="0.25">
      <c r="A131" t="s">
        <v>6</v>
      </c>
      <c r="B131" s="3">
        <v>45558</v>
      </c>
      <c r="C131" s="8">
        <v>25872.55</v>
      </c>
      <c r="D131" s="8">
        <v>25956</v>
      </c>
      <c r="E131" s="8">
        <v>25847.35</v>
      </c>
      <c r="F131" s="8">
        <v>25939.05</v>
      </c>
    </row>
    <row r="132" spans="1:6" x14ac:dyDescent="0.25">
      <c r="A132" t="s">
        <v>6</v>
      </c>
      <c r="B132" s="3">
        <v>45555</v>
      </c>
      <c r="C132" s="8">
        <v>25525.95</v>
      </c>
      <c r="D132" s="8">
        <v>25849.25</v>
      </c>
      <c r="E132" s="8">
        <v>25426.6</v>
      </c>
      <c r="F132" s="8">
        <v>25790.95</v>
      </c>
    </row>
    <row r="133" spans="1:6" x14ac:dyDescent="0.25">
      <c r="A133" t="s">
        <v>6</v>
      </c>
      <c r="B133" s="3">
        <v>45554</v>
      </c>
      <c r="C133" s="8">
        <v>25487.05</v>
      </c>
      <c r="D133" s="8">
        <v>25611.95</v>
      </c>
      <c r="E133" s="8">
        <v>25376.05</v>
      </c>
      <c r="F133" s="8">
        <v>25415.8</v>
      </c>
    </row>
    <row r="134" spans="1:6" x14ac:dyDescent="0.25">
      <c r="A134" t="s">
        <v>6</v>
      </c>
      <c r="B134" s="3">
        <v>45553</v>
      </c>
      <c r="C134" s="8">
        <v>25402.400000000001</v>
      </c>
      <c r="D134" s="8">
        <v>25482.2</v>
      </c>
      <c r="E134" s="8">
        <v>25285.55</v>
      </c>
      <c r="F134" s="8">
        <v>25377.55</v>
      </c>
    </row>
    <row r="135" spans="1:6" x14ac:dyDescent="0.25">
      <c r="A135" t="s">
        <v>6</v>
      </c>
      <c r="B135" s="3">
        <v>45552</v>
      </c>
      <c r="C135" s="8">
        <v>25416.9</v>
      </c>
      <c r="D135" s="8">
        <v>25441.65</v>
      </c>
      <c r="E135" s="8">
        <v>25352.25</v>
      </c>
      <c r="F135" s="8">
        <v>25418.55</v>
      </c>
    </row>
    <row r="136" spans="1:6" x14ac:dyDescent="0.25">
      <c r="A136" t="s">
        <v>6</v>
      </c>
      <c r="B136" s="3">
        <v>45551</v>
      </c>
      <c r="C136" s="8">
        <v>25406.65</v>
      </c>
      <c r="D136" s="8">
        <v>25445.7</v>
      </c>
      <c r="E136" s="8">
        <v>25336.2</v>
      </c>
      <c r="F136" s="8">
        <v>25383.75</v>
      </c>
    </row>
    <row r="137" spans="1:6" x14ac:dyDescent="0.25">
      <c r="A137" t="s">
        <v>6</v>
      </c>
      <c r="B137" s="3">
        <v>45548</v>
      </c>
      <c r="C137" s="8">
        <v>25430.45</v>
      </c>
      <c r="D137" s="8">
        <v>25430.5</v>
      </c>
      <c r="E137" s="8">
        <v>25292.45</v>
      </c>
      <c r="F137" s="8">
        <v>25356.5</v>
      </c>
    </row>
    <row r="138" spans="1:6" x14ac:dyDescent="0.25">
      <c r="A138" t="s">
        <v>6</v>
      </c>
      <c r="B138" s="3">
        <v>45547</v>
      </c>
      <c r="C138" s="8">
        <v>25059.65</v>
      </c>
      <c r="D138" s="8">
        <v>25433.35</v>
      </c>
      <c r="E138" s="8">
        <v>24941.45</v>
      </c>
      <c r="F138" s="8">
        <v>25388.9</v>
      </c>
    </row>
    <row r="139" spans="1:6" x14ac:dyDescent="0.25">
      <c r="A139" t="s">
        <v>6</v>
      </c>
      <c r="B139" s="3">
        <v>45546</v>
      </c>
      <c r="C139" s="8">
        <v>25034</v>
      </c>
      <c r="D139" s="8">
        <v>25113.7</v>
      </c>
      <c r="E139" s="8">
        <v>24885.15</v>
      </c>
      <c r="F139" s="8">
        <v>24918.45</v>
      </c>
    </row>
    <row r="140" spans="1:6" x14ac:dyDescent="0.25">
      <c r="A140" t="s">
        <v>6</v>
      </c>
      <c r="B140" s="3">
        <v>45545</v>
      </c>
      <c r="C140" s="8">
        <v>24999.4</v>
      </c>
      <c r="D140" s="8">
        <v>25130.5</v>
      </c>
      <c r="E140" s="8">
        <v>24896.799999999999</v>
      </c>
      <c r="F140" s="8">
        <v>25041.1</v>
      </c>
    </row>
    <row r="141" spans="1:6" x14ac:dyDescent="0.25">
      <c r="A141" t="s">
        <v>6</v>
      </c>
      <c r="B141" s="3">
        <v>45544</v>
      </c>
      <c r="C141" s="8">
        <v>24823.4</v>
      </c>
      <c r="D141" s="8">
        <v>24957.5</v>
      </c>
      <c r="E141" s="8">
        <v>24753.15</v>
      </c>
      <c r="F141" s="8">
        <v>24936.400000000001</v>
      </c>
    </row>
    <row r="142" spans="1:6" x14ac:dyDescent="0.25">
      <c r="A142" t="s">
        <v>6</v>
      </c>
      <c r="B142" s="3">
        <v>45541</v>
      </c>
      <c r="C142" s="8">
        <v>25093.7</v>
      </c>
      <c r="D142" s="8">
        <v>25168.75</v>
      </c>
      <c r="E142" s="8">
        <v>24801.3</v>
      </c>
      <c r="F142" s="8">
        <v>24852.15</v>
      </c>
    </row>
    <row r="143" spans="1:6" x14ac:dyDescent="0.25">
      <c r="A143" t="s">
        <v>6</v>
      </c>
      <c r="B143" s="3">
        <v>45540</v>
      </c>
      <c r="C143" s="8">
        <v>25250.5</v>
      </c>
      <c r="D143" s="8">
        <v>25275.45</v>
      </c>
      <c r="E143" s="8">
        <v>25127.75</v>
      </c>
      <c r="F143" s="8">
        <v>25145.1</v>
      </c>
    </row>
    <row r="144" spans="1:6" x14ac:dyDescent="0.25">
      <c r="A144" t="s">
        <v>6</v>
      </c>
      <c r="B144" s="3">
        <v>45539</v>
      </c>
      <c r="C144" s="8">
        <v>25089.95</v>
      </c>
      <c r="D144" s="8">
        <v>25216</v>
      </c>
      <c r="E144" s="8">
        <v>25083.8</v>
      </c>
      <c r="F144" s="8">
        <v>25198.7</v>
      </c>
    </row>
    <row r="145" spans="1:6" x14ac:dyDescent="0.25">
      <c r="A145" t="s">
        <v>6</v>
      </c>
      <c r="B145" s="3">
        <v>45538</v>
      </c>
      <c r="C145" s="8">
        <v>25313.4</v>
      </c>
      <c r="D145" s="8">
        <v>25321.7</v>
      </c>
      <c r="E145" s="8">
        <v>25235.8</v>
      </c>
      <c r="F145" s="8">
        <v>25279.85</v>
      </c>
    </row>
    <row r="146" spans="1:6" x14ac:dyDescent="0.25">
      <c r="A146" t="s">
        <v>6</v>
      </c>
      <c r="B146" s="3">
        <v>45537</v>
      </c>
      <c r="C146" s="8">
        <v>25333.599999999999</v>
      </c>
      <c r="D146" s="8">
        <v>25333.65</v>
      </c>
      <c r="E146" s="8">
        <v>25235.5</v>
      </c>
      <c r="F146" s="8">
        <v>25278.7</v>
      </c>
    </row>
    <row r="147" spans="1:6" x14ac:dyDescent="0.25">
      <c r="A147" t="s">
        <v>6</v>
      </c>
      <c r="B147" s="3">
        <v>45534</v>
      </c>
      <c r="C147" s="8">
        <v>25249.7</v>
      </c>
      <c r="D147" s="8">
        <v>25268.35</v>
      </c>
      <c r="E147" s="8">
        <v>25199.4</v>
      </c>
      <c r="F147" s="8">
        <v>25235.9</v>
      </c>
    </row>
    <row r="148" spans="1:6" x14ac:dyDescent="0.25">
      <c r="A148" t="s">
        <v>6</v>
      </c>
      <c r="B148" s="3">
        <v>45533</v>
      </c>
      <c r="C148" s="8">
        <v>25035.3</v>
      </c>
      <c r="D148" s="8">
        <v>25192.9</v>
      </c>
      <c r="E148" s="8">
        <v>24998.5</v>
      </c>
      <c r="F148" s="8">
        <v>25151.95</v>
      </c>
    </row>
    <row r="149" spans="1:6" x14ac:dyDescent="0.25">
      <c r="A149" t="s">
        <v>6</v>
      </c>
      <c r="B149" s="3">
        <v>45532</v>
      </c>
      <c r="C149" s="8">
        <v>25030.799999999999</v>
      </c>
      <c r="D149" s="8">
        <v>25129.599999999999</v>
      </c>
      <c r="E149" s="8">
        <v>24964.65</v>
      </c>
      <c r="F149" s="8">
        <v>25052.35</v>
      </c>
    </row>
    <row r="150" spans="1:6" x14ac:dyDescent="0.25">
      <c r="A150" t="s">
        <v>6</v>
      </c>
      <c r="B150" s="3">
        <v>45531</v>
      </c>
      <c r="C150" s="8">
        <v>25024.799999999999</v>
      </c>
      <c r="D150" s="8">
        <v>25073.1</v>
      </c>
      <c r="E150" s="8">
        <v>24973.65</v>
      </c>
      <c r="F150" s="8">
        <v>25017.75</v>
      </c>
    </row>
    <row r="151" spans="1:6" x14ac:dyDescent="0.25">
      <c r="A151" t="s">
        <v>6</v>
      </c>
      <c r="B151" s="3">
        <v>45530</v>
      </c>
      <c r="C151" s="8">
        <v>24906.1</v>
      </c>
      <c r="D151" s="8">
        <v>25043.8</v>
      </c>
      <c r="E151" s="8">
        <v>24874.7</v>
      </c>
      <c r="F151" s="8">
        <v>25010.6</v>
      </c>
    </row>
    <row r="152" spans="1:6" x14ac:dyDescent="0.25">
      <c r="A152" t="s">
        <v>6</v>
      </c>
      <c r="B152" s="3">
        <v>45527</v>
      </c>
      <c r="C152" s="8">
        <v>24845.4</v>
      </c>
      <c r="D152" s="8">
        <v>24858.400000000001</v>
      </c>
      <c r="E152" s="8">
        <v>24771.65</v>
      </c>
      <c r="F152" s="8">
        <v>24823.15</v>
      </c>
    </row>
    <row r="153" spans="1:6" x14ac:dyDescent="0.25">
      <c r="A153" t="s">
        <v>6</v>
      </c>
      <c r="B153" s="3">
        <v>45526</v>
      </c>
      <c r="C153" s="8">
        <v>24863.4</v>
      </c>
      <c r="D153" s="8">
        <v>24867.35</v>
      </c>
      <c r="E153" s="8">
        <v>24784.45</v>
      </c>
      <c r="F153" s="8">
        <v>24811.5</v>
      </c>
    </row>
    <row r="154" spans="1:6" x14ac:dyDescent="0.25">
      <c r="A154" t="s">
        <v>6</v>
      </c>
      <c r="B154" s="3">
        <v>45525</v>
      </c>
      <c r="C154" s="8">
        <v>24680.55</v>
      </c>
      <c r="D154" s="8">
        <v>24787.95</v>
      </c>
      <c r="E154" s="8">
        <v>24654.5</v>
      </c>
      <c r="F154" s="8">
        <v>24770.2</v>
      </c>
    </row>
    <row r="155" spans="1:6" x14ac:dyDescent="0.25">
      <c r="A155" t="s">
        <v>6</v>
      </c>
      <c r="B155" s="3">
        <v>45524</v>
      </c>
      <c r="C155" s="8">
        <v>24648.9</v>
      </c>
      <c r="D155" s="8">
        <v>24734.3</v>
      </c>
      <c r="E155" s="8">
        <v>24607.200000000001</v>
      </c>
      <c r="F155" s="8">
        <v>24698.85</v>
      </c>
    </row>
    <row r="156" spans="1:6" x14ac:dyDescent="0.25">
      <c r="A156" t="s">
        <v>6</v>
      </c>
      <c r="B156" s="3">
        <v>45523</v>
      </c>
      <c r="C156" s="8">
        <v>24636.35</v>
      </c>
      <c r="D156" s="8">
        <v>24638.799999999999</v>
      </c>
      <c r="E156" s="8">
        <v>24522.95</v>
      </c>
      <c r="F156" s="8">
        <v>24572.65</v>
      </c>
    </row>
    <row r="157" spans="1:6" x14ac:dyDescent="0.25">
      <c r="A157" t="s">
        <v>6</v>
      </c>
      <c r="B157" s="3">
        <v>45520</v>
      </c>
      <c r="C157" s="8">
        <v>24334.85</v>
      </c>
      <c r="D157" s="8">
        <v>24563.9</v>
      </c>
      <c r="E157" s="8">
        <v>24204.5</v>
      </c>
      <c r="F157" s="8">
        <v>24541.15</v>
      </c>
    </row>
    <row r="158" spans="1:6" x14ac:dyDescent="0.25">
      <c r="A158" t="s">
        <v>6</v>
      </c>
      <c r="B158" s="3">
        <v>45518</v>
      </c>
      <c r="C158" s="8">
        <v>24184.400000000001</v>
      </c>
      <c r="D158" s="8">
        <v>24196.5</v>
      </c>
      <c r="E158" s="8">
        <v>24099.7</v>
      </c>
      <c r="F158" s="8">
        <v>24143.75</v>
      </c>
    </row>
    <row r="159" spans="1:6" x14ac:dyDescent="0.25">
      <c r="A159" t="s">
        <v>6</v>
      </c>
      <c r="B159" s="3">
        <v>45517</v>
      </c>
      <c r="C159" s="8">
        <v>24342.35</v>
      </c>
      <c r="D159" s="8">
        <v>24359.95</v>
      </c>
      <c r="E159" s="8">
        <v>24116.5</v>
      </c>
      <c r="F159" s="8">
        <v>24139</v>
      </c>
    </row>
    <row r="160" spans="1:6" x14ac:dyDescent="0.25">
      <c r="A160" t="s">
        <v>6</v>
      </c>
      <c r="B160" s="3">
        <v>45516</v>
      </c>
      <c r="C160" s="8">
        <v>24320.05</v>
      </c>
      <c r="D160" s="8">
        <v>24472.799999999999</v>
      </c>
      <c r="E160" s="8">
        <v>24212.1</v>
      </c>
      <c r="F160" s="8">
        <v>24347</v>
      </c>
    </row>
    <row r="161" spans="1:6" x14ac:dyDescent="0.25">
      <c r="A161" t="s">
        <v>6</v>
      </c>
      <c r="B161" s="3">
        <v>45513</v>
      </c>
      <c r="C161" s="8">
        <v>24386.85</v>
      </c>
      <c r="D161" s="8">
        <v>24419.75</v>
      </c>
      <c r="E161" s="8">
        <v>24311.200000000001</v>
      </c>
      <c r="F161" s="8">
        <v>24367.5</v>
      </c>
    </row>
    <row r="162" spans="1:6" x14ac:dyDescent="0.25">
      <c r="A162" t="s">
        <v>6</v>
      </c>
      <c r="B162" s="3">
        <v>45512</v>
      </c>
      <c r="C162" s="8">
        <v>24248.55</v>
      </c>
      <c r="D162" s="8">
        <v>24340.5</v>
      </c>
      <c r="E162" s="8">
        <v>24079.7</v>
      </c>
      <c r="F162" s="8">
        <v>24117</v>
      </c>
    </row>
    <row r="163" spans="1:6" x14ac:dyDescent="0.25">
      <c r="A163" t="s">
        <v>6</v>
      </c>
      <c r="B163" s="3">
        <v>45511</v>
      </c>
      <c r="C163" s="8">
        <v>24289.4</v>
      </c>
      <c r="D163" s="8">
        <v>24337.7</v>
      </c>
      <c r="E163" s="8">
        <v>24184.9</v>
      </c>
      <c r="F163" s="8">
        <v>24297.5</v>
      </c>
    </row>
    <row r="164" spans="1:6" x14ac:dyDescent="0.25">
      <c r="A164" t="s">
        <v>6</v>
      </c>
      <c r="B164" s="3">
        <v>45510</v>
      </c>
      <c r="C164" s="8">
        <v>24189.85</v>
      </c>
      <c r="D164" s="8">
        <v>24382.6</v>
      </c>
      <c r="E164" s="8">
        <v>23960.400000000001</v>
      </c>
      <c r="F164" s="8">
        <v>23992.55</v>
      </c>
    </row>
    <row r="165" spans="1:6" x14ac:dyDescent="0.25">
      <c r="A165" t="s">
        <v>6</v>
      </c>
      <c r="B165" s="3">
        <v>45509</v>
      </c>
      <c r="C165" s="8">
        <v>24302.85</v>
      </c>
      <c r="D165" s="8">
        <v>24350.05</v>
      </c>
      <c r="E165" s="8">
        <v>23893.7</v>
      </c>
      <c r="F165" s="8">
        <v>24055.599999999999</v>
      </c>
    </row>
    <row r="166" spans="1:6" x14ac:dyDescent="0.25">
      <c r="A166" t="s">
        <v>6</v>
      </c>
      <c r="B166" s="3">
        <v>45506</v>
      </c>
      <c r="C166" s="8">
        <v>24789</v>
      </c>
      <c r="D166" s="8">
        <v>24851.9</v>
      </c>
      <c r="E166" s="8">
        <v>24686.85</v>
      </c>
      <c r="F166" s="8">
        <v>24717.7</v>
      </c>
    </row>
    <row r="167" spans="1:6" x14ac:dyDescent="0.25">
      <c r="A167" t="s">
        <v>6</v>
      </c>
      <c r="B167" s="3">
        <v>45505</v>
      </c>
      <c r="C167" s="8">
        <v>25030.95</v>
      </c>
      <c r="D167" s="8">
        <v>25078.3</v>
      </c>
      <c r="E167" s="8">
        <v>24956.400000000001</v>
      </c>
      <c r="F167" s="8">
        <v>25010.9</v>
      </c>
    </row>
    <row r="168" spans="1:6" x14ac:dyDescent="0.25">
      <c r="A168" t="s">
        <v>6</v>
      </c>
      <c r="B168" s="3">
        <v>45504</v>
      </c>
      <c r="C168" s="8">
        <v>24886.7</v>
      </c>
      <c r="D168" s="8">
        <v>24984.6</v>
      </c>
      <c r="E168" s="8">
        <v>24856.5</v>
      </c>
      <c r="F168" s="8">
        <v>24951.15</v>
      </c>
    </row>
    <row r="169" spans="1:6" x14ac:dyDescent="0.25">
      <c r="A169" t="s">
        <v>6</v>
      </c>
      <c r="B169" s="3">
        <v>45503</v>
      </c>
      <c r="C169" s="8">
        <v>24839.4</v>
      </c>
      <c r="D169" s="8">
        <v>24971.75</v>
      </c>
      <c r="E169" s="8">
        <v>24798.65</v>
      </c>
      <c r="F169" s="8">
        <v>24857.3</v>
      </c>
    </row>
    <row r="170" spans="1:6" x14ac:dyDescent="0.25">
      <c r="A170" t="s">
        <v>6</v>
      </c>
      <c r="B170" s="3">
        <v>45502</v>
      </c>
      <c r="C170" s="8">
        <v>24943.3</v>
      </c>
      <c r="D170" s="8">
        <v>24999.75</v>
      </c>
      <c r="E170" s="8">
        <v>24774.6</v>
      </c>
      <c r="F170" s="8">
        <v>24836.1</v>
      </c>
    </row>
    <row r="171" spans="1:6" x14ac:dyDescent="0.25">
      <c r="A171" t="s">
        <v>6</v>
      </c>
      <c r="B171" s="3">
        <v>45499</v>
      </c>
      <c r="C171" s="8">
        <v>24423.35</v>
      </c>
      <c r="D171" s="8">
        <v>24861.15</v>
      </c>
      <c r="E171" s="8">
        <v>24410.9</v>
      </c>
      <c r="F171" s="8">
        <v>24834.85</v>
      </c>
    </row>
    <row r="172" spans="1:6" x14ac:dyDescent="0.25">
      <c r="A172" t="s">
        <v>6</v>
      </c>
      <c r="B172" s="3">
        <v>45498</v>
      </c>
      <c r="C172" s="8">
        <v>24230.95</v>
      </c>
      <c r="D172" s="8">
        <v>24426.15</v>
      </c>
      <c r="E172" s="8">
        <v>24210.799999999999</v>
      </c>
      <c r="F172" s="8">
        <v>24406.1</v>
      </c>
    </row>
    <row r="173" spans="1:6" x14ac:dyDescent="0.25">
      <c r="A173" t="s">
        <v>6</v>
      </c>
      <c r="B173" s="3">
        <v>45497</v>
      </c>
      <c r="C173" s="8">
        <v>24444.95</v>
      </c>
      <c r="D173" s="8">
        <v>24504.25</v>
      </c>
      <c r="E173" s="8">
        <v>24307.25</v>
      </c>
      <c r="F173" s="8">
        <v>24413.5</v>
      </c>
    </row>
    <row r="174" spans="1:6" x14ac:dyDescent="0.25">
      <c r="A174" t="s">
        <v>6</v>
      </c>
      <c r="B174" s="3">
        <v>45496</v>
      </c>
      <c r="C174" s="8">
        <v>24568.9</v>
      </c>
      <c r="D174" s="8">
        <v>24582.55</v>
      </c>
      <c r="E174" s="8">
        <v>24074.2</v>
      </c>
      <c r="F174" s="8">
        <v>24479.05</v>
      </c>
    </row>
    <row r="175" spans="1:6" x14ac:dyDescent="0.25">
      <c r="A175" t="s">
        <v>6</v>
      </c>
      <c r="B175" s="3">
        <v>45495</v>
      </c>
      <c r="C175" s="8">
        <v>24445.75</v>
      </c>
      <c r="D175" s="8">
        <v>24595.200000000001</v>
      </c>
      <c r="E175" s="8">
        <v>24362.3</v>
      </c>
      <c r="F175" s="8">
        <v>24509.25</v>
      </c>
    </row>
    <row r="176" spans="1:6" x14ac:dyDescent="0.25">
      <c r="A176" t="s">
        <v>6</v>
      </c>
      <c r="B176" s="3">
        <v>45492</v>
      </c>
      <c r="C176" s="8">
        <v>24853.8</v>
      </c>
      <c r="D176" s="8">
        <v>24854.799999999999</v>
      </c>
      <c r="E176" s="8">
        <v>24508.15</v>
      </c>
      <c r="F176" s="8">
        <v>24530.9</v>
      </c>
    </row>
    <row r="177" spans="1:6" x14ac:dyDescent="0.25">
      <c r="A177" t="s">
        <v>6</v>
      </c>
      <c r="B177" s="3">
        <v>45491</v>
      </c>
      <c r="C177" s="8">
        <v>24543.8</v>
      </c>
      <c r="D177" s="8">
        <v>24837.75</v>
      </c>
      <c r="E177" s="8">
        <v>24504.45</v>
      </c>
      <c r="F177" s="8">
        <v>24800.85</v>
      </c>
    </row>
    <row r="178" spans="1:6" x14ac:dyDescent="0.25">
      <c r="A178" t="s">
        <v>6</v>
      </c>
      <c r="B178" s="3">
        <v>45489</v>
      </c>
      <c r="C178" s="8">
        <v>24615.9</v>
      </c>
      <c r="D178" s="8">
        <v>24661.25</v>
      </c>
      <c r="E178" s="8">
        <v>24587.65</v>
      </c>
      <c r="F178" s="8">
        <v>24613</v>
      </c>
    </row>
    <row r="179" spans="1:6" x14ac:dyDescent="0.25">
      <c r="A179" t="s">
        <v>6</v>
      </c>
      <c r="B179" s="3">
        <v>45488</v>
      </c>
      <c r="C179" s="8">
        <v>24587.599999999999</v>
      </c>
      <c r="D179" s="8">
        <v>24635.05</v>
      </c>
      <c r="E179" s="8">
        <v>24522.75</v>
      </c>
      <c r="F179" s="8">
        <v>24586.7</v>
      </c>
    </row>
    <row r="180" spans="1:6" x14ac:dyDescent="0.25">
      <c r="A180" t="s">
        <v>6</v>
      </c>
      <c r="B180" s="3">
        <v>45485</v>
      </c>
      <c r="C180" s="8">
        <v>24387.95</v>
      </c>
      <c r="D180" s="8">
        <v>24592.2</v>
      </c>
      <c r="E180" s="8">
        <v>24331.15</v>
      </c>
      <c r="F180" s="8">
        <v>24502.15</v>
      </c>
    </row>
    <row r="181" spans="1:6" x14ac:dyDescent="0.25">
      <c r="A181" t="s">
        <v>6</v>
      </c>
      <c r="B181" s="3">
        <v>45484</v>
      </c>
      <c r="C181" s="8">
        <v>24396.55</v>
      </c>
      <c r="D181" s="8">
        <v>24402.65</v>
      </c>
      <c r="E181" s="8">
        <v>24193.75</v>
      </c>
      <c r="F181" s="8">
        <v>24315.95</v>
      </c>
    </row>
    <row r="182" spans="1:6" x14ac:dyDescent="0.25">
      <c r="A182" t="s">
        <v>6</v>
      </c>
      <c r="B182" s="3">
        <v>45483</v>
      </c>
      <c r="C182" s="8">
        <v>24459.85</v>
      </c>
      <c r="D182" s="8">
        <v>24461.05</v>
      </c>
      <c r="E182" s="8">
        <v>24141.8</v>
      </c>
      <c r="F182" s="8">
        <v>24324.45</v>
      </c>
    </row>
    <row r="183" spans="1:6" x14ac:dyDescent="0.25">
      <c r="A183" t="s">
        <v>6</v>
      </c>
      <c r="B183" s="3">
        <v>45482</v>
      </c>
      <c r="C183" s="8">
        <v>24351</v>
      </c>
      <c r="D183" s="8">
        <v>24443.599999999999</v>
      </c>
      <c r="E183" s="8">
        <v>24331.9</v>
      </c>
      <c r="F183" s="8">
        <v>24433.200000000001</v>
      </c>
    </row>
    <row r="184" spans="1:6" x14ac:dyDescent="0.25">
      <c r="A184" t="s">
        <v>6</v>
      </c>
      <c r="B184" s="3">
        <v>45481</v>
      </c>
      <c r="C184" s="8">
        <v>24329.45</v>
      </c>
      <c r="D184" s="8">
        <v>24344.6</v>
      </c>
      <c r="E184" s="8">
        <v>24240.55</v>
      </c>
      <c r="F184" s="8">
        <v>24320.55</v>
      </c>
    </row>
    <row r="185" spans="1:6" x14ac:dyDescent="0.25">
      <c r="A185" t="s">
        <v>6</v>
      </c>
      <c r="B185" s="3">
        <v>45478</v>
      </c>
      <c r="C185" s="8">
        <v>24213.35</v>
      </c>
      <c r="D185" s="8">
        <v>24363</v>
      </c>
      <c r="E185" s="8">
        <v>24168.85</v>
      </c>
      <c r="F185" s="8">
        <v>24323.85</v>
      </c>
    </row>
    <row r="186" spans="1:6" x14ac:dyDescent="0.25">
      <c r="A186" t="s">
        <v>6</v>
      </c>
      <c r="B186" s="3">
        <v>45477</v>
      </c>
      <c r="C186" s="8">
        <v>24369.95</v>
      </c>
      <c r="D186" s="8">
        <v>24401</v>
      </c>
      <c r="E186" s="8">
        <v>24281</v>
      </c>
      <c r="F186" s="8">
        <v>24302.15</v>
      </c>
    </row>
    <row r="187" spans="1:6" x14ac:dyDescent="0.25">
      <c r="A187" t="s">
        <v>6</v>
      </c>
      <c r="B187" s="3">
        <v>45476</v>
      </c>
      <c r="C187" s="8">
        <v>24291.75</v>
      </c>
      <c r="D187" s="8">
        <v>24309.15</v>
      </c>
      <c r="E187" s="8">
        <v>24207.1</v>
      </c>
      <c r="F187" s="8">
        <v>24286.5</v>
      </c>
    </row>
    <row r="188" spans="1:6" x14ac:dyDescent="0.25">
      <c r="A188" t="s">
        <v>6</v>
      </c>
      <c r="B188" s="3">
        <v>45475</v>
      </c>
      <c r="C188" s="8">
        <v>24228.75</v>
      </c>
      <c r="D188" s="8">
        <v>24236.35</v>
      </c>
      <c r="E188" s="8">
        <v>24056.400000000001</v>
      </c>
      <c r="F188" s="8">
        <v>24123.85</v>
      </c>
    </row>
    <row r="189" spans="1:6" x14ac:dyDescent="0.25">
      <c r="A189" t="s">
        <v>6</v>
      </c>
      <c r="B189" s="3">
        <v>45474</v>
      </c>
      <c r="C189" s="8">
        <v>23992.95</v>
      </c>
      <c r="D189" s="8">
        <v>24164</v>
      </c>
      <c r="E189" s="8">
        <v>23992.7</v>
      </c>
      <c r="F189" s="8">
        <v>24141.95</v>
      </c>
    </row>
    <row r="190" spans="1:6" x14ac:dyDescent="0.25">
      <c r="A190" t="s">
        <v>6</v>
      </c>
      <c r="B190" s="3">
        <v>45471</v>
      </c>
      <c r="C190" s="8">
        <v>24085.9</v>
      </c>
      <c r="D190" s="8">
        <v>24174</v>
      </c>
      <c r="E190" s="8">
        <v>23985.8</v>
      </c>
      <c r="F190" s="8">
        <v>24010.6</v>
      </c>
    </row>
    <row r="191" spans="1:6" x14ac:dyDescent="0.25">
      <c r="A191" t="s">
        <v>6</v>
      </c>
      <c r="B191" s="3">
        <v>45470</v>
      </c>
      <c r="C191" s="8">
        <v>23881.55</v>
      </c>
      <c r="D191" s="8">
        <v>24087.45</v>
      </c>
      <c r="E191" s="8">
        <v>23805.4</v>
      </c>
      <c r="F191" s="8">
        <v>24044.5</v>
      </c>
    </row>
    <row r="192" spans="1:6" x14ac:dyDescent="0.25">
      <c r="A192" t="s">
        <v>6</v>
      </c>
      <c r="B192" s="3">
        <v>45469</v>
      </c>
      <c r="C192" s="8">
        <v>23723.1</v>
      </c>
      <c r="D192" s="8">
        <v>23889.9</v>
      </c>
      <c r="E192" s="8">
        <v>23670.45</v>
      </c>
      <c r="F192" s="8">
        <v>23868.799999999999</v>
      </c>
    </row>
    <row r="193" spans="1:6" x14ac:dyDescent="0.25">
      <c r="A193" t="s">
        <v>6</v>
      </c>
      <c r="B193" s="3">
        <v>45468</v>
      </c>
      <c r="C193" s="8">
        <v>23577.1</v>
      </c>
      <c r="D193" s="8">
        <v>23754.15</v>
      </c>
      <c r="E193" s="8">
        <v>23562.05</v>
      </c>
      <c r="F193" s="8">
        <v>23721.3</v>
      </c>
    </row>
    <row r="194" spans="1:6" x14ac:dyDescent="0.25">
      <c r="A194" t="s">
        <v>6</v>
      </c>
      <c r="B194" s="3">
        <v>45467</v>
      </c>
      <c r="C194" s="8">
        <v>23382.3</v>
      </c>
      <c r="D194" s="8">
        <v>23558.1</v>
      </c>
      <c r="E194" s="8">
        <v>23350</v>
      </c>
      <c r="F194" s="8">
        <v>23537.85</v>
      </c>
    </row>
    <row r="195" spans="1:6" x14ac:dyDescent="0.25">
      <c r="A195" t="s">
        <v>6</v>
      </c>
      <c r="B195" s="3">
        <v>45464</v>
      </c>
      <c r="C195" s="8">
        <v>23661.15</v>
      </c>
      <c r="D195" s="8">
        <v>23667.1</v>
      </c>
      <c r="E195" s="8">
        <v>23398.2</v>
      </c>
      <c r="F195" s="8">
        <v>23501.1</v>
      </c>
    </row>
    <row r="196" spans="1:6" x14ac:dyDescent="0.25">
      <c r="A196" t="s">
        <v>6</v>
      </c>
      <c r="B196" s="3">
        <v>45463</v>
      </c>
      <c r="C196" s="8">
        <v>23586.15</v>
      </c>
      <c r="D196" s="8">
        <v>23624</v>
      </c>
      <c r="E196" s="8">
        <v>23442.6</v>
      </c>
      <c r="F196" s="8">
        <v>23567</v>
      </c>
    </row>
    <row r="197" spans="1:6" x14ac:dyDescent="0.25">
      <c r="A197" t="s">
        <v>6</v>
      </c>
      <c r="B197" s="3">
        <v>45462</v>
      </c>
      <c r="C197" s="8">
        <v>23629.85</v>
      </c>
      <c r="D197" s="8">
        <v>23664</v>
      </c>
      <c r="E197" s="8">
        <v>23412.9</v>
      </c>
      <c r="F197" s="8">
        <v>23516</v>
      </c>
    </row>
    <row r="198" spans="1:6" x14ac:dyDescent="0.25">
      <c r="A198" t="s">
        <v>6</v>
      </c>
      <c r="B198" s="3">
        <v>45461</v>
      </c>
      <c r="C198" s="8">
        <v>23570.799999999999</v>
      </c>
      <c r="D198" s="8">
        <v>23579.05</v>
      </c>
      <c r="E198" s="8">
        <v>23499.7</v>
      </c>
      <c r="F198" s="8">
        <v>23557.9</v>
      </c>
    </row>
    <row r="199" spans="1:6" x14ac:dyDescent="0.25">
      <c r="A199" t="s">
        <v>6</v>
      </c>
      <c r="B199" s="3">
        <v>45457</v>
      </c>
      <c r="C199" s="8">
        <v>23464.95</v>
      </c>
      <c r="D199" s="8">
        <v>23490.400000000001</v>
      </c>
      <c r="E199" s="8">
        <v>23334.25</v>
      </c>
      <c r="F199" s="8">
        <v>23465.599999999999</v>
      </c>
    </row>
    <row r="200" spans="1:6" x14ac:dyDescent="0.25">
      <c r="A200" t="s">
        <v>6</v>
      </c>
      <c r="B200" s="3">
        <v>45456</v>
      </c>
      <c r="C200" s="8">
        <v>23480.95</v>
      </c>
      <c r="D200" s="8">
        <v>23481.05</v>
      </c>
      <c r="E200" s="8">
        <v>23353.9</v>
      </c>
      <c r="F200" s="8">
        <v>23398.9</v>
      </c>
    </row>
    <row r="201" spans="1:6" x14ac:dyDescent="0.25">
      <c r="A201" t="s">
        <v>6</v>
      </c>
      <c r="B201" s="3">
        <v>45455</v>
      </c>
      <c r="C201" s="8">
        <v>23344.45</v>
      </c>
      <c r="D201" s="8">
        <v>23441.95</v>
      </c>
      <c r="E201" s="8">
        <v>23295.95</v>
      </c>
      <c r="F201" s="8">
        <v>23322.95</v>
      </c>
    </row>
    <row r="202" spans="1:6" x14ac:dyDescent="0.25">
      <c r="A202" t="s">
        <v>6</v>
      </c>
      <c r="B202" s="3">
        <v>45454</v>
      </c>
      <c r="C202" s="8">
        <v>23283.75</v>
      </c>
      <c r="D202" s="8">
        <v>23389.45</v>
      </c>
      <c r="E202" s="8">
        <v>23206.65</v>
      </c>
      <c r="F202" s="8">
        <v>23264.85</v>
      </c>
    </row>
    <row r="203" spans="1:6" x14ac:dyDescent="0.25">
      <c r="A203" t="s">
        <v>6</v>
      </c>
      <c r="B203" s="3">
        <v>45453</v>
      </c>
      <c r="C203" s="8">
        <v>23319.15</v>
      </c>
      <c r="D203" s="8">
        <v>23411.9</v>
      </c>
      <c r="E203" s="8">
        <v>23227.15</v>
      </c>
      <c r="F203" s="8">
        <v>23259.200000000001</v>
      </c>
    </row>
    <row r="204" spans="1:6" x14ac:dyDescent="0.25">
      <c r="A204" t="s">
        <v>6</v>
      </c>
      <c r="B204" s="3">
        <v>45450</v>
      </c>
      <c r="C204" s="8">
        <v>22821.85</v>
      </c>
      <c r="D204" s="8">
        <v>23320.2</v>
      </c>
      <c r="E204" s="8">
        <v>22789.05</v>
      </c>
      <c r="F204" s="8">
        <v>23290.15</v>
      </c>
    </row>
    <row r="205" spans="1:6" x14ac:dyDescent="0.25">
      <c r="A205" t="s">
        <v>6</v>
      </c>
      <c r="B205" s="3">
        <v>45449</v>
      </c>
      <c r="C205" s="8">
        <v>22798.6</v>
      </c>
      <c r="D205" s="8">
        <v>22910.15</v>
      </c>
      <c r="E205" s="8">
        <v>22642.6</v>
      </c>
      <c r="F205" s="8">
        <v>22821.4</v>
      </c>
    </row>
    <row r="206" spans="1:6" x14ac:dyDescent="0.25">
      <c r="A206" t="s">
        <v>6</v>
      </c>
      <c r="B206" s="3">
        <v>45448</v>
      </c>
      <c r="C206" s="8">
        <v>22128.35</v>
      </c>
      <c r="D206" s="8">
        <v>22670.400000000001</v>
      </c>
      <c r="E206" s="8">
        <v>21791.95</v>
      </c>
      <c r="F206" s="8">
        <v>22620.35</v>
      </c>
    </row>
    <row r="207" spans="1:6" x14ac:dyDescent="0.25">
      <c r="A207" t="s">
        <v>6</v>
      </c>
      <c r="B207" s="3">
        <v>45447</v>
      </c>
      <c r="C207" s="8">
        <v>23179.5</v>
      </c>
      <c r="D207" s="8">
        <v>23179.5</v>
      </c>
      <c r="E207" s="8">
        <v>21281.45</v>
      </c>
      <c r="F207" s="8">
        <v>21884.5</v>
      </c>
    </row>
    <row r="208" spans="1:6" x14ac:dyDescent="0.25">
      <c r="A208" t="s">
        <v>6</v>
      </c>
      <c r="B208" s="3">
        <v>45446</v>
      </c>
      <c r="C208" s="8">
        <v>23337.9</v>
      </c>
      <c r="D208" s="8">
        <v>23338.7</v>
      </c>
      <c r="E208" s="8">
        <v>23062.3</v>
      </c>
      <c r="F208" s="8">
        <v>23263.9</v>
      </c>
    </row>
    <row r="209" spans="1:6" x14ac:dyDescent="0.25">
      <c r="A209" t="s">
        <v>6</v>
      </c>
      <c r="B209" s="3">
        <v>45443</v>
      </c>
      <c r="C209" s="8">
        <v>22568.1</v>
      </c>
      <c r="D209" s="8">
        <v>22653.75</v>
      </c>
      <c r="E209" s="8">
        <v>22465.1</v>
      </c>
      <c r="F209" s="8">
        <v>22530.7</v>
      </c>
    </row>
    <row r="210" spans="1:6" x14ac:dyDescent="0.25">
      <c r="A210" t="s">
        <v>6</v>
      </c>
      <c r="B210" s="3">
        <v>45442</v>
      </c>
      <c r="C210" s="8">
        <v>22617.45</v>
      </c>
      <c r="D210" s="8">
        <v>22705.75</v>
      </c>
      <c r="E210" s="8">
        <v>22417</v>
      </c>
      <c r="F210" s="8">
        <v>22488.65</v>
      </c>
    </row>
    <row r="211" spans="1:6" x14ac:dyDescent="0.25">
      <c r="A211" t="s">
        <v>6</v>
      </c>
      <c r="B211" s="3">
        <v>45441</v>
      </c>
      <c r="C211" s="8">
        <v>22762.75</v>
      </c>
      <c r="D211" s="8">
        <v>22825.5</v>
      </c>
      <c r="E211" s="8">
        <v>22685.45</v>
      </c>
      <c r="F211" s="8">
        <v>22704.7</v>
      </c>
    </row>
    <row r="212" spans="1:6" x14ac:dyDescent="0.25">
      <c r="A212" t="s">
        <v>6</v>
      </c>
      <c r="B212" s="3">
        <v>45440</v>
      </c>
      <c r="C212" s="8">
        <v>22977.15</v>
      </c>
      <c r="D212" s="8">
        <v>22998.55</v>
      </c>
      <c r="E212" s="8">
        <v>22858.5</v>
      </c>
      <c r="F212" s="8">
        <v>22888.15</v>
      </c>
    </row>
    <row r="213" spans="1:6" x14ac:dyDescent="0.25">
      <c r="A213" t="s">
        <v>6</v>
      </c>
      <c r="B213" s="3">
        <v>45439</v>
      </c>
      <c r="C213" s="8">
        <v>23038.95</v>
      </c>
      <c r="D213" s="8">
        <v>23110.799999999999</v>
      </c>
      <c r="E213" s="8">
        <v>22871.200000000001</v>
      </c>
      <c r="F213" s="8">
        <v>22932.45</v>
      </c>
    </row>
    <row r="214" spans="1:6" x14ac:dyDescent="0.25">
      <c r="A214" t="s">
        <v>6</v>
      </c>
      <c r="B214" s="3">
        <v>45436</v>
      </c>
      <c r="C214" s="8">
        <v>22930.75</v>
      </c>
      <c r="D214" s="8">
        <v>23026.400000000001</v>
      </c>
      <c r="E214" s="8">
        <v>22908</v>
      </c>
      <c r="F214" s="8">
        <v>22957.1</v>
      </c>
    </row>
    <row r="215" spans="1:6" x14ac:dyDescent="0.25">
      <c r="A215" t="s">
        <v>6</v>
      </c>
      <c r="B215" s="3">
        <v>45435</v>
      </c>
      <c r="C215" s="8">
        <v>22614.1</v>
      </c>
      <c r="D215" s="8">
        <v>22993.599999999999</v>
      </c>
      <c r="E215" s="8">
        <v>22577.45</v>
      </c>
      <c r="F215" s="8">
        <v>22967.65</v>
      </c>
    </row>
    <row r="216" spans="1:6" x14ac:dyDescent="0.25">
      <c r="A216" t="s">
        <v>6</v>
      </c>
      <c r="B216" s="3">
        <v>45434</v>
      </c>
      <c r="C216" s="8">
        <v>22576.6</v>
      </c>
      <c r="D216" s="8">
        <v>22629.5</v>
      </c>
      <c r="E216" s="8">
        <v>22483.15</v>
      </c>
      <c r="F216" s="8">
        <v>22597.8</v>
      </c>
    </row>
    <row r="217" spans="1:6" x14ac:dyDescent="0.25">
      <c r="A217" t="s">
        <v>6</v>
      </c>
      <c r="B217" s="3">
        <v>45433</v>
      </c>
      <c r="C217" s="8">
        <v>22404.55</v>
      </c>
      <c r="D217" s="8">
        <v>22591.1</v>
      </c>
      <c r="E217" s="8">
        <v>22404.55</v>
      </c>
      <c r="F217" s="8">
        <v>22529.05</v>
      </c>
    </row>
    <row r="218" spans="1:6" x14ac:dyDescent="0.25">
      <c r="A218" t="s">
        <v>6</v>
      </c>
      <c r="B218" s="3">
        <v>45430</v>
      </c>
      <c r="C218" s="8">
        <v>22512.85</v>
      </c>
      <c r="D218" s="8">
        <v>22520.25</v>
      </c>
      <c r="E218" s="8">
        <v>22470.05</v>
      </c>
      <c r="F218" s="8">
        <v>22502</v>
      </c>
    </row>
    <row r="219" spans="1:6" x14ac:dyDescent="0.25">
      <c r="A219" t="s">
        <v>6</v>
      </c>
      <c r="B219" s="3">
        <v>45429</v>
      </c>
      <c r="C219" s="8">
        <v>22415.25</v>
      </c>
      <c r="D219" s="8">
        <v>22502.15</v>
      </c>
      <c r="E219" s="8">
        <v>22345.65</v>
      </c>
      <c r="F219" s="8">
        <v>22466.1</v>
      </c>
    </row>
    <row r="220" spans="1:6" x14ac:dyDescent="0.25">
      <c r="A220" t="s">
        <v>6</v>
      </c>
      <c r="B220" s="3">
        <v>45428</v>
      </c>
      <c r="C220" s="8">
        <v>22319.200000000001</v>
      </c>
      <c r="D220" s="8">
        <v>22432.25</v>
      </c>
      <c r="E220" s="8">
        <v>22054.55</v>
      </c>
      <c r="F220" s="8">
        <v>22403.85</v>
      </c>
    </row>
    <row r="221" spans="1:6" x14ac:dyDescent="0.25">
      <c r="A221" t="s">
        <v>6</v>
      </c>
      <c r="B221" s="3">
        <v>45427</v>
      </c>
      <c r="C221" s="8">
        <v>22255.599999999999</v>
      </c>
      <c r="D221" s="8">
        <v>22297.55</v>
      </c>
      <c r="E221" s="8">
        <v>22151.75</v>
      </c>
      <c r="F221" s="8">
        <v>22200.55</v>
      </c>
    </row>
    <row r="222" spans="1:6" x14ac:dyDescent="0.25">
      <c r="A222" t="s">
        <v>6</v>
      </c>
      <c r="B222" s="3">
        <v>45426</v>
      </c>
      <c r="C222" s="8">
        <v>22112.9</v>
      </c>
      <c r="D222" s="8">
        <v>22270.05</v>
      </c>
      <c r="E222" s="8">
        <v>22081.25</v>
      </c>
      <c r="F222" s="8">
        <v>22217.85</v>
      </c>
    </row>
    <row r="223" spans="1:6" x14ac:dyDescent="0.25">
      <c r="A223" t="s">
        <v>6</v>
      </c>
      <c r="B223" s="3">
        <v>45425</v>
      </c>
      <c r="C223" s="8">
        <v>22027.95</v>
      </c>
      <c r="D223" s="8">
        <v>22131.65</v>
      </c>
      <c r="E223" s="8">
        <v>21821.05</v>
      </c>
      <c r="F223" s="8">
        <v>22104.05</v>
      </c>
    </row>
    <row r="224" spans="1:6" x14ac:dyDescent="0.25">
      <c r="A224" t="s">
        <v>6</v>
      </c>
      <c r="B224" s="3">
        <v>45422</v>
      </c>
      <c r="C224" s="8">
        <v>21990.95</v>
      </c>
      <c r="D224" s="8">
        <v>22131.3</v>
      </c>
      <c r="E224" s="8">
        <v>21950.3</v>
      </c>
      <c r="F224" s="8">
        <v>22055.200000000001</v>
      </c>
    </row>
    <row r="225" spans="1:6" x14ac:dyDescent="0.25">
      <c r="A225" t="s">
        <v>6</v>
      </c>
      <c r="B225" s="3">
        <v>45421</v>
      </c>
      <c r="C225" s="8">
        <v>22224.799999999999</v>
      </c>
      <c r="D225" s="8">
        <v>22307.75</v>
      </c>
      <c r="E225" s="8">
        <v>21932.400000000001</v>
      </c>
      <c r="F225" s="8">
        <v>21957.5</v>
      </c>
    </row>
    <row r="226" spans="1:6" x14ac:dyDescent="0.25">
      <c r="A226" t="s">
        <v>6</v>
      </c>
      <c r="B226" s="3">
        <v>45420</v>
      </c>
      <c r="C226" s="8">
        <v>22231.200000000001</v>
      </c>
      <c r="D226" s="8">
        <v>22368.65</v>
      </c>
      <c r="E226" s="8">
        <v>22185.200000000001</v>
      </c>
      <c r="F226" s="8">
        <v>22302.5</v>
      </c>
    </row>
    <row r="227" spans="1:6" x14ac:dyDescent="0.25">
      <c r="A227" t="s">
        <v>6</v>
      </c>
      <c r="B227" s="3">
        <v>45419</v>
      </c>
      <c r="C227" s="8">
        <v>22489.75</v>
      </c>
      <c r="D227" s="8">
        <v>22499.05</v>
      </c>
      <c r="E227" s="8">
        <v>22232.05</v>
      </c>
      <c r="F227" s="8">
        <v>22302.5</v>
      </c>
    </row>
    <row r="228" spans="1:6" x14ac:dyDescent="0.25">
      <c r="A228" t="s">
        <v>6</v>
      </c>
      <c r="B228" s="3">
        <v>45418</v>
      </c>
      <c r="C228" s="8">
        <v>22561.599999999999</v>
      </c>
      <c r="D228" s="8">
        <v>22588.799999999999</v>
      </c>
      <c r="E228" s="8">
        <v>22409.45</v>
      </c>
      <c r="F228" s="8">
        <v>22442.7</v>
      </c>
    </row>
    <row r="229" spans="1:6" x14ac:dyDescent="0.25">
      <c r="A229" t="s">
        <v>6</v>
      </c>
      <c r="B229" s="3">
        <v>45415</v>
      </c>
      <c r="C229" s="8">
        <v>22766.35</v>
      </c>
      <c r="D229" s="8">
        <v>22794.7</v>
      </c>
      <c r="E229" s="8">
        <v>22348.05</v>
      </c>
      <c r="F229" s="8">
        <v>22475.85</v>
      </c>
    </row>
    <row r="230" spans="1:6" x14ac:dyDescent="0.25">
      <c r="A230" t="s">
        <v>6</v>
      </c>
      <c r="B230" s="3">
        <v>45414</v>
      </c>
      <c r="C230" s="8">
        <v>22567.85</v>
      </c>
      <c r="D230" s="8">
        <v>22710.5</v>
      </c>
      <c r="E230" s="8">
        <v>22567.85</v>
      </c>
      <c r="F230" s="8">
        <v>22648.2</v>
      </c>
    </row>
    <row r="231" spans="1:6" x14ac:dyDescent="0.25">
      <c r="A231" t="s">
        <v>6</v>
      </c>
      <c r="B231" s="3">
        <v>45412</v>
      </c>
      <c r="C231" s="8">
        <v>22679.65</v>
      </c>
      <c r="D231" s="8">
        <v>22783.35</v>
      </c>
      <c r="E231" s="8">
        <v>22568.400000000001</v>
      </c>
      <c r="F231" s="8">
        <v>22604.85</v>
      </c>
    </row>
    <row r="232" spans="1:6" x14ac:dyDescent="0.25">
      <c r="A232" t="s">
        <v>6</v>
      </c>
      <c r="B232" s="3">
        <v>45411</v>
      </c>
      <c r="C232" s="8">
        <v>22475.55</v>
      </c>
      <c r="D232" s="8">
        <v>22655.8</v>
      </c>
      <c r="E232" s="8">
        <v>22441.9</v>
      </c>
      <c r="F232" s="8">
        <v>22643.4</v>
      </c>
    </row>
    <row r="233" spans="1:6" x14ac:dyDescent="0.25">
      <c r="A233" t="s">
        <v>6</v>
      </c>
      <c r="B233" s="3">
        <v>45408</v>
      </c>
      <c r="C233" s="8">
        <v>22620.400000000001</v>
      </c>
      <c r="D233" s="8">
        <v>22620.400000000001</v>
      </c>
      <c r="E233" s="8">
        <v>22385.55</v>
      </c>
      <c r="F233" s="8">
        <v>22419.95</v>
      </c>
    </row>
    <row r="234" spans="1:6" x14ac:dyDescent="0.25">
      <c r="A234" t="s">
        <v>6</v>
      </c>
      <c r="B234" s="3">
        <v>45407</v>
      </c>
      <c r="C234" s="8">
        <v>22316.9</v>
      </c>
      <c r="D234" s="8">
        <v>22625.95</v>
      </c>
      <c r="E234" s="8">
        <v>22305.25</v>
      </c>
      <c r="F234" s="8">
        <v>22570.35</v>
      </c>
    </row>
    <row r="235" spans="1:6" x14ac:dyDescent="0.25">
      <c r="A235" t="s">
        <v>6</v>
      </c>
      <c r="B235" s="3">
        <v>45406</v>
      </c>
      <c r="C235" s="8">
        <v>22421.55</v>
      </c>
      <c r="D235" s="8">
        <v>22476.45</v>
      </c>
      <c r="E235" s="8">
        <v>22384</v>
      </c>
      <c r="F235" s="8">
        <v>22402.400000000001</v>
      </c>
    </row>
    <row r="236" spans="1:6" x14ac:dyDescent="0.25">
      <c r="A236" t="s">
        <v>6</v>
      </c>
      <c r="B236" s="3">
        <v>45405</v>
      </c>
      <c r="C236" s="8">
        <v>22447.05</v>
      </c>
      <c r="D236" s="8">
        <v>22447.55</v>
      </c>
      <c r="E236" s="8">
        <v>22349.45</v>
      </c>
      <c r="F236" s="8">
        <v>22368</v>
      </c>
    </row>
    <row r="237" spans="1:6" x14ac:dyDescent="0.25">
      <c r="A237" t="s">
        <v>6</v>
      </c>
      <c r="B237" s="3">
        <v>45404</v>
      </c>
      <c r="C237" s="8">
        <v>22336.9</v>
      </c>
      <c r="D237" s="8">
        <v>22375.65</v>
      </c>
      <c r="E237" s="8">
        <v>22198.15</v>
      </c>
      <c r="F237" s="8">
        <v>22336.400000000001</v>
      </c>
    </row>
    <row r="238" spans="1:6" x14ac:dyDescent="0.25">
      <c r="A238" t="s">
        <v>6</v>
      </c>
      <c r="B238" s="3">
        <v>45401</v>
      </c>
      <c r="C238" s="8">
        <v>21861.5</v>
      </c>
      <c r="D238" s="8">
        <v>22179.55</v>
      </c>
      <c r="E238" s="8">
        <v>21777.65</v>
      </c>
      <c r="F238" s="8">
        <v>22147</v>
      </c>
    </row>
    <row r="239" spans="1:6" x14ac:dyDescent="0.25">
      <c r="A239" t="s">
        <v>6</v>
      </c>
      <c r="B239" s="3">
        <v>45400</v>
      </c>
      <c r="C239" s="8">
        <v>22212.35</v>
      </c>
      <c r="D239" s="8">
        <v>22326.5</v>
      </c>
      <c r="E239" s="8">
        <v>21961.7</v>
      </c>
      <c r="F239" s="8">
        <v>21995.85</v>
      </c>
    </row>
    <row r="240" spans="1:6" x14ac:dyDescent="0.25">
      <c r="A240" t="s">
        <v>6</v>
      </c>
      <c r="B240" s="3">
        <v>45398</v>
      </c>
      <c r="C240" s="8">
        <v>22125.3</v>
      </c>
      <c r="D240" s="8">
        <v>22213.75</v>
      </c>
      <c r="E240" s="8">
        <v>22079.45</v>
      </c>
      <c r="F240" s="8">
        <v>22147.9</v>
      </c>
    </row>
    <row r="241" spans="1:6" x14ac:dyDescent="0.25">
      <c r="A241" t="s">
        <v>6</v>
      </c>
      <c r="B241" s="3">
        <v>45397</v>
      </c>
      <c r="C241" s="8">
        <v>22339.05</v>
      </c>
      <c r="D241" s="8">
        <v>22427.45</v>
      </c>
      <c r="E241" s="8">
        <v>22259.55</v>
      </c>
      <c r="F241" s="8">
        <v>22272.5</v>
      </c>
    </row>
    <row r="242" spans="1:6" x14ac:dyDescent="0.25">
      <c r="A242" t="s">
        <v>6</v>
      </c>
      <c r="B242" s="3">
        <v>45394</v>
      </c>
      <c r="C242" s="8">
        <v>22677.4</v>
      </c>
      <c r="D242" s="8">
        <v>22726.45</v>
      </c>
      <c r="E242" s="8">
        <v>22503.75</v>
      </c>
      <c r="F242" s="8">
        <v>22519.4</v>
      </c>
    </row>
    <row r="243" spans="1:6" x14ac:dyDescent="0.25">
      <c r="A243" t="s">
        <v>6</v>
      </c>
      <c r="B243" s="3">
        <v>45392</v>
      </c>
      <c r="C243" s="8">
        <v>22720.25</v>
      </c>
      <c r="D243" s="8">
        <v>22775.7</v>
      </c>
      <c r="E243" s="8">
        <v>22673.7</v>
      </c>
      <c r="F243" s="8">
        <v>22753.8</v>
      </c>
    </row>
    <row r="244" spans="1:6" x14ac:dyDescent="0.25">
      <c r="A244" t="s">
        <v>6</v>
      </c>
      <c r="B244" s="3">
        <v>45391</v>
      </c>
      <c r="C244" s="8">
        <v>22765.1</v>
      </c>
      <c r="D244" s="8">
        <v>22768.400000000001</v>
      </c>
      <c r="E244" s="8">
        <v>22612.25</v>
      </c>
      <c r="F244" s="8">
        <v>22642.75</v>
      </c>
    </row>
    <row r="245" spans="1:6" x14ac:dyDescent="0.25">
      <c r="A245" t="s">
        <v>6</v>
      </c>
      <c r="B245" s="3">
        <v>45390</v>
      </c>
      <c r="C245" s="8">
        <v>22578.35</v>
      </c>
      <c r="D245" s="8">
        <v>22697.3</v>
      </c>
      <c r="E245" s="8">
        <v>22550.35</v>
      </c>
      <c r="F245" s="8">
        <v>22666.3</v>
      </c>
    </row>
    <row r="246" spans="1:6" x14ac:dyDescent="0.25">
      <c r="A246" t="s">
        <v>6</v>
      </c>
      <c r="B246" s="3">
        <v>45387</v>
      </c>
      <c r="C246" s="8">
        <v>22486.400000000001</v>
      </c>
      <c r="D246" s="8">
        <v>22537.599999999999</v>
      </c>
      <c r="E246" s="8">
        <v>22427.599999999999</v>
      </c>
      <c r="F246" s="8">
        <v>22513.7</v>
      </c>
    </row>
    <row r="247" spans="1:6" x14ac:dyDescent="0.25">
      <c r="A247" t="s">
        <v>6</v>
      </c>
      <c r="B247" s="3">
        <v>45386</v>
      </c>
      <c r="C247" s="8">
        <v>22592.1</v>
      </c>
      <c r="D247" s="8">
        <v>22619</v>
      </c>
      <c r="E247" s="8">
        <v>22303.8</v>
      </c>
      <c r="F247" s="8">
        <v>22514.65</v>
      </c>
    </row>
    <row r="248" spans="1:6" x14ac:dyDescent="0.25">
      <c r="A248" t="s">
        <v>6</v>
      </c>
      <c r="B248" s="3">
        <v>45385</v>
      </c>
      <c r="C248" s="8">
        <v>22385.7</v>
      </c>
      <c r="D248" s="8">
        <v>22521.1</v>
      </c>
      <c r="E248" s="8">
        <v>22346.5</v>
      </c>
      <c r="F248" s="8">
        <v>22434.65</v>
      </c>
    </row>
    <row r="249" spans="1:6" x14ac:dyDescent="0.25">
      <c r="A249" t="s">
        <v>6</v>
      </c>
      <c r="B249" s="3">
        <v>45384</v>
      </c>
      <c r="C249" s="8">
        <v>22458.799999999999</v>
      </c>
      <c r="D249" s="8">
        <v>22497.599999999999</v>
      </c>
      <c r="E249" s="8">
        <v>22388.15</v>
      </c>
      <c r="F249" s="8">
        <v>22453.3</v>
      </c>
    </row>
    <row r="250" spans="1:6" x14ac:dyDescent="0.25">
      <c r="A250" t="s">
        <v>6</v>
      </c>
      <c r="B250" s="3">
        <v>45383</v>
      </c>
      <c r="C250" s="8">
        <v>22455</v>
      </c>
      <c r="D250" s="8">
        <v>22529.95</v>
      </c>
      <c r="E250" s="8">
        <v>22427.75</v>
      </c>
      <c r="F250" s="8">
        <v>22462</v>
      </c>
    </row>
    <row r="251" spans="1:6" x14ac:dyDescent="0.25">
      <c r="A251" t="s">
        <v>6</v>
      </c>
      <c r="B251" s="3">
        <v>45379</v>
      </c>
      <c r="C251" s="8">
        <v>22163.599999999999</v>
      </c>
      <c r="D251" s="8">
        <v>22516</v>
      </c>
      <c r="E251" s="8">
        <v>22163.599999999999</v>
      </c>
      <c r="F251" s="8">
        <v>22326.9</v>
      </c>
    </row>
    <row r="252" spans="1:6" x14ac:dyDescent="0.25">
      <c r="A252" t="s">
        <v>6</v>
      </c>
      <c r="B252" s="3">
        <v>45378</v>
      </c>
      <c r="C252" s="8">
        <v>22053.95</v>
      </c>
      <c r="D252" s="8">
        <v>22193.599999999999</v>
      </c>
      <c r="E252" s="8">
        <v>22052.85</v>
      </c>
      <c r="F252" s="8">
        <v>22123.65</v>
      </c>
    </row>
    <row r="253" spans="1:6" x14ac:dyDescent="0.25">
      <c r="A253" t="s">
        <v>6</v>
      </c>
      <c r="B253" s="3">
        <v>45377</v>
      </c>
      <c r="C253" s="8">
        <v>21947.9</v>
      </c>
      <c r="D253" s="8">
        <v>22073.200000000001</v>
      </c>
      <c r="E253" s="8">
        <v>21947.55</v>
      </c>
      <c r="F253" s="8">
        <v>22004.7</v>
      </c>
    </row>
    <row r="254" spans="1:6" x14ac:dyDescent="0.25">
      <c r="A254" t="s">
        <v>6</v>
      </c>
      <c r="B254" s="3">
        <v>45373</v>
      </c>
      <c r="C254" s="8">
        <v>21932.2</v>
      </c>
      <c r="D254" s="8">
        <v>22180.7</v>
      </c>
      <c r="E254" s="8">
        <v>21883.3</v>
      </c>
      <c r="F254" s="8">
        <v>22096.75</v>
      </c>
    </row>
    <row r="255" spans="1:6" x14ac:dyDescent="0.25">
      <c r="A255" t="s">
        <v>6</v>
      </c>
      <c r="B255" s="3">
        <v>45372</v>
      </c>
      <c r="C255" s="8">
        <v>21989.9</v>
      </c>
      <c r="D255" s="8">
        <v>22080.95</v>
      </c>
      <c r="E255" s="8">
        <v>21941.3</v>
      </c>
      <c r="F255" s="8">
        <v>22011.95</v>
      </c>
    </row>
    <row r="256" spans="1:6" x14ac:dyDescent="0.25">
      <c r="A256" t="s">
        <v>6</v>
      </c>
      <c r="B256" s="3">
        <v>45371</v>
      </c>
      <c r="C256" s="8">
        <v>21843.9</v>
      </c>
      <c r="D256" s="8">
        <v>21930.9</v>
      </c>
      <c r="E256" s="8">
        <v>21710.2</v>
      </c>
      <c r="F256" s="8">
        <v>21839.1</v>
      </c>
    </row>
    <row r="257" spans="1:6" x14ac:dyDescent="0.25">
      <c r="A257" t="s">
        <v>6</v>
      </c>
      <c r="B257" s="3">
        <v>45370</v>
      </c>
      <c r="C257" s="8">
        <v>21946.45</v>
      </c>
      <c r="D257" s="8">
        <v>21978.3</v>
      </c>
      <c r="E257" s="8">
        <v>21793.1</v>
      </c>
      <c r="F257" s="8">
        <v>21817.45</v>
      </c>
    </row>
    <row r="258" spans="1:6" x14ac:dyDescent="0.25">
      <c r="A258" t="s">
        <v>6</v>
      </c>
      <c r="B258" s="3">
        <v>45369</v>
      </c>
      <c r="C258" s="8">
        <v>21990.1</v>
      </c>
      <c r="D258" s="8">
        <v>22123.7</v>
      </c>
      <c r="E258" s="8">
        <v>21916.55</v>
      </c>
      <c r="F258" s="8">
        <v>22055.7</v>
      </c>
    </row>
    <row r="259" spans="1:6" x14ac:dyDescent="0.25">
      <c r="A259" t="s">
        <v>6</v>
      </c>
      <c r="B259" s="3">
        <v>45366</v>
      </c>
      <c r="C259" s="8">
        <v>22064.85</v>
      </c>
      <c r="D259" s="8">
        <v>22120.9</v>
      </c>
      <c r="E259" s="8">
        <v>21931.7</v>
      </c>
      <c r="F259" s="8">
        <v>22023.35</v>
      </c>
    </row>
    <row r="260" spans="1:6" x14ac:dyDescent="0.25">
      <c r="A260" t="s">
        <v>6</v>
      </c>
      <c r="B260" s="3">
        <v>45365</v>
      </c>
      <c r="C260" s="8">
        <v>21982.55</v>
      </c>
      <c r="D260" s="8">
        <v>22204.6</v>
      </c>
      <c r="E260" s="8">
        <v>21917.5</v>
      </c>
      <c r="F260" s="8">
        <v>22146.65</v>
      </c>
    </row>
    <row r="261" spans="1:6" x14ac:dyDescent="0.25">
      <c r="A261" t="s">
        <v>6</v>
      </c>
      <c r="B261" s="3">
        <v>45364</v>
      </c>
      <c r="C261" s="8">
        <v>22432.2</v>
      </c>
      <c r="D261" s="8">
        <v>22446.75</v>
      </c>
      <c r="E261" s="8">
        <v>21905.65</v>
      </c>
      <c r="F261" s="8">
        <v>21997.7</v>
      </c>
    </row>
    <row r="262" spans="1:6" x14ac:dyDescent="0.25">
      <c r="A262" t="s">
        <v>6</v>
      </c>
      <c r="B262" s="3">
        <v>45363</v>
      </c>
      <c r="C262" s="8">
        <v>22334.45</v>
      </c>
      <c r="D262" s="8">
        <v>22452.55</v>
      </c>
      <c r="E262" s="8">
        <v>22256</v>
      </c>
      <c r="F262" s="8">
        <v>22335.7</v>
      </c>
    </row>
    <row r="263" spans="1:6" x14ac:dyDescent="0.25">
      <c r="A263" t="s">
        <v>6</v>
      </c>
      <c r="B263" s="3">
        <v>45362</v>
      </c>
      <c r="C263" s="8">
        <v>22517.5</v>
      </c>
      <c r="D263" s="8">
        <v>22526.6</v>
      </c>
      <c r="E263" s="8">
        <v>22307.25</v>
      </c>
      <c r="F263" s="8">
        <v>22332.65</v>
      </c>
    </row>
    <row r="264" spans="1:6" x14ac:dyDescent="0.25">
      <c r="A264" t="s">
        <v>6</v>
      </c>
      <c r="B264" s="3">
        <v>45358</v>
      </c>
      <c r="C264" s="8">
        <v>22505.3</v>
      </c>
      <c r="D264" s="8">
        <v>22525.65</v>
      </c>
      <c r="E264" s="8">
        <v>22430</v>
      </c>
      <c r="F264" s="8">
        <v>22493.55</v>
      </c>
    </row>
    <row r="265" spans="1:6" x14ac:dyDescent="0.25">
      <c r="A265" t="s">
        <v>6</v>
      </c>
      <c r="B265" s="3">
        <v>45357</v>
      </c>
      <c r="C265" s="8">
        <v>22327.5</v>
      </c>
      <c r="D265" s="8">
        <v>22497.200000000001</v>
      </c>
      <c r="E265" s="8">
        <v>22224.35</v>
      </c>
      <c r="F265" s="8">
        <v>22474.05</v>
      </c>
    </row>
    <row r="266" spans="1:6" x14ac:dyDescent="0.25">
      <c r="A266" t="s">
        <v>6</v>
      </c>
      <c r="B266" s="3">
        <v>45356</v>
      </c>
      <c r="C266" s="8">
        <v>22371.25</v>
      </c>
      <c r="D266" s="8">
        <v>22416.9</v>
      </c>
      <c r="E266" s="8">
        <v>22269.15</v>
      </c>
      <c r="F266" s="8">
        <v>22356.3</v>
      </c>
    </row>
    <row r="267" spans="1:6" x14ac:dyDescent="0.25">
      <c r="A267" t="s">
        <v>6</v>
      </c>
      <c r="B267" s="3">
        <v>45355</v>
      </c>
      <c r="C267" s="8">
        <v>22403.5</v>
      </c>
      <c r="D267" s="8">
        <v>22440.9</v>
      </c>
      <c r="E267" s="8">
        <v>22358.3</v>
      </c>
      <c r="F267" s="8">
        <v>22405.599999999999</v>
      </c>
    </row>
    <row r="268" spans="1:6" x14ac:dyDescent="0.25">
      <c r="A268" t="s">
        <v>6</v>
      </c>
      <c r="B268" s="3">
        <v>45353</v>
      </c>
      <c r="C268" s="8">
        <v>22406.95</v>
      </c>
      <c r="D268" s="8">
        <v>22419.55</v>
      </c>
      <c r="E268" s="8">
        <v>22367.05</v>
      </c>
      <c r="F268" s="8">
        <v>22378.400000000001</v>
      </c>
    </row>
    <row r="269" spans="1:6" x14ac:dyDescent="0.25">
      <c r="A269" t="s">
        <v>6</v>
      </c>
      <c r="B269" s="3">
        <v>45352</v>
      </c>
      <c r="C269" s="8">
        <v>22048.3</v>
      </c>
      <c r="D269" s="8">
        <v>22353.3</v>
      </c>
      <c r="E269" s="8">
        <v>22047.75</v>
      </c>
      <c r="F269" s="8">
        <v>22338.75</v>
      </c>
    </row>
    <row r="270" spans="1:6" x14ac:dyDescent="0.25">
      <c r="A270" t="s">
        <v>6</v>
      </c>
      <c r="B270" s="3">
        <v>45351</v>
      </c>
      <c r="C270" s="8">
        <v>21935.200000000001</v>
      </c>
      <c r="D270" s="8">
        <v>22060.55</v>
      </c>
      <c r="E270" s="8">
        <v>21860.65</v>
      </c>
      <c r="F270" s="8">
        <v>21982.799999999999</v>
      </c>
    </row>
    <row r="271" spans="1:6" x14ac:dyDescent="0.25">
      <c r="A271" t="s">
        <v>6</v>
      </c>
      <c r="B271" s="3">
        <v>45350</v>
      </c>
      <c r="C271" s="8">
        <v>22214.1</v>
      </c>
      <c r="D271" s="8">
        <v>22229.15</v>
      </c>
      <c r="E271" s="8">
        <v>21915.85</v>
      </c>
      <c r="F271" s="8">
        <v>21951.15</v>
      </c>
    </row>
    <row r="272" spans="1:6" x14ac:dyDescent="0.25">
      <c r="A272" t="s">
        <v>6</v>
      </c>
      <c r="B272" s="3">
        <v>45349</v>
      </c>
      <c r="C272" s="8">
        <v>22090.2</v>
      </c>
      <c r="D272" s="8">
        <v>22218.25</v>
      </c>
      <c r="E272" s="8">
        <v>22085.65</v>
      </c>
      <c r="F272" s="8">
        <v>22198.35</v>
      </c>
    </row>
    <row r="273" spans="1:6" x14ac:dyDescent="0.25">
      <c r="A273" t="s">
        <v>6</v>
      </c>
      <c r="B273" s="3">
        <v>45348</v>
      </c>
      <c r="C273" s="8">
        <v>22169.200000000001</v>
      </c>
      <c r="D273" s="8">
        <v>22202.15</v>
      </c>
      <c r="E273" s="8">
        <v>22075.15</v>
      </c>
      <c r="F273" s="8">
        <v>22122.05</v>
      </c>
    </row>
    <row r="274" spans="1:6" x14ac:dyDescent="0.25">
      <c r="A274" t="s">
        <v>6</v>
      </c>
      <c r="B274" s="3">
        <v>45345</v>
      </c>
      <c r="C274" s="8">
        <v>22290</v>
      </c>
      <c r="D274" s="8">
        <v>22297.5</v>
      </c>
      <c r="E274" s="8">
        <v>22186.1</v>
      </c>
      <c r="F274" s="8">
        <v>22212.7</v>
      </c>
    </row>
    <row r="275" spans="1:6" x14ac:dyDescent="0.25">
      <c r="A275" t="s">
        <v>6</v>
      </c>
      <c r="B275" s="3">
        <v>45344</v>
      </c>
      <c r="C275" s="8">
        <v>22081.55</v>
      </c>
      <c r="D275" s="8">
        <v>22252.5</v>
      </c>
      <c r="E275" s="8">
        <v>21875.25</v>
      </c>
      <c r="F275" s="8">
        <v>22217.45</v>
      </c>
    </row>
    <row r="276" spans="1:6" x14ac:dyDescent="0.25">
      <c r="A276" t="s">
        <v>6</v>
      </c>
      <c r="B276" s="3">
        <v>45343</v>
      </c>
      <c r="C276" s="8">
        <v>22248.85</v>
      </c>
      <c r="D276" s="8">
        <v>22249.4</v>
      </c>
      <c r="E276" s="8">
        <v>21997.95</v>
      </c>
      <c r="F276" s="8">
        <v>22055.05</v>
      </c>
    </row>
    <row r="277" spans="1:6" x14ac:dyDescent="0.25">
      <c r="A277" t="s">
        <v>6</v>
      </c>
      <c r="B277" s="3">
        <v>45342</v>
      </c>
      <c r="C277" s="8">
        <v>22099.200000000001</v>
      </c>
      <c r="D277" s="8">
        <v>22215.599999999999</v>
      </c>
      <c r="E277" s="8">
        <v>22045.85</v>
      </c>
      <c r="F277" s="8">
        <v>22196.95</v>
      </c>
    </row>
    <row r="278" spans="1:6" x14ac:dyDescent="0.25">
      <c r="A278" t="s">
        <v>6</v>
      </c>
      <c r="B278" s="3">
        <v>45341</v>
      </c>
      <c r="C278" s="8">
        <v>22103.45</v>
      </c>
      <c r="D278" s="8">
        <v>22186.65</v>
      </c>
      <c r="E278" s="8">
        <v>22021.05</v>
      </c>
      <c r="F278" s="8">
        <v>22122.25</v>
      </c>
    </row>
    <row r="279" spans="1:6" x14ac:dyDescent="0.25">
      <c r="A279" t="s">
        <v>6</v>
      </c>
      <c r="B279" s="3">
        <v>45338</v>
      </c>
      <c r="C279" s="8">
        <v>22020.3</v>
      </c>
      <c r="D279" s="8">
        <v>22068.65</v>
      </c>
      <c r="E279" s="8">
        <v>21968.95</v>
      </c>
      <c r="F279" s="8">
        <v>22040.7</v>
      </c>
    </row>
    <row r="280" spans="1:6" x14ac:dyDescent="0.25">
      <c r="A280" t="s">
        <v>6</v>
      </c>
      <c r="B280" s="3">
        <v>45337</v>
      </c>
      <c r="C280" s="8">
        <v>21906.55</v>
      </c>
      <c r="D280" s="8">
        <v>21953.85</v>
      </c>
      <c r="E280" s="8">
        <v>21794.799999999999</v>
      </c>
      <c r="F280" s="8">
        <v>21910.75</v>
      </c>
    </row>
    <row r="281" spans="1:6" x14ac:dyDescent="0.25">
      <c r="A281" t="s">
        <v>6</v>
      </c>
      <c r="B281" s="3">
        <v>45336</v>
      </c>
      <c r="C281" s="8">
        <v>21578.15</v>
      </c>
      <c r="D281" s="8">
        <v>21870.85</v>
      </c>
      <c r="E281" s="8">
        <v>21530.2</v>
      </c>
      <c r="F281" s="8">
        <v>21840.05</v>
      </c>
    </row>
    <row r="282" spans="1:6" x14ac:dyDescent="0.25">
      <c r="A282" t="s">
        <v>6</v>
      </c>
      <c r="B282" s="3">
        <v>45335</v>
      </c>
      <c r="C282" s="8">
        <v>21664.3</v>
      </c>
      <c r="D282" s="8">
        <v>21766.799999999999</v>
      </c>
      <c r="E282" s="8">
        <v>21543.35</v>
      </c>
      <c r="F282" s="8">
        <v>21743.25</v>
      </c>
    </row>
    <row r="283" spans="1:6" x14ac:dyDescent="0.25">
      <c r="A283" t="s">
        <v>6</v>
      </c>
      <c r="B283" s="3">
        <v>45334</v>
      </c>
      <c r="C283" s="8">
        <v>21800.799999999999</v>
      </c>
      <c r="D283" s="8">
        <v>21831.7</v>
      </c>
      <c r="E283" s="8">
        <v>21574.75</v>
      </c>
      <c r="F283" s="8">
        <v>21616.05</v>
      </c>
    </row>
    <row r="284" spans="1:6" x14ac:dyDescent="0.25">
      <c r="A284" t="s">
        <v>6</v>
      </c>
      <c r="B284" s="3">
        <v>45331</v>
      </c>
      <c r="C284" s="8">
        <v>21727</v>
      </c>
      <c r="D284" s="8">
        <v>21804.45</v>
      </c>
      <c r="E284" s="8">
        <v>21629.9</v>
      </c>
      <c r="F284" s="8">
        <v>21782.5</v>
      </c>
    </row>
    <row r="285" spans="1:6" x14ac:dyDescent="0.25">
      <c r="A285" t="s">
        <v>6</v>
      </c>
      <c r="B285" s="3">
        <v>45330</v>
      </c>
      <c r="C285" s="8">
        <v>22009.65</v>
      </c>
      <c r="D285" s="8">
        <v>22011.05</v>
      </c>
      <c r="E285" s="8">
        <v>21665.3</v>
      </c>
      <c r="F285" s="8">
        <v>21717.95</v>
      </c>
    </row>
    <row r="286" spans="1:6" x14ac:dyDescent="0.25">
      <c r="A286" t="s">
        <v>6</v>
      </c>
      <c r="B286" s="3">
        <v>45329</v>
      </c>
      <c r="C286" s="8">
        <v>22045.05</v>
      </c>
      <c r="D286" s="8">
        <v>22053.3</v>
      </c>
      <c r="E286" s="8">
        <v>21860.15</v>
      </c>
      <c r="F286" s="8">
        <v>21930.5</v>
      </c>
    </row>
    <row r="287" spans="1:6" x14ac:dyDescent="0.25">
      <c r="A287" t="s">
        <v>6</v>
      </c>
      <c r="B287" s="3">
        <v>45328</v>
      </c>
      <c r="C287" s="8">
        <v>21825.200000000001</v>
      </c>
      <c r="D287" s="8">
        <v>21951.4</v>
      </c>
      <c r="E287" s="8">
        <v>21737.55</v>
      </c>
      <c r="F287" s="8">
        <v>21929.4</v>
      </c>
    </row>
    <row r="288" spans="1:6" x14ac:dyDescent="0.25">
      <c r="A288" t="s">
        <v>6</v>
      </c>
      <c r="B288" s="3">
        <v>45327</v>
      </c>
      <c r="C288" s="8">
        <v>21921.05</v>
      </c>
      <c r="D288" s="8">
        <v>21964.3</v>
      </c>
      <c r="E288" s="8">
        <v>21726.95</v>
      </c>
      <c r="F288" s="8">
        <v>21771.7</v>
      </c>
    </row>
    <row r="289" spans="1:6" x14ac:dyDescent="0.25">
      <c r="A289" t="s">
        <v>6</v>
      </c>
      <c r="B289" s="3">
        <v>45324</v>
      </c>
      <c r="C289" s="8">
        <v>21812.75</v>
      </c>
      <c r="D289" s="8">
        <v>22126.799999999999</v>
      </c>
      <c r="E289" s="8">
        <v>21805.55</v>
      </c>
      <c r="F289" s="8">
        <v>21853.8</v>
      </c>
    </row>
    <row r="290" spans="1:6" x14ac:dyDescent="0.25">
      <c r="A290" t="s">
        <v>6</v>
      </c>
      <c r="B290" s="3">
        <v>45323</v>
      </c>
      <c r="C290" s="8">
        <v>21780.65</v>
      </c>
      <c r="D290" s="8">
        <v>21832.95</v>
      </c>
      <c r="E290" s="8">
        <v>21658.75</v>
      </c>
      <c r="F290" s="8">
        <v>21697.45</v>
      </c>
    </row>
    <row r="291" spans="1:6" x14ac:dyDescent="0.25">
      <c r="A291" t="s">
        <v>6</v>
      </c>
      <c r="B291" s="3">
        <v>45322</v>
      </c>
      <c r="C291" s="8">
        <v>21487.25</v>
      </c>
      <c r="D291" s="8">
        <v>21741.35</v>
      </c>
      <c r="E291" s="8">
        <v>21448.85</v>
      </c>
      <c r="F291" s="8">
        <v>21725.7</v>
      </c>
    </row>
    <row r="292" spans="1:6" x14ac:dyDescent="0.25">
      <c r="A292" t="s">
        <v>6</v>
      </c>
      <c r="B292" s="3">
        <v>45321</v>
      </c>
      <c r="C292" s="8">
        <v>21775.75</v>
      </c>
      <c r="D292" s="8">
        <v>21813.05</v>
      </c>
      <c r="E292" s="8">
        <v>21501.8</v>
      </c>
      <c r="F292" s="8">
        <v>21522.1</v>
      </c>
    </row>
    <row r="293" spans="1:6" x14ac:dyDescent="0.25">
      <c r="A293" t="s">
        <v>6</v>
      </c>
      <c r="B293" s="3">
        <v>45320</v>
      </c>
      <c r="C293" s="8">
        <v>21433.1</v>
      </c>
      <c r="D293" s="8">
        <v>21763.25</v>
      </c>
      <c r="E293" s="8">
        <v>21429.599999999999</v>
      </c>
      <c r="F293" s="8">
        <v>21737.599999999999</v>
      </c>
    </row>
    <row r="294" spans="1:6" x14ac:dyDescent="0.25">
      <c r="A294" t="s">
        <v>6</v>
      </c>
      <c r="B294" s="3">
        <v>45316</v>
      </c>
      <c r="C294" s="8">
        <v>21454.6</v>
      </c>
      <c r="D294" s="8">
        <v>21459</v>
      </c>
      <c r="E294" s="8">
        <v>21247.05</v>
      </c>
      <c r="F294" s="8">
        <v>21352.6</v>
      </c>
    </row>
    <row r="295" spans="1:6" x14ac:dyDescent="0.25">
      <c r="A295" t="s">
        <v>6</v>
      </c>
      <c r="B295" s="3">
        <v>45315</v>
      </c>
      <c r="C295" s="8">
        <v>21185.25</v>
      </c>
      <c r="D295" s="8">
        <v>21482.35</v>
      </c>
      <c r="E295" s="8">
        <v>21137.200000000001</v>
      </c>
      <c r="F295" s="8">
        <v>21453.95</v>
      </c>
    </row>
    <row r="296" spans="1:6" x14ac:dyDescent="0.25">
      <c r="A296" t="s">
        <v>6</v>
      </c>
      <c r="B296" s="3">
        <v>45314</v>
      </c>
      <c r="C296" s="8">
        <v>21716.7</v>
      </c>
      <c r="D296" s="8">
        <v>21750.25</v>
      </c>
      <c r="E296" s="8">
        <v>21192.6</v>
      </c>
      <c r="F296" s="8">
        <v>21238.799999999999</v>
      </c>
    </row>
    <row r="297" spans="1:6" x14ac:dyDescent="0.25">
      <c r="A297" t="s">
        <v>6</v>
      </c>
      <c r="B297" s="3">
        <v>45311</v>
      </c>
      <c r="C297" s="8">
        <v>21706.15</v>
      </c>
      <c r="D297" s="8">
        <v>21720.3</v>
      </c>
      <c r="E297" s="8">
        <v>21541.8</v>
      </c>
      <c r="F297" s="8">
        <v>21571.8</v>
      </c>
    </row>
    <row r="298" spans="1:6" x14ac:dyDescent="0.25">
      <c r="A298" t="s">
        <v>6</v>
      </c>
      <c r="B298" s="3">
        <v>45310</v>
      </c>
      <c r="C298" s="8">
        <v>21615.200000000001</v>
      </c>
      <c r="D298" s="8">
        <v>21670.6</v>
      </c>
      <c r="E298" s="8">
        <v>21575</v>
      </c>
      <c r="F298" s="8">
        <v>21622.400000000001</v>
      </c>
    </row>
    <row r="299" spans="1:6" x14ac:dyDescent="0.25">
      <c r="A299" t="s">
        <v>6</v>
      </c>
      <c r="B299" s="3">
        <v>45309</v>
      </c>
      <c r="C299" s="8">
        <v>21414.2</v>
      </c>
      <c r="D299" s="8">
        <v>21539.4</v>
      </c>
      <c r="E299" s="8">
        <v>21285.55</v>
      </c>
      <c r="F299" s="8">
        <v>21462.25</v>
      </c>
    </row>
    <row r="300" spans="1:6" x14ac:dyDescent="0.25">
      <c r="A300" t="s">
        <v>6</v>
      </c>
      <c r="B300" s="3">
        <v>45308</v>
      </c>
      <c r="C300" s="8">
        <v>21647.25</v>
      </c>
      <c r="D300" s="8">
        <v>21851.5</v>
      </c>
      <c r="E300" s="8">
        <v>21550.45</v>
      </c>
      <c r="F300" s="8">
        <v>21571.95</v>
      </c>
    </row>
    <row r="301" spans="1:6" x14ac:dyDescent="0.25">
      <c r="A301" t="s">
        <v>6</v>
      </c>
      <c r="B301" s="3">
        <v>45307</v>
      </c>
      <c r="C301" s="8">
        <v>22080.5</v>
      </c>
      <c r="D301" s="8">
        <v>22124.15</v>
      </c>
      <c r="E301" s="8">
        <v>21969.8</v>
      </c>
      <c r="F301" s="8">
        <v>22032.3</v>
      </c>
    </row>
    <row r="302" spans="1:6" x14ac:dyDescent="0.25">
      <c r="A302" t="s">
        <v>6</v>
      </c>
      <c r="B302" s="3">
        <v>45306</v>
      </c>
      <c r="C302" s="8">
        <v>22053.15</v>
      </c>
      <c r="D302" s="8">
        <v>22115.55</v>
      </c>
      <c r="E302" s="8">
        <v>21963.55</v>
      </c>
      <c r="F302" s="8">
        <v>22097.45</v>
      </c>
    </row>
    <row r="303" spans="1:6" x14ac:dyDescent="0.25">
      <c r="A303" t="s">
        <v>6</v>
      </c>
      <c r="B303" s="3">
        <v>45303</v>
      </c>
      <c r="C303" s="8">
        <v>21773.55</v>
      </c>
      <c r="D303" s="8">
        <v>21928.25</v>
      </c>
      <c r="E303" s="8">
        <v>21715.15</v>
      </c>
      <c r="F303" s="8">
        <v>21894.55</v>
      </c>
    </row>
    <row r="304" spans="1:6" x14ac:dyDescent="0.25">
      <c r="A304" t="s">
        <v>6</v>
      </c>
      <c r="B304" s="3">
        <v>45302</v>
      </c>
      <c r="C304" s="8">
        <v>21688</v>
      </c>
      <c r="D304" s="8">
        <v>21726.5</v>
      </c>
      <c r="E304" s="8">
        <v>21593.75</v>
      </c>
      <c r="F304" s="8">
        <v>21647.200000000001</v>
      </c>
    </row>
    <row r="305" spans="1:6" x14ac:dyDescent="0.25">
      <c r="A305" t="s">
        <v>6</v>
      </c>
      <c r="B305" s="3">
        <v>45301</v>
      </c>
      <c r="C305" s="8">
        <v>21529.3</v>
      </c>
      <c r="D305" s="8">
        <v>21641.85</v>
      </c>
      <c r="E305" s="8">
        <v>21448.65</v>
      </c>
      <c r="F305" s="8">
        <v>21618.7</v>
      </c>
    </row>
    <row r="306" spans="1:6" x14ac:dyDescent="0.25">
      <c r="A306" t="s">
        <v>6</v>
      </c>
      <c r="B306" s="3">
        <v>45300</v>
      </c>
      <c r="C306" s="8">
        <v>21653.599999999999</v>
      </c>
      <c r="D306" s="8">
        <v>21724.45</v>
      </c>
      <c r="E306" s="8">
        <v>21517.85</v>
      </c>
      <c r="F306" s="8">
        <v>21544.85</v>
      </c>
    </row>
    <row r="307" spans="1:6" x14ac:dyDescent="0.25">
      <c r="A307" t="s">
        <v>6</v>
      </c>
      <c r="B307" s="3">
        <v>45299</v>
      </c>
      <c r="C307" s="8">
        <v>21747.599999999999</v>
      </c>
      <c r="D307" s="8">
        <v>21763.95</v>
      </c>
      <c r="E307" s="8">
        <v>21492.9</v>
      </c>
      <c r="F307" s="8">
        <v>21513</v>
      </c>
    </row>
    <row r="308" spans="1:6" x14ac:dyDescent="0.25">
      <c r="A308" t="s">
        <v>6</v>
      </c>
      <c r="B308" s="3">
        <v>45296</v>
      </c>
      <c r="C308" s="8">
        <v>21705.75</v>
      </c>
      <c r="D308" s="8">
        <v>21749.599999999999</v>
      </c>
      <c r="E308" s="8">
        <v>21629.200000000001</v>
      </c>
      <c r="F308" s="8">
        <v>21710.799999999999</v>
      </c>
    </row>
    <row r="309" spans="1:6" x14ac:dyDescent="0.25">
      <c r="A309" t="s">
        <v>6</v>
      </c>
      <c r="B309" s="3">
        <v>45295</v>
      </c>
      <c r="C309" s="8">
        <v>21605.8</v>
      </c>
      <c r="D309" s="8">
        <v>21685.65</v>
      </c>
      <c r="E309" s="8">
        <v>21564.55</v>
      </c>
      <c r="F309" s="8">
        <v>21658.6</v>
      </c>
    </row>
    <row r="310" spans="1:6" x14ac:dyDescent="0.25">
      <c r="A310" t="s">
        <v>6</v>
      </c>
      <c r="B310" s="3">
        <v>45294</v>
      </c>
      <c r="C310" s="8">
        <v>21661.1</v>
      </c>
      <c r="D310" s="8">
        <v>21677</v>
      </c>
      <c r="E310" s="8">
        <v>21500.35</v>
      </c>
      <c r="F310" s="8">
        <v>21517.35</v>
      </c>
    </row>
    <row r="311" spans="1:6" x14ac:dyDescent="0.25">
      <c r="A311" t="s">
        <v>6</v>
      </c>
      <c r="B311" s="3">
        <v>45293</v>
      </c>
      <c r="C311" s="8">
        <v>21751.35</v>
      </c>
      <c r="D311" s="8">
        <v>21755.599999999999</v>
      </c>
      <c r="E311" s="8">
        <v>21555.65</v>
      </c>
      <c r="F311" s="8">
        <v>21665.8</v>
      </c>
    </row>
    <row r="312" spans="1:6" x14ac:dyDescent="0.25">
      <c r="A312" t="s">
        <v>6</v>
      </c>
      <c r="B312" s="3">
        <v>45292</v>
      </c>
      <c r="C312" s="8">
        <v>21727.75</v>
      </c>
      <c r="D312" s="8">
        <v>21834.35</v>
      </c>
      <c r="E312" s="8">
        <v>21680.85</v>
      </c>
      <c r="F312" s="8">
        <v>21741.9</v>
      </c>
    </row>
    <row r="313" spans="1:6" x14ac:dyDescent="0.25">
      <c r="A313" t="s">
        <v>6</v>
      </c>
      <c r="B313" s="3">
        <v>45289</v>
      </c>
      <c r="C313" s="8">
        <v>21737.65</v>
      </c>
      <c r="D313" s="8">
        <v>21770.3</v>
      </c>
      <c r="E313" s="8">
        <v>21676.9</v>
      </c>
      <c r="F313" s="8">
        <v>21731.4</v>
      </c>
    </row>
    <row r="314" spans="1:6" x14ac:dyDescent="0.25">
      <c r="A314" t="s">
        <v>6</v>
      </c>
      <c r="B314" s="3">
        <v>45288</v>
      </c>
      <c r="C314" s="8">
        <v>21715</v>
      </c>
      <c r="D314" s="8">
        <v>21801.45</v>
      </c>
      <c r="E314" s="8">
        <v>21678</v>
      </c>
      <c r="F314" s="8">
        <v>21778.7</v>
      </c>
    </row>
    <row r="315" spans="1:6" x14ac:dyDescent="0.25">
      <c r="A315" t="s">
        <v>6</v>
      </c>
      <c r="B315" s="3">
        <v>45287</v>
      </c>
      <c r="C315" s="8">
        <v>21497.65</v>
      </c>
      <c r="D315" s="8">
        <v>21675.75</v>
      </c>
      <c r="E315" s="8">
        <v>21495.8</v>
      </c>
      <c r="F315" s="8">
        <v>21654.75</v>
      </c>
    </row>
    <row r="316" spans="1:6" x14ac:dyDescent="0.25">
      <c r="A316" t="s">
        <v>6</v>
      </c>
      <c r="B316" s="3">
        <v>45286</v>
      </c>
      <c r="C316" s="8">
        <v>21365.200000000001</v>
      </c>
      <c r="D316" s="8">
        <v>21477.15</v>
      </c>
      <c r="E316" s="8">
        <v>21329.45</v>
      </c>
      <c r="F316" s="8">
        <v>21441.35</v>
      </c>
    </row>
    <row r="317" spans="1:6" x14ac:dyDescent="0.25">
      <c r="A317" t="s">
        <v>6</v>
      </c>
      <c r="B317" s="3">
        <v>45282</v>
      </c>
      <c r="C317" s="8">
        <v>21295.85</v>
      </c>
      <c r="D317" s="8">
        <v>21390.5</v>
      </c>
      <c r="E317" s="8">
        <v>21232.45</v>
      </c>
      <c r="F317" s="8">
        <v>21349.4</v>
      </c>
    </row>
    <row r="318" spans="1:6" x14ac:dyDescent="0.25">
      <c r="A318" t="s">
        <v>6</v>
      </c>
      <c r="B318" s="3">
        <v>45281</v>
      </c>
      <c r="C318" s="8">
        <v>21033.95</v>
      </c>
      <c r="D318" s="8">
        <v>21288.35</v>
      </c>
      <c r="E318" s="8">
        <v>20976.799999999999</v>
      </c>
      <c r="F318" s="8">
        <v>21255.05</v>
      </c>
    </row>
    <row r="319" spans="1:6" x14ac:dyDescent="0.25">
      <c r="A319" t="s">
        <v>6</v>
      </c>
      <c r="B319" s="3">
        <v>45280</v>
      </c>
      <c r="C319" s="8">
        <v>21543.5</v>
      </c>
      <c r="D319" s="8">
        <v>21593</v>
      </c>
      <c r="E319" s="8">
        <v>21087.35</v>
      </c>
      <c r="F319" s="8">
        <v>21150.15</v>
      </c>
    </row>
    <row r="320" spans="1:6" x14ac:dyDescent="0.25">
      <c r="A320" t="s">
        <v>6</v>
      </c>
      <c r="B320" s="3">
        <v>45279</v>
      </c>
      <c r="C320" s="8">
        <v>21477.65</v>
      </c>
      <c r="D320" s="8">
        <v>21505.05</v>
      </c>
      <c r="E320" s="8">
        <v>21337.75</v>
      </c>
      <c r="F320" s="8">
        <v>21453.1</v>
      </c>
    </row>
    <row r="321" spans="1:6" x14ac:dyDescent="0.25">
      <c r="A321" t="s">
        <v>6</v>
      </c>
      <c r="B321" s="3">
        <v>45278</v>
      </c>
      <c r="C321" s="8">
        <v>21434.799999999999</v>
      </c>
      <c r="D321" s="8">
        <v>21482.799999999999</v>
      </c>
      <c r="E321" s="8">
        <v>21365.35</v>
      </c>
      <c r="F321" s="8">
        <v>21418.65</v>
      </c>
    </row>
    <row r="322" spans="1:6" x14ac:dyDescent="0.25">
      <c r="A322" t="s">
        <v>6</v>
      </c>
      <c r="B322" s="3">
        <v>45275</v>
      </c>
      <c r="C322" s="8">
        <v>21287.45</v>
      </c>
      <c r="D322" s="8">
        <v>21492.3</v>
      </c>
      <c r="E322" s="8">
        <v>21235.3</v>
      </c>
      <c r="F322" s="8">
        <v>21456.65</v>
      </c>
    </row>
    <row r="323" spans="1:6" x14ac:dyDescent="0.25">
      <c r="A323" t="s">
        <v>6</v>
      </c>
      <c r="B323" s="3">
        <v>45274</v>
      </c>
      <c r="C323" s="8">
        <v>21110.400000000001</v>
      </c>
      <c r="D323" s="8">
        <v>21210.9</v>
      </c>
      <c r="E323" s="8">
        <v>21074.45</v>
      </c>
      <c r="F323" s="8">
        <v>21182.7</v>
      </c>
    </row>
    <row r="324" spans="1:6" x14ac:dyDescent="0.25">
      <c r="A324" t="s">
        <v>6</v>
      </c>
      <c r="B324" s="3">
        <v>45273</v>
      </c>
      <c r="C324" s="8">
        <v>20929.75</v>
      </c>
      <c r="D324" s="8">
        <v>20950</v>
      </c>
      <c r="E324" s="8">
        <v>20769.5</v>
      </c>
      <c r="F324" s="8">
        <v>20926.349999999999</v>
      </c>
    </row>
    <row r="325" spans="1:6" x14ac:dyDescent="0.25">
      <c r="A325" t="s">
        <v>6</v>
      </c>
      <c r="B325" s="3">
        <v>45272</v>
      </c>
      <c r="C325" s="8">
        <v>21018.55</v>
      </c>
      <c r="D325" s="8">
        <v>21037.9</v>
      </c>
      <c r="E325" s="8">
        <v>20867.150000000001</v>
      </c>
      <c r="F325" s="8">
        <v>20906.400000000001</v>
      </c>
    </row>
    <row r="326" spans="1:6" x14ac:dyDescent="0.25">
      <c r="A326" t="s">
        <v>6</v>
      </c>
      <c r="B326" s="3">
        <v>45271</v>
      </c>
      <c r="C326" s="8">
        <v>20965.3</v>
      </c>
      <c r="D326" s="8">
        <v>21026.1</v>
      </c>
      <c r="E326" s="8">
        <v>20923.7</v>
      </c>
      <c r="F326" s="8">
        <v>20997.1</v>
      </c>
    </row>
    <row r="327" spans="1:6" x14ac:dyDescent="0.25">
      <c r="A327" t="s">
        <v>6</v>
      </c>
      <c r="B327" s="3">
        <v>45268</v>
      </c>
      <c r="C327" s="8">
        <v>20934.099999999999</v>
      </c>
      <c r="D327" s="8">
        <v>21006.1</v>
      </c>
      <c r="E327" s="8">
        <v>20862.7</v>
      </c>
      <c r="F327" s="8">
        <v>20969.400000000001</v>
      </c>
    </row>
    <row r="328" spans="1:6" x14ac:dyDescent="0.25">
      <c r="A328" t="s">
        <v>6</v>
      </c>
      <c r="B328" s="3">
        <v>45267</v>
      </c>
      <c r="C328" s="8">
        <v>20932.400000000001</v>
      </c>
      <c r="D328" s="8">
        <v>20941.25</v>
      </c>
      <c r="E328" s="8">
        <v>20850.8</v>
      </c>
      <c r="F328" s="8">
        <v>20901.150000000001</v>
      </c>
    </row>
    <row r="329" spans="1:6" x14ac:dyDescent="0.25">
      <c r="A329" t="s">
        <v>6</v>
      </c>
      <c r="B329" s="3">
        <v>45266</v>
      </c>
      <c r="C329" s="8">
        <v>20950.75</v>
      </c>
      <c r="D329" s="8">
        <v>20961.95</v>
      </c>
      <c r="E329" s="8">
        <v>20852.150000000001</v>
      </c>
      <c r="F329" s="8">
        <v>20937.7</v>
      </c>
    </row>
    <row r="330" spans="1:6" x14ac:dyDescent="0.25">
      <c r="A330" t="s">
        <v>6</v>
      </c>
      <c r="B330" s="3">
        <v>45265</v>
      </c>
      <c r="C330" s="8">
        <v>20808.900000000001</v>
      </c>
      <c r="D330" s="8">
        <v>20864.05</v>
      </c>
      <c r="E330" s="8">
        <v>20711.150000000001</v>
      </c>
      <c r="F330" s="8">
        <v>20855.099999999999</v>
      </c>
    </row>
    <row r="331" spans="1:6" x14ac:dyDescent="0.25">
      <c r="A331" t="s">
        <v>6</v>
      </c>
      <c r="B331" s="3">
        <v>45264</v>
      </c>
      <c r="C331" s="8">
        <v>20601.95</v>
      </c>
      <c r="D331" s="8">
        <v>20702.650000000001</v>
      </c>
      <c r="E331" s="8">
        <v>20507.75</v>
      </c>
      <c r="F331" s="8">
        <v>20686.8</v>
      </c>
    </row>
    <row r="332" spans="1:6" x14ac:dyDescent="0.25">
      <c r="A332" t="s">
        <v>6</v>
      </c>
      <c r="B332" s="3">
        <v>45261</v>
      </c>
      <c r="C332" s="8">
        <v>20194.099999999999</v>
      </c>
      <c r="D332" s="8">
        <v>20291.55</v>
      </c>
      <c r="E332" s="8">
        <v>20183.7</v>
      </c>
      <c r="F332" s="8">
        <v>20267.900000000001</v>
      </c>
    </row>
    <row r="333" spans="1:6" x14ac:dyDescent="0.25">
      <c r="A333" t="s">
        <v>6</v>
      </c>
      <c r="B333" s="3">
        <v>45260</v>
      </c>
      <c r="C333" s="8">
        <v>20108.5</v>
      </c>
      <c r="D333" s="8">
        <v>20158.7</v>
      </c>
      <c r="E333" s="8">
        <v>20015.849999999999</v>
      </c>
      <c r="F333" s="8">
        <v>20133.150000000001</v>
      </c>
    </row>
    <row r="334" spans="1:6" x14ac:dyDescent="0.25">
      <c r="A334" t="s">
        <v>6</v>
      </c>
      <c r="B334" s="3">
        <v>45259</v>
      </c>
      <c r="C334" s="8">
        <v>19976.55</v>
      </c>
      <c r="D334" s="8">
        <v>20104.650000000001</v>
      </c>
      <c r="E334" s="8">
        <v>19956.3</v>
      </c>
      <c r="F334" s="8">
        <v>20096.599999999999</v>
      </c>
    </row>
    <row r="335" spans="1:6" x14ac:dyDescent="0.25">
      <c r="A335" t="s">
        <v>6</v>
      </c>
      <c r="B335" s="3">
        <v>45258</v>
      </c>
      <c r="C335" s="8">
        <v>19844.650000000001</v>
      </c>
      <c r="D335" s="8">
        <v>19916.849999999999</v>
      </c>
      <c r="E335" s="8">
        <v>19800</v>
      </c>
      <c r="F335" s="8">
        <v>19889.7</v>
      </c>
    </row>
    <row r="336" spans="1:6" x14ac:dyDescent="0.25">
      <c r="A336" t="s">
        <v>6</v>
      </c>
      <c r="B336" s="3">
        <v>45254</v>
      </c>
      <c r="C336" s="8">
        <v>19809.599999999999</v>
      </c>
      <c r="D336" s="8">
        <v>19832.849999999999</v>
      </c>
      <c r="E336" s="8">
        <v>19768.849999999999</v>
      </c>
      <c r="F336" s="8">
        <v>19794.7</v>
      </c>
    </row>
    <row r="337" spans="1:6" x14ac:dyDescent="0.25">
      <c r="A337" t="s">
        <v>6</v>
      </c>
      <c r="B337" s="3">
        <v>45253</v>
      </c>
      <c r="C337" s="8">
        <v>19828.45</v>
      </c>
      <c r="D337" s="8">
        <v>19875.150000000001</v>
      </c>
      <c r="E337" s="8">
        <v>19786.75</v>
      </c>
      <c r="F337" s="8">
        <v>19802</v>
      </c>
    </row>
    <row r="338" spans="1:6" x14ac:dyDescent="0.25">
      <c r="A338" t="s">
        <v>6</v>
      </c>
      <c r="B338" s="3">
        <v>45252</v>
      </c>
      <c r="C338" s="8">
        <v>19784</v>
      </c>
      <c r="D338" s="8">
        <v>19825.55</v>
      </c>
      <c r="E338" s="8">
        <v>19703.849999999999</v>
      </c>
      <c r="F338" s="8">
        <v>19811.849999999999</v>
      </c>
    </row>
    <row r="339" spans="1:6" x14ac:dyDescent="0.25">
      <c r="A339" t="s">
        <v>6</v>
      </c>
      <c r="B339" s="3">
        <v>45251</v>
      </c>
      <c r="C339" s="8">
        <v>19770.900000000001</v>
      </c>
      <c r="D339" s="8">
        <v>19829.099999999999</v>
      </c>
      <c r="E339" s="8">
        <v>19754.05</v>
      </c>
      <c r="F339" s="8">
        <v>19783.400000000001</v>
      </c>
    </row>
    <row r="340" spans="1:6" x14ac:dyDescent="0.25">
      <c r="A340" t="s">
        <v>6</v>
      </c>
      <c r="B340" s="3">
        <v>45250</v>
      </c>
      <c r="C340" s="8">
        <v>19731.150000000001</v>
      </c>
      <c r="D340" s="8">
        <v>19756.45</v>
      </c>
      <c r="E340" s="8">
        <v>19670.5</v>
      </c>
      <c r="F340" s="8">
        <v>19694</v>
      </c>
    </row>
    <row r="341" spans="1:6" x14ac:dyDescent="0.25">
      <c r="A341" t="s">
        <v>6</v>
      </c>
      <c r="B341" s="3">
        <v>45247</v>
      </c>
      <c r="C341" s="8">
        <v>19674.75</v>
      </c>
      <c r="D341" s="8">
        <v>19806</v>
      </c>
      <c r="E341" s="8">
        <v>19667.45</v>
      </c>
      <c r="F341" s="8">
        <v>19731.8</v>
      </c>
    </row>
    <row r="342" spans="1:6" x14ac:dyDescent="0.25">
      <c r="A342" t="s">
        <v>6</v>
      </c>
      <c r="B342" s="3">
        <v>45246</v>
      </c>
      <c r="C342" s="8">
        <v>19674.7</v>
      </c>
      <c r="D342" s="8">
        <v>19875.25</v>
      </c>
      <c r="E342" s="8">
        <v>19627</v>
      </c>
      <c r="F342" s="8">
        <v>19765.2</v>
      </c>
    </row>
    <row r="343" spans="1:6" x14ac:dyDescent="0.25">
      <c r="A343" t="s">
        <v>6</v>
      </c>
      <c r="B343" s="3">
        <v>45245</v>
      </c>
      <c r="C343" s="8">
        <v>19651.400000000001</v>
      </c>
      <c r="D343" s="8">
        <v>19693.2</v>
      </c>
      <c r="E343" s="8">
        <v>19579.650000000001</v>
      </c>
      <c r="F343" s="8">
        <v>19675.45</v>
      </c>
    </row>
    <row r="344" spans="1:6" x14ac:dyDescent="0.25">
      <c r="A344" t="s">
        <v>6</v>
      </c>
      <c r="B344" s="3">
        <v>45243</v>
      </c>
      <c r="C344" s="8">
        <v>19486.75</v>
      </c>
      <c r="D344" s="8">
        <v>19494.400000000001</v>
      </c>
      <c r="E344" s="8">
        <v>19414.75</v>
      </c>
      <c r="F344" s="8">
        <v>19443.55</v>
      </c>
    </row>
    <row r="345" spans="1:6" x14ac:dyDescent="0.25">
      <c r="A345" t="s">
        <v>6</v>
      </c>
      <c r="B345" s="3">
        <v>45242</v>
      </c>
      <c r="C345" s="8">
        <v>19547.25</v>
      </c>
      <c r="D345" s="8">
        <v>19547.25</v>
      </c>
      <c r="E345" s="8">
        <v>19510.25</v>
      </c>
      <c r="F345" s="8">
        <v>19525.55</v>
      </c>
    </row>
    <row r="346" spans="1:6" x14ac:dyDescent="0.25">
      <c r="A346" t="s">
        <v>6</v>
      </c>
      <c r="B346" s="3">
        <v>45240</v>
      </c>
      <c r="C346" s="8">
        <v>19351.849999999999</v>
      </c>
      <c r="D346" s="8">
        <v>19451.3</v>
      </c>
      <c r="E346" s="8">
        <v>19329.45</v>
      </c>
      <c r="F346" s="8">
        <v>19425.349999999999</v>
      </c>
    </row>
    <row r="347" spans="1:6" x14ac:dyDescent="0.25">
      <c r="A347" t="s">
        <v>6</v>
      </c>
      <c r="B347" s="3">
        <v>45239</v>
      </c>
      <c r="C347" s="8">
        <v>19457.400000000001</v>
      </c>
      <c r="D347" s="8">
        <v>19463.900000000001</v>
      </c>
      <c r="E347" s="8">
        <v>19378.349999999999</v>
      </c>
      <c r="F347" s="8">
        <v>19395.3</v>
      </c>
    </row>
    <row r="348" spans="1:6" x14ac:dyDescent="0.25">
      <c r="A348" t="s">
        <v>6</v>
      </c>
      <c r="B348" s="3">
        <v>45238</v>
      </c>
      <c r="C348" s="8">
        <v>19449.599999999999</v>
      </c>
      <c r="D348" s="8">
        <v>19464.400000000001</v>
      </c>
      <c r="E348" s="8">
        <v>19401.5</v>
      </c>
      <c r="F348" s="8">
        <v>19443.5</v>
      </c>
    </row>
    <row r="349" spans="1:6" x14ac:dyDescent="0.25">
      <c r="A349" t="s">
        <v>6</v>
      </c>
      <c r="B349" s="3">
        <v>45237</v>
      </c>
      <c r="C349" s="8">
        <v>19404.05</v>
      </c>
      <c r="D349" s="8">
        <v>19423.5</v>
      </c>
      <c r="E349" s="8">
        <v>19329.099999999999</v>
      </c>
      <c r="F349" s="8">
        <v>19406.7</v>
      </c>
    </row>
    <row r="350" spans="1:6" x14ac:dyDescent="0.25">
      <c r="A350" t="s">
        <v>6</v>
      </c>
      <c r="B350" s="3">
        <v>45236</v>
      </c>
      <c r="C350" s="8">
        <v>19345.849999999999</v>
      </c>
      <c r="D350" s="8">
        <v>19423</v>
      </c>
      <c r="E350" s="8">
        <v>19309.7</v>
      </c>
      <c r="F350" s="8">
        <v>19411.75</v>
      </c>
    </row>
    <row r="351" spans="1:6" x14ac:dyDescent="0.25">
      <c r="A351" t="s">
        <v>6</v>
      </c>
      <c r="B351" s="3">
        <v>45233</v>
      </c>
      <c r="C351" s="8">
        <v>19241</v>
      </c>
      <c r="D351" s="8">
        <v>19276.25</v>
      </c>
      <c r="E351" s="8">
        <v>19210.900000000001</v>
      </c>
      <c r="F351" s="8">
        <v>19230.599999999999</v>
      </c>
    </row>
    <row r="352" spans="1:6" x14ac:dyDescent="0.25">
      <c r="A352" t="s">
        <v>6</v>
      </c>
      <c r="B352" s="3">
        <v>45232</v>
      </c>
      <c r="C352" s="8">
        <v>19120</v>
      </c>
      <c r="D352" s="8">
        <v>19175.25</v>
      </c>
      <c r="E352" s="8">
        <v>19064.150000000001</v>
      </c>
      <c r="F352" s="8">
        <v>19133.25</v>
      </c>
    </row>
    <row r="353" spans="1:6" x14ac:dyDescent="0.25">
      <c r="A353" t="s">
        <v>6</v>
      </c>
      <c r="B353" s="3">
        <v>45231</v>
      </c>
      <c r="C353" s="8">
        <v>19064.05</v>
      </c>
      <c r="D353" s="8">
        <v>19096.05</v>
      </c>
      <c r="E353" s="8">
        <v>18973.7</v>
      </c>
      <c r="F353" s="8">
        <v>18989.150000000001</v>
      </c>
    </row>
    <row r="354" spans="1:6" x14ac:dyDescent="0.25">
      <c r="A354" t="s">
        <v>6</v>
      </c>
      <c r="B354" s="3">
        <v>45230</v>
      </c>
      <c r="C354" s="8">
        <v>19232.95</v>
      </c>
      <c r="D354" s="8">
        <v>19233.7</v>
      </c>
      <c r="E354" s="8">
        <v>19056.45</v>
      </c>
      <c r="F354" s="8">
        <v>19079.599999999999</v>
      </c>
    </row>
    <row r="355" spans="1:6" x14ac:dyDescent="0.25">
      <c r="A355" t="s">
        <v>6</v>
      </c>
      <c r="B355" s="3">
        <v>45229</v>
      </c>
      <c r="C355" s="8">
        <v>19053.400000000001</v>
      </c>
      <c r="D355" s="8">
        <v>19158.5</v>
      </c>
      <c r="E355" s="8">
        <v>18940</v>
      </c>
      <c r="F355" s="8">
        <v>19140.900000000001</v>
      </c>
    </row>
    <row r="356" spans="1:6" x14ac:dyDescent="0.25">
      <c r="A356" t="s">
        <v>6</v>
      </c>
      <c r="B356" s="3">
        <v>45226</v>
      </c>
      <c r="C356" s="8">
        <v>18928.75</v>
      </c>
      <c r="D356" s="8">
        <v>19076.150000000001</v>
      </c>
      <c r="E356" s="8">
        <v>18926.650000000001</v>
      </c>
      <c r="F356" s="8">
        <v>19047.25</v>
      </c>
    </row>
    <row r="357" spans="1:6" x14ac:dyDescent="0.25">
      <c r="A357" t="s">
        <v>6</v>
      </c>
      <c r="B357" s="3">
        <v>45225</v>
      </c>
      <c r="C357" s="8">
        <v>19027.25</v>
      </c>
      <c r="D357" s="8">
        <v>19041.7</v>
      </c>
      <c r="E357" s="8">
        <v>18837.849999999999</v>
      </c>
      <c r="F357" s="8">
        <v>18857.25</v>
      </c>
    </row>
    <row r="358" spans="1:6" x14ac:dyDescent="0.25">
      <c r="A358" t="s">
        <v>6</v>
      </c>
      <c r="B358" s="3">
        <v>45224</v>
      </c>
      <c r="C358" s="8">
        <v>19286.45</v>
      </c>
      <c r="D358" s="8">
        <v>19347.3</v>
      </c>
      <c r="E358" s="8">
        <v>19074.150000000001</v>
      </c>
      <c r="F358" s="8">
        <v>19122.150000000001</v>
      </c>
    </row>
    <row r="359" spans="1:6" x14ac:dyDescent="0.25">
      <c r="A359" t="s">
        <v>6</v>
      </c>
      <c r="B359" s="3">
        <v>45222</v>
      </c>
      <c r="C359" s="8">
        <v>19521.599999999999</v>
      </c>
      <c r="D359" s="8">
        <v>19556.849999999999</v>
      </c>
      <c r="E359" s="8">
        <v>19257.849999999999</v>
      </c>
      <c r="F359" s="8">
        <v>19281.75</v>
      </c>
    </row>
    <row r="360" spans="1:6" x14ac:dyDescent="0.25">
      <c r="A360" t="s">
        <v>6</v>
      </c>
      <c r="B360" s="3">
        <v>45219</v>
      </c>
      <c r="C360" s="8">
        <v>19542.150000000001</v>
      </c>
      <c r="D360" s="8">
        <v>19593.8</v>
      </c>
      <c r="E360" s="8">
        <v>19518.7</v>
      </c>
      <c r="F360" s="8">
        <v>19542.650000000001</v>
      </c>
    </row>
    <row r="361" spans="1:6" x14ac:dyDescent="0.25">
      <c r="A361" t="s">
        <v>6</v>
      </c>
      <c r="B361" s="3">
        <v>45218</v>
      </c>
      <c r="C361" s="8">
        <v>19545.2</v>
      </c>
      <c r="D361" s="8">
        <v>19681.8</v>
      </c>
      <c r="E361" s="8">
        <v>19512.349999999999</v>
      </c>
      <c r="F361" s="8">
        <v>19624.7</v>
      </c>
    </row>
    <row r="362" spans="1:6" x14ac:dyDescent="0.25">
      <c r="A362" t="s">
        <v>6</v>
      </c>
      <c r="B362" s="3">
        <v>45217</v>
      </c>
      <c r="C362" s="8">
        <v>19820.45</v>
      </c>
      <c r="D362" s="8">
        <v>19840.95</v>
      </c>
      <c r="E362" s="8">
        <v>19659.95</v>
      </c>
      <c r="F362" s="8">
        <v>19671.099999999999</v>
      </c>
    </row>
    <row r="363" spans="1:6" x14ac:dyDescent="0.25">
      <c r="A363" t="s">
        <v>6</v>
      </c>
      <c r="B363" s="3">
        <v>45216</v>
      </c>
      <c r="C363" s="8">
        <v>19843.2</v>
      </c>
      <c r="D363" s="8">
        <v>19849.75</v>
      </c>
      <c r="E363" s="8">
        <v>19775.650000000001</v>
      </c>
      <c r="F363" s="8">
        <v>19811.5</v>
      </c>
    </row>
    <row r="364" spans="1:6" x14ac:dyDescent="0.25">
      <c r="A364" t="s">
        <v>6</v>
      </c>
      <c r="B364" s="3">
        <v>45215</v>
      </c>
      <c r="C364" s="8">
        <v>19737.25</v>
      </c>
      <c r="D364" s="8">
        <v>19781.3</v>
      </c>
      <c r="E364" s="8">
        <v>19691.849999999999</v>
      </c>
      <c r="F364" s="8">
        <v>19731.75</v>
      </c>
    </row>
    <row r="365" spans="1:6" x14ac:dyDescent="0.25">
      <c r="A365" t="s">
        <v>6</v>
      </c>
      <c r="B365" s="3">
        <v>45212</v>
      </c>
      <c r="C365" s="8">
        <v>19654.55</v>
      </c>
      <c r="D365" s="8">
        <v>19805.400000000001</v>
      </c>
      <c r="E365" s="8">
        <v>19635.3</v>
      </c>
      <c r="F365" s="8">
        <v>19751.05</v>
      </c>
    </row>
    <row r="366" spans="1:6" x14ac:dyDescent="0.25">
      <c r="A366" t="s">
        <v>6</v>
      </c>
      <c r="B366" s="3">
        <v>45211</v>
      </c>
      <c r="C366" s="8">
        <v>19822.7</v>
      </c>
      <c r="D366" s="8">
        <v>19843.3</v>
      </c>
      <c r="E366" s="8">
        <v>19772.650000000001</v>
      </c>
      <c r="F366" s="8">
        <v>19794</v>
      </c>
    </row>
    <row r="367" spans="1:6" x14ac:dyDescent="0.25">
      <c r="A367" t="s">
        <v>6</v>
      </c>
      <c r="B367" s="3">
        <v>45210</v>
      </c>
      <c r="C367" s="8">
        <v>19767</v>
      </c>
      <c r="D367" s="8">
        <v>19839.2</v>
      </c>
      <c r="E367" s="8">
        <v>19756.95</v>
      </c>
      <c r="F367" s="8">
        <v>19811.349999999999</v>
      </c>
    </row>
    <row r="368" spans="1:6" x14ac:dyDescent="0.25">
      <c r="A368" t="s">
        <v>6</v>
      </c>
      <c r="B368" s="3">
        <v>45209</v>
      </c>
      <c r="C368" s="8">
        <v>19565.599999999999</v>
      </c>
      <c r="D368" s="8">
        <v>19717.8</v>
      </c>
      <c r="E368" s="8">
        <v>19565.45</v>
      </c>
      <c r="F368" s="8">
        <v>19689.849999999999</v>
      </c>
    </row>
    <row r="369" spans="1:6" x14ac:dyDescent="0.25">
      <c r="A369" t="s">
        <v>6</v>
      </c>
      <c r="B369" s="3">
        <v>45208</v>
      </c>
      <c r="C369" s="8">
        <v>19539.45</v>
      </c>
      <c r="D369" s="8">
        <v>19588.95</v>
      </c>
      <c r="E369" s="8">
        <v>19480.5</v>
      </c>
      <c r="F369" s="8">
        <v>19512.349999999999</v>
      </c>
    </row>
    <row r="370" spans="1:6" x14ac:dyDescent="0.25">
      <c r="A370" t="s">
        <v>6</v>
      </c>
      <c r="B370" s="3">
        <v>45205</v>
      </c>
      <c r="C370" s="8">
        <v>19621.2</v>
      </c>
      <c r="D370" s="8">
        <v>19675.75</v>
      </c>
      <c r="E370" s="8">
        <v>19589.400000000001</v>
      </c>
      <c r="F370" s="8">
        <v>19653.5</v>
      </c>
    </row>
    <row r="371" spans="1:6" x14ac:dyDescent="0.25">
      <c r="A371" t="s">
        <v>6</v>
      </c>
      <c r="B371" s="3">
        <v>45204</v>
      </c>
      <c r="C371" s="8">
        <v>19521.849999999999</v>
      </c>
      <c r="D371" s="8">
        <v>19576.95</v>
      </c>
      <c r="E371" s="8">
        <v>19487.3</v>
      </c>
      <c r="F371" s="8">
        <v>19545.75</v>
      </c>
    </row>
    <row r="372" spans="1:6" x14ac:dyDescent="0.25">
      <c r="A372" t="s">
        <v>6</v>
      </c>
      <c r="B372" s="3">
        <v>45203</v>
      </c>
      <c r="C372" s="8">
        <v>19446.3</v>
      </c>
      <c r="D372" s="8">
        <v>19457.8</v>
      </c>
      <c r="E372" s="8">
        <v>19333.599999999999</v>
      </c>
      <c r="F372" s="8">
        <v>19436.099999999999</v>
      </c>
    </row>
    <row r="373" spans="1:6" x14ac:dyDescent="0.25">
      <c r="A373" t="s">
        <v>6</v>
      </c>
      <c r="B373" s="3">
        <v>45202</v>
      </c>
      <c r="C373" s="8">
        <v>19622.400000000001</v>
      </c>
      <c r="D373" s="8">
        <v>19623.2</v>
      </c>
      <c r="E373" s="8">
        <v>19479.650000000001</v>
      </c>
      <c r="F373" s="8">
        <v>19528.75</v>
      </c>
    </row>
    <row r="374" spans="1:6" x14ac:dyDescent="0.25">
      <c r="A374" t="s">
        <v>6</v>
      </c>
      <c r="B374" s="3">
        <v>45198</v>
      </c>
      <c r="C374" s="8">
        <v>19581.2</v>
      </c>
      <c r="D374" s="8">
        <v>19726.25</v>
      </c>
      <c r="E374" s="8">
        <v>19551.05</v>
      </c>
      <c r="F374" s="8">
        <v>19638.3</v>
      </c>
    </row>
    <row r="375" spans="1:6" x14ac:dyDescent="0.25">
      <c r="A375" t="s">
        <v>6</v>
      </c>
      <c r="B375" s="3">
        <v>45197</v>
      </c>
      <c r="C375" s="8">
        <v>19761.8</v>
      </c>
      <c r="D375" s="8">
        <v>19766.650000000001</v>
      </c>
      <c r="E375" s="8">
        <v>19492.099999999999</v>
      </c>
      <c r="F375" s="8">
        <v>19523.55</v>
      </c>
    </row>
    <row r="376" spans="1:6" x14ac:dyDescent="0.25">
      <c r="A376" t="s">
        <v>6</v>
      </c>
      <c r="B376" s="3">
        <v>45196</v>
      </c>
      <c r="C376" s="8">
        <v>19637.05</v>
      </c>
      <c r="D376" s="8">
        <v>19730.7</v>
      </c>
      <c r="E376" s="8">
        <v>19554</v>
      </c>
      <c r="F376" s="8">
        <v>19716.45</v>
      </c>
    </row>
    <row r="377" spans="1:6" x14ac:dyDescent="0.25">
      <c r="A377" t="s">
        <v>6</v>
      </c>
      <c r="B377" s="3">
        <v>45195</v>
      </c>
      <c r="C377" s="8">
        <v>19682.8</v>
      </c>
      <c r="D377" s="8">
        <v>19699.349999999999</v>
      </c>
      <c r="E377" s="8">
        <v>19637.45</v>
      </c>
      <c r="F377" s="8">
        <v>19664.7</v>
      </c>
    </row>
    <row r="378" spans="1:6" x14ac:dyDescent="0.25">
      <c r="A378" t="s">
        <v>6</v>
      </c>
      <c r="B378" s="3">
        <v>45194</v>
      </c>
      <c r="C378" s="8">
        <v>19678.2</v>
      </c>
      <c r="D378" s="8">
        <v>19734.150000000001</v>
      </c>
      <c r="E378" s="8">
        <v>19601.55</v>
      </c>
      <c r="F378" s="8">
        <v>19674.55</v>
      </c>
    </row>
    <row r="379" spans="1:6" x14ac:dyDescent="0.25">
      <c r="A379" t="s">
        <v>6</v>
      </c>
      <c r="B379" s="3">
        <v>45191</v>
      </c>
      <c r="C379" s="8">
        <v>19744.849999999999</v>
      </c>
      <c r="D379" s="8">
        <v>19798.650000000001</v>
      </c>
      <c r="E379" s="8">
        <v>19657.5</v>
      </c>
      <c r="F379" s="8">
        <v>19674.25</v>
      </c>
    </row>
    <row r="380" spans="1:6" x14ac:dyDescent="0.25">
      <c r="A380" t="s">
        <v>6</v>
      </c>
      <c r="B380" s="3">
        <v>45190</v>
      </c>
      <c r="C380" s="8">
        <v>19840.55</v>
      </c>
      <c r="D380" s="8">
        <v>19848.75</v>
      </c>
      <c r="E380" s="8">
        <v>19709.95</v>
      </c>
      <c r="F380" s="8">
        <v>19742.349999999999</v>
      </c>
    </row>
    <row r="381" spans="1:6" x14ac:dyDescent="0.25">
      <c r="A381" t="s">
        <v>6</v>
      </c>
      <c r="B381" s="3">
        <v>45189</v>
      </c>
      <c r="C381" s="8">
        <v>19980.75</v>
      </c>
      <c r="D381" s="8">
        <v>20050.650000000001</v>
      </c>
      <c r="E381" s="8">
        <v>19878.849999999999</v>
      </c>
      <c r="F381" s="8">
        <v>19901.400000000001</v>
      </c>
    </row>
    <row r="382" spans="1:6" x14ac:dyDescent="0.25">
      <c r="A382" t="s">
        <v>6</v>
      </c>
      <c r="B382" s="3">
        <v>45187</v>
      </c>
      <c r="C382" s="8">
        <v>20155.95</v>
      </c>
      <c r="D382" s="8">
        <v>20195.349999999999</v>
      </c>
      <c r="E382" s="8">
        <v>20115.7</v>
      </c>
      <c r="F382" s="8">
        <v>20133.3</v>
      </c>
    </row>
    <row r="383" spans="1:6" x14ac:dyDescent="0.25">
      <c r="A383" t="s">
        <v>6</v>
      </c>
      <c r="B383" s="3">
        <v>45184</v>
      </c>
      <c r="C383" s="8">
        <v>20156.45</v>
      </c>
      <c r="D383" s="8">
        <v>20222.45</v>
      </c>
      <c r="E383" s="8">
        <v>20129.7</v>
      </c>
      <c r="F383" s="8">
        <v>20192.349999999999</v>
      </c>
    </row>
    <row r="384" spans="1:6" x14ac:dyDescent="0.25">
      <c r="A384" t="s">
        <v>6</v>
      </c>
      <c r="B384" s="3">
        <v>45183</v>
      </c>
      <c r="C384" s="8">
        <v>20127.95</v>
      </c>
      <c r="D384" s="8">
        <v>20167.650000000001</v>
      </c>
      <c r="E384" s="8">
        <v>20043.45</v>
      </c>
      <c r="F384" s="8">
        <v>20103.099999999999</v>
      </c>
    </row>
    <row r="385" spans="1:6" x14ac:dyDescent="0.25">
      <c r="A385" t="s">
        <v>6</v>
      </c>
      <c r="B385" s="3">
        <v>45182</v>
      </c>
      <c r="C385" s="8">
        <v>19989.5</v>
      </c>
      <c r="D385" s="8">
        <v>20096.900000000001</v>
      </c>
      <c r="E385" s="8">
        <v>19944.099999999999</v>
      </c>
      <c r="F385" s="8">
        <v>20070</v>
      </c>
    </row>
    <row r="386" spans="1:6" x14ac:dyDescent="0.25">
      <c r="A386" t="s">
        <v>6</v>
      </c>
      <c r="B386" s="3">
        <v>45181</v>
      </c>
      <c r="C386" s="8">
        <v>20110.150000000001</v>
      </c>
      <c r="D386" s="8">
        <v>20110.349999999999</v>
      </c>
      <c r="E386" s="8">
        <v>19914.650000000001</v>
      </c>
      <c r="F386" s="8">
        <v>19993.2</v>
      </c>
    </row>
    <row r="387" spans="1:6" x14ac:dyDescent="0.25">
      <c r="A387" t="s">
        <v>6</v>
      </c>
      <c r="B387" s="3">
        <v>45180</v>
      </c>
      <c r="C387" s="8">
        <v>19890</v>
      </c>
      <c r="D387" s="8">
        <v>20008.150000000001</v>
      </c>
      <c r="E387" s="8">
        <v>19865.349999999999</v>
      </c>
      <c r="F387" s="8">
        <v>19996.349999999999</v>
      </c>
    </row>
    <row r="388" spans="1:6" x14ac:dyDescent="0.25">
      <c r="A388" t="s">
        <v>6</v>
      </c>
      <c r="B388" s="3">
        <v>45177</v>
      </c>
      <c r="C388" s="8">
        <v>19774.8</v>
      </c>
      <c r="D388" s="8">
        <v>19867.150000000001</v>
      </c>
      <c r="E388" s="8">
        <v>19728.05</v>
      </c>
      <c r="F388" s="8">
        <v>19819.95</v>
      </c>
    </row>
    <row r="389" spans="1:6" x14ac:dyDescent="0.25">
      <c r="A389" t="s">
        <v>6</v>
      </c>
      <c r="B389" s="3">
        <v>45176</v>
      </c>
      <c r="C389" s="8">
        <v>19598.650000000001</v>
      </c>
      <c r="D389" s="8">
        <v>19737</v>
      </c>
      <c r="E389" s="8">
        <v>19550.05</v>
      </c>
      <c r="F389" s="8">
        <v>19727.05</v>
      </c>
    </row>
    <row r="390" spans="1:6" x14ac:dyDescent="0.25">
      <c r="A390" t="s">
        <v>6</v>
      </c>
      <c r="B390" s="3">
        <v>45175</v>
      </c>
      <c r="C390" s="8">
        <v>19581.2</v>
      </c>
      <c r="D390" s="8">
        <v>19636.45</v>
      </c>
      <c r="E390" s="8">
        <v>19491.5</v>
      </c>
      <c r="F390" s="8">
        <v>19611.05</v>
      </c>
    </row>
    <row r="391" spans="1:6" x14ac:dyDescent="0.25">
      <c r="A391" t="s">
        <v>6</v>
      </c>
      <c r="B391" s="3">
        <v>45174</v>
      </c>
      <c r="C391" s="8">
        <v>19564.650000000001</v>
      </c>
      <c r="D391" s="8">
        <v>19587.05</v>
      </c>
      <c r="E391" s="8">
        <v>19525.75</v>
      </c>
      <c r="F391" s="8">
        <v>19574.900000000001</v>
      </c>
    </row>
    <row r="392" spans="1:6" x14ac:dyDescent="0.25">
      <c r="A392" t="s">
        <v>6</v>
      </c>
      <c r="B392" s="3">
        <v>45173</v>
      </c>
      <c r="C392" s="8">
        <v>19525.05</v>
      </c>
      <c r="D392" s="8">
        <v>19545.150000000001</v>
      </c>
      <c r="E392" s="8">
        <v>19432.849999999999</v>
      </c>
      <c r="F392" s="8">
        <v>19528.8</v>
      </c>
    </row>
    <row r="393" spans="1:6" x14ac:dyDescent="0.25">
      <c r="A393" t="s">
        <v>6</v>
      </c>
      <c r="B393" s="3">
        <v>45170</v>
      </c>
      <c r="C393" s="8">
        <v>19258.150000000001</v>
      </c>
      <c r="D393" s="8">
        <v>19458.55</v>
      </c>
      <c r="E393" s="8">
        <v>19255.7</v>
      </c>
      <c r="F393" s="8">
        <v>19435.3</v>
      </c>
    </row>
    <row r="394" spans="1:6" x14ac:dyDescent="0.25">
      <c r="A394" t="s">
        <v>6</v>
      </c>
      <c r="B394" s="3">
        <v>45169</v>
      </c>
      <c r="C394" s="8">
        <v>19375.55</v>
      </c>
      <c r="D394" s="8">
        <v>19388.2</v>
      </c>
      <c r="E394" s="8">
        <v>19223.650000000001</v>
      </c>
      <c r="F394" s="8">
        <v>19253.8</v>
      </c>
    </row>
    <row r="395" spans="1:6" x14ac:dyDescent="0.25">
      <c r="A395" t="s">
        <v>6</v>
      </c>
      <c r="B395" s="3">
        <v>45168</v>
      </c>
      <c r="C395" s="8">
        <v>19433.45</v>
      </c>
      <c r="D395" s="8">
        <v>19452.8</v>
      </c>
      <c r="E395" s="8">
        <v>19334.75</v>
      </c>
      <c r="F395" s="8">
        <v>19347.45</v>
      </c>
    </row>
    <row r="396" spans="1:6" x14ac:dyDescent="0.25">
      <c r="A396" t="s">
        <v>6</v>
      </c>
      <c r="B396" s="3">
        <v>45167</v>
      </c>
      <c r="C396" s="8">
        <v>19374.849999999999</v>
      </c>
      <c r="D396" s="8">
        <v>19377.900000000001</v>
      </c>
      <c r="E396" s="8">
        <v>19309.099999999999</v>
      </c>
      <c r="F396" s="8">
        <v>19342.650000000001</v>
      </c>
    </row>
    <row r="397" spans="1:6" x14ac:dyDescent="0.25">
      <c r="A397" t="s">
        <v>6</v>
      </c>
      <c r="B397" s="3">
        <v>45166</v>
      </c>
      <c r="C397" s="8">
        <v>19298.349999999999</v>
      </c>
      <c r="D397" s="8">
        <v>19366.849999999999</v>
      </c>
      <c r="E397" s="8">
        <v>19249.7</v>
      </c>
      <c r="F397" s="8">
        <v>19306.05</v>
      </c>
    </row>
    <row r="398" spans="1:6" x14ac:dyDescent="0.25">
      <c r="A398" t="s">
        <v>6</v>
      </c>
      <c r="B398" s="3">
        <v>45163</v>
      </c>
      <c r="C398" s="8">
        <v>19297.400000000001</v>
      </c>
      <c r="D398" s="8">
        <v>19339.55</v>
      </c>
      <c r="E398" s="8">
        <v>19229.7</v>
      </c>
      <c r="F398" s="8">
        <v>19265.8</v>
      </c>
    </row>
    <row r="399" spans="1:6" x14ac:dyDescent="0.25">
      <c r="A399" t="s">
        <v>6</v>
      </c>
      <c r="B399" s="3">
        <v>45162</v>
      </c>
      <c r="C399" s="8">
        <v>19535.150000000001</v>
      </c>
      <c r="D399" s="8">
        <v>19584.45</v>
      </c>
      <c r="E399" s="8">
        <v>19369</v>
      </c>
      <c r="F399" s="8">
        <v>19386.7</v>
      </c>
    </row>
    <row r="400" spans="1:6" x14ac:dyDescent="0.25">
      <c r="A400" t="s">
        <v>6</v>
      </c>
      <c r="B400" s="3">
        <v>45161</v>
      </c>
      <c r="C400" s="8">
        <v>19439.2</v>
      </c>
      <c r="D400" s="8">
        <v>19472.05</v>
      </c>
      <c r="E400" s="8">
        <v>19366.599999999999</v>
      </c>
      <c r="F400" s="8">
        <v>19444</v>
      </c>
    </row>
    <row r="401" spans="1:6" x14ac:dyDescent="0.25">
      <c r="A401" t="s">
        <v>6</v>
      </c>
      <c r="B401" s="3">
        <v>45160</v>
      </c>
      <c r="C401" s="8">
        <v>19417.099999999999</v>
      </c>
      <c r="D401" s="8">
        <v>19443.5</v>
      </c>
      <c r="E401" s="8">
        <v>19381.3</v>
      </c>
      <c r="F401" s="8">
        <v>19396.45</v>
      </c>
    </row>
    <row r="402" spans="1:6" x14ac:dyDescent="0.25">
      <c r="A402" t="s">
        <v>6</v>
      </c>
      <c r="B402" s="3">
        <v>45159</v>
      </c>
      <c r="C402" s="8">
        <v>19320.650000000001</v>
      </c>
      <c r="D402" s="8">
        <v>19425.95</v>
      </c>
      <c r="E402" s="8">
        <v>19296.3</v>
      </c>
      <c r="F402" s="8">
        <v>19393.599999999999</v>
      </c>
    </row>
    <row r="403" spans="1:6" x14ac:dyDescent="0.25">
      <c r="A403" t="s">
        <v>6</v>
      </c>
      <c r="B403" s="3">
        <v>45156</v>
      </c>
      <c r="C403" s="8">
        <v>19301.75</v>
      </c>
      <c r="D403" s="8">
        <v>19373.8</v>
      </c>
      <c r="E403" s="8">
        <v>19253.599999999999</v>
      </c>
      <c r="F403" s="8">
        <v>19310.150000000001</v>
      </c>
    </row>
    <row r="404" spans="1:6" x14ac:dyDescent="0.25">
      <c r="A404" t="s">
        <v>6</v>
      </c>
      <c r="B404" s="3">
        <v>45155</v>
      </c>
      <c r="C404" s="8">
        <v>19450.55</v>
      </c>
      <c r="D404" s="8">
        <v>19461.55</v>
      </c>
      <c r="E404" s="8">
        <v>19326.25</v>
      </c>
      <c r="F404" s="8">
        <v>19365.25</v>
      </c>
    </row>
    <row r="405" spans="1:6" x14ac:dyDescent="0.25">
      <c r="A405" t="s">
        <v>6</v>
      </c>
      <c r="B405" s="3">
        <v>45154</v>
      </c>
      <c r="C405" s="8">
        <v>19369</v>
      </c>
      <c r="D405" s="8">
        <v>19482.75</v>
      </c>
      <c r="E405" s="8">
        <v>19317.2</v>
      </c>
      <c r="F405" s="8">
        <v>19465</v>
      </c>
    </row>
    <row r="406" spans="1:6" x14ac:dyDescent="0.25">
      <c r="A406" t="s">
        <v>6</v>
      </c>
      <c r="B406" s="3">
        <v>45152</v>
      </c>
      <c r="C406" s="8">
        <v>19383.95</v>
      </c>
      <c r="D406" s="8">
        <v>19465.849999999999</v>
      </c>
      <c r="E406" s="8">
        <v>19257.900000000001</v>
      </c>
      <c r="F406" s="8">
        <v>19434.55</v>
      </c>
    </row>
    <row r="407" spans="1:6" x14ac:dyDescent="0.25">
      <c r="A407" t="s">
        <v>6</v>
      </c>
      <c r="B407" s="3">
        <v>45149</v>
      </c>
      <c r="C407" s="8">
        <v>19554.25</v>
      </c>
      <c r="D407" s="8">
        <v>19557.75</v>
      </c>
      <c r="E407" s="8">
        <v>19412.75</v>
      </c>
      <c r="F407" s="8">
        <v>19428.3</v>
      </c>
    </row>
    <row r="408" spans="1:6" x14ac:dyDescent="0.25">
      <c r="A408" t="s">
        <v>6</v>
      </c>
      <c r="B408" s="3">
        <v>45148</v>
      </c>
      <c r="C408" s="8">
        <v>19605.55</v>
      </c>
      <c r="D408" s="8">
        <v>19623.599999999999</v>
      </c>
      <c r="E408" s="8">
        <v>19495.400000000001</v>
      </c>
      <c r="F408" s="8">
        <v>19543.099999999999</v>
      </c>
    </row>
    <row r="409" spans="1:6" x14ac:dyDescent="0.25">
      <c r="A409" t="s">
        <v>6</v>
      </c>
      <c r="B409" s="3">
        <v>45147</v>
      </c>
      <c r="C409" s="8">
        <v>19578.8</v>
      </c>
      <c r="D409" s="8">
        <v>19645.5</v>
      </c>
      <c r="E409" s="8">
        <v>19467.5</v>
      </c>
      <c r="F409" s="8">
        <v>19632.55</v>
      </c>
    </row>
    <row r="410" spans="1:6" x14ac:dyDescent="0.25">
      <c r="A410" t="s">
        <v>6</v>
      </c>
      <c r="B410" s="3">
        <v>45146</v>
      </c>
      <c r="C410" s="8">
        <v>19627.2</v>
      </c>
      <c r="D410" s="8">
        <v>19634.400000000001</v>
      </c>
      <c r="E410" s="8">
        <v>19533.099999999999</v>
      </c>
      <c r="F410" s="8">
        <v>19570.849999999999</v>
      </c>
    </row>
    <row r="411" spans="1:6" x14ac:dyDescent="0.25">
      <c r="A411" t="s">
        <v>6</v>
      </c>
      <c r="B411" s="3">
        <v>45145</v>
      </c>
      <c r="C411" s="8">
        <v>19576.849999999999</v>
      </c>
      <c r="D411" s="8">
        <v>19620.45</v>
      </c>
      <c r="E411" s="8">
        <v>19524.8</v>
      </c>
      <c r="F411" s="8">
        <v>19597.3</v>
      </c>
    </row>
    <row r="412" spans="1:6" x14ac:dyDescent="0.25">
      <c r="A412" t="s">
        <v>6</v>
      </c>
      <c r="B412" s="3">
        <v>45142</v>
      </c>
      <c r="C412" s="8">
        <v>19462.8</v>
      </c>
      <c r="D412" s="8">
        <v>19538.849999999999</v>
      </c>
      <c r="E412" s="8">
        <v>19436.45</v>
      </c>
      <c r="F412" s="8">
        <v>19517</v>
      </c>
    </row>
    <row r="413" spans="1:6" x14ac:dyDescent="0.25">
      <c r="A413" t="s">
        <v>6</v>
      </c>
      <c r="B413" s="3">
        <v>45141</v>
      </c>
      <c r="C413" s="8">
        <v>19463.75</v>
      </c>
      <c r="D413" s="8">
        <v>19537.650000000001</v>
      </c>
      <c r="E413" s="8">
        <v>19296.45</v>
      </c>
      <c r="F413" s="8">
        <v>19381.650000000001</v>
      </c>
    </row>
    <row r="414" spans="1:6" x14ac:dyDescent="0.25">
      <c r="A414" t="s">
        <v>6</v>
      </c>
      <c r="B414" s="3">
        <v>45140</v>
      </c>
      <c r="C414" s="8">
        <v>19655.400000000001</v>
      </c>
      <c r="D414" s="8">
        <v>19678.25</v>
      </c>
      <c r="E414" s="8">
        <v>19423.55</v>
      </c>
      <c r="F414" s="8">
        <v>19526.55</v>
      </c>
    </row>
    <row r="415" spans="1:6" x14ac:dyDescent="0.25">
      <c r="A415" t="s">
        <v>6</v>
      </c>
      <c r="B415" s="3">
        <v>45139</v>
      </c>
      <c r="C415" s="8">
        <v>19784</v>
      </c>
      <c r="D415" s="8">
        <v>19795.599999999999</v>
      </c>
      <c r="E415" s="8">
        <v>19704.599999999999</v>
      </c>
      <c r="F415" s="8">
        <v>19733.55</v>
      </c>
    </row>
    <row r="416" spans="1:6" x14ac:dyDescent="0.25">
      <c r="A416" t="s">
        <v>6</v>
      </c>
      <c r="B416" s="3">
        <v>45138</v>
      </c>
      <c r="C416" s="8">
        <v>19666.349999999999</v>
      </c>
      <c r="D416" s="8">
        <v>19772.75</v>
      </c>
      <c r="E416" s="8">
        <v>19597.599999999999</v>
      </c>
      <c r="F416" s="8">
        <v>19753.8</v>
      </c>
    </row>
    <row r="417" spans="1:6" x14ac:dyDescent="0.25">
      <c r="A417" t="s">
        <v>6</v>
      </c>
      <c r="B417" s="3">
        <v>45135</v>
      </c>
      <c r="C417" s="8">
        <v>19659.75</v>
      </c>
      <c r="D417" s="8">
        <v>19695.900000000001</v>
      </c>
      <c r="E417" s="8">
        <v>19563.099999999999</v>
      </c>
      <c r="F417" s="8">
        <v>19646.05</v>
      </c>
    </row>
    <row r="418" spans="1:6" x14ac:dyDescent="0.25">
      <c r="A418" t="s">
        <v>6</v>
      </c>
      <c r="B418" s="3">
        <v>45134</v>
      </c>
      <c r="C418" s="8">
        <v>19850.900000000001</v>
      </c>
      <c r="D418" s="8">
        <v>19867.55</v>
      </c>
      <c r="E418" s="8">
        <v>19603.55</v>
      </c>
      <c r="F418" s="8">
        <v>19659.900000000001</v>
      </c>
    </row>
    <row r="419" spans="1:6" x14ac:dyDescent="0.25">
      <c r="A419" t="s">
        <v>6</v>
      </c>
      <c r="B419" s="3">
        <v>45133</v>
      </c>
      <c r="C419" s="8">
        <v>19733.349999999999</v>
      </c>
      <c r="D419" s="8">
        <v>19825.599999999999</v>
      </c>
      <c r="E419" s="8">
        <v>19716.7</v>
      </c>
      <c r="F419" s="8">
        <v>19778.3</v>
      </c>
    </row>
    <row r="420" spans="1:6" x14ac:dyDescent="0.25">
      <c r="A420" t="s">
        <v>6</v>
      </c>
      <c r="B420" s="3">
        <v>45132</v>
      </c>
      <c r="C420" s="8">
        <v>19729.349999999999</v>
      </c>
      <c r="D420" s="8">
        <v>19729.349999999999</v>
      </c>
      <c r="E420" s="8">
        <v>19615.95</v>
      </c>
      <c r="F420" s="8">
        <v>19680.599999999999</v>
      </c>
    </row>
    <row r="421" spans="1:6" x14ac:dyDescent="0.25">
      <c r="A421" t="s">
        <v>6</v>
      </c>
      <c r="B421" s="3">
        <v>45131</v>
      </c>
      <c r="C421" s="8">
        <v>19748.45</v>
      </c>
      <c r="D421" s="8">
        <v>19782.75</v>
      </c>
      <c r="E421" s="8">
        <v>19658.3</v>
      </c>
      <c r="F421" s="8">
        <v>19672.349999999999</v>
      </c>
    </row>
    <row r="422" spans="1:6" x14ac:dyDescent="0.25">
      <c r="A422" t="s">
        <v>6</v>
      </c>
      <c r="B422" s="3">
        <v>45128</v>
      </c>
      <c r="C422" s="8">
        <v>19800.45</v>
      </c>
      <c r="D422" s="8">
        <v>19887.400000000001</v>
      </c>
      <c r="E422" s="8">
        <v>19700</v>
      </c>
      <c r="F422" s="8">
        <v>19745</v>
      </c>
    </row>
    <row r="423" spans="1:6" x14ac:dyDescent="0.25">
      <c r="A423" t="s">
        <v>6</v>
      </c>
      <c r="B423" s="3">
        <v>45127</v>
      </c>
      <c r="C423" s="8">
        <v>19831.7</v>
      </c>
      <c r="D423" s="8">
        <v>19991.849999999999</v>
      </c>
      <c r="E423" s="8">
        <v>19758.400000000001</v>
      </c>
      <c r="F423" s="8">
        <v>19979.150000000001</v>
      </c>
    </row>
    <row r="424" spans="1:6" x14ac:dyDescent="0.25">
      <c r="A424" t="s">
        <v>6</v>
      </c>
      <c r="B424" s="3">
        <v>45126</v>
      </c>
      <c r="C424" s="8">
        <v>19802.95</v>
      </c>
      <c r="D424" s="8">
        <v>19851.7</v>
      </c>
      <c r="E424" s="8">
        <v>19727.45</v>
      </c>
      <c r="F424" s="8">
        <v>19833.150000000001</v>
      </c>
    </row>
    <row r="425" spans="1:6" x14ac:dyDescent="0.25">
      <c r="A425" t="s">
        <v>6</v>
      </c>
      <c r="B425" s="3">
        <v>45125</v>
      </c>
      <c r="C425" s="8">
        <v>19787.5</v>
      </c>
      <c r="D425" s="8">
        <v>19819.45</v>
      </c>
      <c r="E425" s="8">
        <v>19690.2</v>
      </c>
      <c r="F425" s="8">
        <v>19749.25</v>
      </c>
    </row>
    <row r="426" spans="1:6" x14ac:dyDescent="0.25">
      <c r="A426" t="s">
        <v>6</v>
      </c>
      <c r="B426" s="3">
        <v>45124</v>
      </c>
      <c r="C426" s="8">
        <v>19612.150000000001</v>
      </c>
      <c r="D426" s="8">
        <v>19731.849999999999</v>
      </c>
      <c r="E426" s="8">
        <v>19562.95</v>
      </c>
      <c r="F426" s="8">
        <v>19711.45</v>
      </c>
    </row>
    <row r="427" spans="1:6" x14ac:dyDescent="0.25">
      <c r="A427" t="s">
        <v>6</v>
      </c>
      <c r="B427" s="3">
        <v>45121</v>
      </c>
      <c r="C427" s="8">
        <v>19493.45</v>
      </c>
      <c r="D427" s="8">
        <v>19595.349999999999</v>
      </c>
      <c r="E427" s="8">
        <v>19433.5</v>
      </c>
      <c r="F427" s="8">
        <v>19564.5</v>
      </c>
    </row>
    <row r="428" spans="1:6" x14ac:dyDescent="0.25">
      <c r="A428" t="s">
        <v>6</v>
      </c>
      <c r="B428" s="3">
        <v>45120</v>
      </c>
      <c r="C428" s="8">
        <v>19495.2</v>
      </c>
      <c r="D428" s="8">
        <v>19567</v>
      </c>
      <c r="E428" s="8">
        <v>19385.8</v>
      </c>
      <c r="F428" s="8">
        <v>19413.75</v>
      </c>
    </row>
    <row r="429" spans="1:6" x14ac:dyDescent="0.25">
      <c r="A429" t="s">
        <v>6</v>
      </c>
      <c r="B429" s="3">
        <v>45119</v>
      </c>
      <c r="C429" s="8">
        <v>19497.45</v>
      </c>
      <c r="D429" s="8">
        <v>19507.7</v>
      </c>
      <c r="E429" s="8">
        <v>19361.75</v>
      </c>
      <c r="F429" s="8">
        <v>19384.3</v>
      </c>
    </row>
    <row r="430" spans="1:6" x14ac:dyDescent="0.25">
      <c r="A430" t="s">
        <v>6</v>
      </c>
      <c r="B430" s="3">
        <v>45118</v>
      </c>
      <c r="C430" s="8">
        <v>19427.099999999999</v>
      </c>
      <c r="D430" s="8">
        <v>19515.099999999999</v>
      </c>
      <c r="E430" s="8">
        <v>19406.45</v>
      </c>
      <c r="F430" s="8">
        <v>19439.400000000001</v>
      </c>
    </row>
    <row r="431" spans="1:6" x14ac:dyDescent="0.25">
      <c r="A431" t="s">
        <v>6</v>
      </c>
      <c r="B431" s="3">
        <v>45117</v>
      </c>
      <c r="C431" s="8">
        <v>19400.349999999999</v>
      </c>
      <c r="D431" s="8">
        <v>19435.849999999999</v>
      </c>
      <c r="E431" s="8">
        <v>19327.099999999999</v>
      </c>
      <c r="F431" s="8">
        <v>19355.900000000001</v>
      </c>
    </row>
    <row r="432" spans="1:6" x14ac:dyDescent="0.25">
      <c r="A432" t="s">
        <v>6</v>
      </c>
      <c r="B432" s="3">
        <v>45114</v>
      </c>
      <c r="C432" s="8">
        <v>19422.8</v>
      </c>
      <c r="D432" s="8">
        <v>19523.599999999999</v>
      </c>
      <c r="E432" s="8">
        <v>19303.599999999999</v>
      </c>
      <c r="F432" s="8">
        <v>19331.8</v>
      </c>
    </row>
    <row r="433" spans="1:6" x14ac:dyDescent="0.25">
      <c r="A433" t="s">
        <v>6</v>
      </c>
      <c r="B433" s="3">
        <v>45113</v>
      </c>
      <c r="C433" s="8">
        <v>19385.7</v>
      </c>
      <c r="D433" s="8">
        <v>19512.2</v>
      </c>
      <c r="E433" s="8">
        <v>19373</v>
      </c>
      <c r="F433" s="8">
        <v>19497.3</v>
      </c>
    </row>
    <row r="434" spans="1:6" x14ac:dyDescent="0.25">
      <c r="A434" t="s">
        <v>6</v>
      </c>
      <c r="B434" s="3">
        <v>45112</v>
      </c>
      <c r="C434" s="8">
        <v>19405.95</v>
      </c>
      <c r="D434" s="8">
        <v>19421.599999999999</v>
      </c>
      <c r="E434" s="8">
        <v>19339.599999999999</v>
      </c>
      <c r="F434" s="8">
        <v>19398.5</v>
      </c>
    </row>
    <row r="435" spans="1:6" x14ac:dyDescent="0.25">
      <c r="A435" t="s">
        <v>6</v>
      </c>
      <c r="B435" s="3">
        <v>45111</v>
      </c>
      <c r="C435" s="8">
        <v>19406.599999999999</v>
      </c>
      <c r="D435" s="8">
        <v>19434.150000000001</v>
      </c>
      <c r="E435" s="8">
        <v>19300</v>
      </c>
      <c r="F435" s="8">
        <v>19389</v>
      </c>
    </row>
    <row r="436" spans="1:6" x14ac:dyDescent="0.25">
      <c r="A436" t="s">
        <v>6</v>
      </c>
      <c r="B436" s="3">
        <v>45110</v>
      </c>
      <c r="C436" s="8">
        <v>19246.5</v>
      </c>
      <c r="D436" s="8">
        <v>19345.099999999999</v>
      </c>
      <c r="E436" s="8">
        <v>19234.400000000001</v>
      </c>
      <c r="F436" s="8">
        <v>19322.55</v>
      </c>
    </row>
    <row r="437" spans="1:6" x14ac:dyDescent="0.25">
      <c r="A437" t="s">
        <v>6</v>
      </c>
      <c r="B437" s="3">
        <v>45107</v>
      </c>
      <c r="C437" s="8">
        <v>19076.849999999999</v>
      </c>
      <c r="D437" s="8">
        <v>19201.7</v>
      </c>
      <c r="E437" s="8">
        <v>19024.599999999999</v>
      </c>
      <c r="F437" s="8">
        <v>19189.05</v>
      </c>
    </row>
    <row r="438" spans="1:6" x14ac:dyDescent="0.25">
      <c r="A438" t="s">
        <v>6</v>
      </c>
      <c r="B438" s="3">
        <v>45105</v>
      </c>
      <c r="C438" s="8">
        <v>18908.150000000001</v>
      </c>
      <c r="D438" s="8">
        <v>19011.25</v>
      </c>
      <c r="E438" s="8">
        <v>18861.349999999999</v>
      </c>
      <c r="F438" s="8">
        <v>18972.099999999999</v>
      </c>
    </row>
    <row r="439" spans="1:6" x14ac:dyDescent="0.25">
      <c r="A439" t="s">
        <v>6</v>
      </c>
      <c r="B439" s="3">
        <v>45104</v>
      </c>
      <c r="C439" s="8">
        <v>18748.55</v>
      </c>
      <c r="D439" s="8">
        <v>18829.25</v>
      </c>
      <c r="E439" s="8">
        <v>18714.25</v>
      </c>
      <c r="F439" s="8">
        <v>18817.400000000001</v>
      </c>
    </row>
    <row r="440" spans="1:6" x14ac:dyDescent="0.25">
      <c r="A440" t="s">
        <v>6</v>
      </c>
      <c r="B440" s="3">
        <v>45103</v>
      </c>
      <c r="C440" s="8">
        <v>18682.349999999999</v>
      </c>
      <c r="D440" s="8">
        <v>18722.05</v>
      </c>
      <c r="E440" s="8">
        <v>18646.7</v>
      </c>
      <c r="F440" s="8">
        <v>18691.2</v>
      </c>
    </row>
    <row r="441" spans="1:6" x14ac:dyDescent="0.25">
      <c r="A441" t="s">
        <v>6</v>
      </c>
      <c r="B441" s="3">
        <v>45100</v>
      </c>
      <c r="C441" s="8">
        <v>18741.849999999999</v>
      </c>
      <c r="D441" s="8">
        <v>18756.400000000001</v>
      </c>
      <c r="E441" s="8">
        <v>18647.099999999999</v>
      </c>
      <c r="F441" s="8">
        <v>18665.5</v>
      </c>
    </row>
    <row r="442" spans="1:6" x14ac:dyDescent="0.25">
      <c r="A442" t="s">
        <v>6</v>
      </c>
      <c r="B442" s="3">
        <v>45099</v>
      </c>
      <c r="C442" s="8">
        <v>18853.599999999999</v>
      </c>
      <c r="D442" s="8">
        <v>18886.599999999999</v>
      </c>
      <c r="E442" s="8">
        <v>18759.5</v>
      </c>
      <c r="F442" s="8">
        <v>18771.25</v>
      </c>
    </row>
    <row r="443" spans="1:6" x14ac:dyDescent="0.25">
      <c r="A443" t="s">
        <v>6</v>
      </c>
      <c r="B443" s="3">
        <v>45098</v>
      </c>
      <c r="C443" s="8">
        <v>18849.400000000001</v>
      </c>
      <c r="D443" s="8">
        <v>18875.900000000001</v>
      </c>
      <c r="E443" s="8">
        <v>18794.849999999999</v>
      </c>
      <c r="F443" s="8">
        <v>18856.849999999999</v>
      </c>
    </row>
    <row r="444" spans="1:6" x14ac:dyDescent="0.25">
      <c r="A444" t="s">
        <v>6</v>
      </c>
      <c r="B444" s="3">
        <v>45097</v>
      </c>
      <c r="C444" s="8">
        <v>18752.349999999999</v>
      </c>
      <c r="D444" s="8">
        <v>18839.7</v>
      </c>
      <c r="E444" s="8">
        <v>18660.650000000001</v>
      </c>
      <c r="F444" s="8">
        <v>18816.7</v>
      </c>
    </row>
    <row r="445" spans="1:6" x14ac:dyDescent="0.25">
      <c r="A445" t="s">
        <v>6</v>
      </c>
      <c r="B445" s="3">
        <v>45096</v>
      </c>
      <c r="C445" s="8">
        <v>18873.3</v>
      </c>
      <c r="D445" s="8">
        <v>18881.45</v>
      </c>
      <c r="E445" s="8">
        <v>18719.150000000001</v>
      </c>
      <c r="F445" s="8">
        <v>18755.45</v>
      </c>
    </row>
    <row r="446" spans="1:6" x14ac:dyDescent="0.25">
      <c r="A446" t="s">
        <v>6</v>
      </c>
      <c r="B446" s="3">
        <v>45093</v>
      </c>
      <c r="C446" s="8">
        <v>18723.3</v>
      </c>
      <c r="D446" s="8">
        <v>18864.7</v>
      </c>
      <c r="E446" s="8">
        <v>18710.5</v>
      </c>
      <c r="F446" s="8">
        <v>18826</v>
      </c>
    </row>
    <row r="447" spans="1:6" x14ac:dyDescent="0.25">
      <c r="A447" t="s">
        <v>6</v>
      </c>
      <c r="B447" s="3">
        <v>45092</v>
      </c>
      <c r="C447" s="8">
        <v>18774.45</v>
      </c>
      <c r="D447" s="8">
        <v>18794.099999999999</v>
      </c>
      <c r="E447" s="8">
        <v>18669.05</v>
      </c>
      <c r="F447" s="8">
        <v>18688.099999999999</v>
      </c>
    </row>
    <row r="448" spans="1:6" x14ac:dyDescent="0.25">
      <c r="A448" t="s">
        <v>6</v>
      </c>
      <c r="B448" s="3">
        <v>45091</v>
      </c>
      <c r="C448" s="8">
        <v>18744.599999999999</v>
      </c>
      <c r="D448" s="8">
        <v>18769.7</v>
      </c>
      <c r="E448" s="8">
        <v>18690</v>
      </c>
      <c r="F448" s="8">
        <v>18755.900000000001</v>
      </c>
    </row>
    <row r="449" spans="1:6" x14ac:dyDescent="0.25">
      <c r="A449" t="s">
        <v>6</v>
      </c>
      <c r="B449" s="3">
        <v>45090</v>
      </c>
      <c r="C449" s="8">
        <v>18631.8</v>
      </c>
      <c r="D449" s="8">
        <v>18728.900000000001</v>
      </c>
      <c r="E449" s="8">
        <v>18631.8</v>
      </c>
      <c r="F449" s="8">
        <v>18716.150000000001</v>
      </c>
    </row>
    <row r="450" spans="1:6" x14ac:dyDescent="0.25">
      <c r="A450" t="s">
        <v>6</v>
      </c>
      <c r="B450" s="3">
        <v>45089</v>
      </c>
      <c r="C450" s="8">
        <v>18595.05</v>
      </c>
      <c r="D450" s="8">
        <v>18633.599999999999</v>
      </c>
      <c r="E450" s="8">
        <v>18559.75</v>
      </c>
      <c r="F450" s="8">
        <v>18601.5</v>
      </c>
    </row>
    <row r="451" spans="1:6" x14ac:dyDescent="0.25">
      <c r="A451" t="s">
        <v>6</v>
      </c>
      <c r="B451" s="3">
        <v>45086</v>
      </c>
      <c r="C451" s="8">
        <v>18655.900000000001</v>
      </c>
      <c r="D451" s="8">
        <v>18676.650000000001</v>
      </c>
      <c r="E451" s="8">
        <v>18555.400000000001</v>
      </c>
      <c r="F451" s="8">
        <v>18563.400000000001</v>
      </c>
    </row>
    <row r="452" spans="1:6" x14ac:dyDescent="0.25">
      <c r="A452" t="s">
        <v>6</v>
      </c>
      <c r="B452" s="3">
        <v>45085</v>
      </c>
      <c r="C452" s="8">
        <v>18725.349999999999</v>
      </c>
      <c r="D452" s="8">
        <v>18777.900000000001</v>
      </c>
      <c r="E452" s="8">
        <v>18615.599999999999</v>
      </c>
      <c r="F452" s="8">
        <v>18634.55</v>
      </c>
    </row>
    <row r="453" spans="1:6" x14ac:dyDescent="0.25">
      <c r="A453" t="s">
        <v>6</v>
      </c>
      <c r="B453" s="3">
        <v>45084</v>
      </c>
      <c r="C453" s="8">
        <v>18665.599999999999</v>
      </c>
      <c r="D453" s="8">
        <v>18738.95</v>
      </c>
      <c r="E453" s="8">
        <v>18636</v>
      </c>
      <c r="F453" s="8">
        <v>18726.400000000001</v>
      </c>
    </row>
    <row r="454" spans="1:6" x14ac:dyDescent="0.25">
      <c r="A454" t="s">
        <v>6</v>
      </c>
      <c r="B454" s="3">
        <v>45083</v>
      </c>
      <c r="C454" s="8">
        <v>18600.8</v>
      </c>
      <c r="D454" s="8">
        <v>18622.75</v>
      </c>
      <c r="E454" s="8">
        <v>18531.599999999999</v>
      </c>
      <c r="F454" s="8">
        <v>18599</v>
      </c>
    </row>
    <row r="455" spans="1:6" x14ac:dyDescent="0.25">
      <c r="A455" t="s">
        <v>6</v>
      </c>
      <c r="B455" s="3">
        <v>45082</v>
      </c>
      <c r="C455" s="8">
        <v>18612</v>
      </c>
      <c r="D455" s="8">
        <v>18640.150000000001</v>
      </c>
      <c r="E455" s="8">
        <v>18582.8</v>
      </c>
      <c r="F455" s="8">
        <v>18593.849999999999</v>
      </c>
    </row>
    <row r="456" spans="1:6" x14ac:dyDescent="0.25">
      <c r="A456" t="s">
        <v>6</v>
      </c>
      <c r="B456" s="3">
        <v>45079</v>
      </c>
      <c r="C456" s="8">
        <v>18550.849999999999</v>
      </c>
      <c r="D456" s="8">
        <v>18573.7</v>
      </c>
      <c r="E456" s="8">
        <v>18478.400000000001</v>
      </c>
      <c r="F456" s="8">
        <v>18534.099999999999</v>
      </c>
    </row>
    <row r="457" spans="1:6" x14ac:dyDescent="0.25">
      <c r="A457" t="s">
        <v>6</v>
      </c>
      <c r="B457" s="3">
        <v>45078</v>
      </c>
      <c r="C457" s="8">
        <v>18579.400000000001</v>
      </c>
      <c r="D457" s="8">
        <v>18580.3</v>
      </c>
      <c r="E457" s="8">
        <v>18464.55</v>
      </c>
      <c r="F457" s="8">
        <v>18487.75</v>
      </c>
    </row>
    <row r="458" spans="1:6" x14ac:dyDescent="0.25">
      <c r="A458" t="s">
        <v>6</v>
      </c>
      <c r="B458" s="3">
        <v>45077</v>
      </c>
      <c r="C458" s="8">
        <v>18594.2</v>
      </c>
      <c r="D458" s="8">
        <v>18603.900000000001</v>
      </c>
      <c r="E458" s="8">
        <v>18483.849999999999</v>
      </c>
      <c r="F458" s="8">
        <v>18534.400000000001</v>
      </c>
    </row>
    <row r="459" spans="1:6" x14ac:dyDescent="0.25">
      <c r="A459" t="s">
        <v>6</v>
      </c>
      <c r="B459" s="3">
        <v>45076</v>
      </c>
      <c r="C459" s="8">
        <v>18606.650000000001</v>
      </c>
      <c r="D459" s="8">
        <v>18662.45</v>
      </c>
      <c r="E459" s="8">
        <v>18575.5</v>
      </c>
      <c r="F459" s="8">
        <v>18633.849999999999</v>
      </c>
    </row>
    <row r="460" spans="1:6" x14ac:dyDescent="0.25">
      <c r="A460" t="s">
        <v>6</v>
      </c>
      <c r="B460" s="3">
        <v>45075</v>
      </c>
      <c r="C460" s="8">
        <v>18619.150000000001</v>
      </c>
      <c r="D460" s="8">
        <v>18641.2</v>
      </c>
      <c r="E460" s="8">
        <v>18581.25</v>
      </c>
      <c r="F460" s="8">
        <v>18598.650000000001</v>
      </c>
    </row>
    <row r="461" spans="1:6" x14ac:dyDescent="0.25">
      <c r="A461" t="s">
        <v>6</v>
      </c>
      <c r="B461" s="3">
        <v>45072</v>
      </c>
      <c r="C461" s="8">
        <v>18368.349999999999</v>
      </c>
      <c r="D461" s="8">
        <v>18508.55</v>
      </c>
      <c r="E461" s="8">
        <v>18333.150000000001</v>
      </c>
      <c r="F461" s="8">
        <v>18499.349999999999</v>
      </c>
    </row>
    <row r="462" spans="1:6" x14ac:dyDescent="0.25">
      <c r="A462" t="s">
        <v>6</v>
      </c>
      <c r="B462" s="3">
        <v>45071</v>
      </c>
      <c r="C462" s="8">
        <v>18268.900000000001</v>
      </c>
      <c r="D462" s="8">
        <v>18338.099999999999</v>
      </c>
      <c r="E462" s="8">
        <v>18202.400000000001</v>
      </c>
      <c r="F462" s="8">
        <v>18321.150000000001</v>
      </c>
    </row>
    <row r="463" spans="1:6" x14ac:dyDescent="0.25">
      <c r="A463" t="s">
        <v>6</v>
      </c>
      <c r="B463" s="3">
        <v>45070</v>
      </c>
      <c r="C463" s="8">
        <v>18294.8</v>
      </c>
      <c r="D463" s="8">
        <v>18392.599999999999</v>
      </c>
      <c r="E463" s="8">
        <v>18262.95</v>
      </c>
      <c r="F463" s="8">
        <v>18285.400000000001</v>
      </c>
    </row>
    <row r="464" spans="1:6" x14ac:dyDescent="0.25">
      <c r="A464" t="s">
        <v>6</v>
      </c>
      <c r="B464" s="3">
        <v>45069</v>
      </c>
      <c r="C464" s="8">
        <v>18362.900000000001</v>
      </c>
      <c r="D464" s="8">
        <v>18419.75</v>
      </c>
      <c r="E464" s="8">
        <v>18324.2</v>
      </c>
      <c r="F464" s="8">
        <v>18348</v>
      </c>
    </row>
    <row r="465" spans="1:6" x14ac:dyDescent="0.25">
      <c r="A465" t="s">
        <v>6</v>
      </c>
      <c r="B465" s="3">
        <v>45068</v>
      </c>
      <c r="C465" s="8">
        <v>18201.099999999999</v>
      </c>
      <c r="D465" s="8">
        <v>18335.25</v>
      </c>
      <c r="E465" s="8">
        <v>18178.849999999999</v>
      </c>
      <c r="F465" s="8">
        <v>18314.400000000001</v>
      </c>
    </row>
    <row r="466" spans="1:6" x14ac:dyDescent="0.25">
      <c r="A466" t="s">
        <v>6</v>
      </c>
      <c r="B466" s="3">
        <v>45065</v>
      </c>
      <c r="C466" s="8">
        <v>18186.150000000001</v>
      </c>
      <c r="D466" s="8">
        <v>18218.099999999999</v>
      </c>
      <c r="E466" s="8">
        <v>18060.400000000001</v>
      </c>
      <c r="F466" s="8">
        <v>18203.400000000001</v>
      </c>
    </row>
    <row r="467" spans="1:6" x14ac:dyDescent="0.25">
      <c r="A467" t="s">
        <v>6</v>
      </c>
      <c r="B467" s="3">
        <v>45064</v>
      </c>
      <c r="C467" s="8">
        <v>18287.5</v>
      </c>
      <c r="D467" s="8">
        <v>18297.2</v>
      </c>
      <c r="E467" s="8">
        <v>18104.849999999999</v>
      </c>
      <c r="F467" s="8">
        <v>18129.95</v>
      </c>
    </row>
    <row r="468" spans="1:6" x14ac:dyDescent="0.25">
      <c r="A468" t="s">
        <v>6</v>
      </c>
      <c r="B468" s="3">
        <v>45063</v>
      </c>
      <c r="C468" s="8">
        <v>18300.45</v>
      </c>
      <c r="D468" s="8">
        <v>18309</v>
      </c>
      <c r="E468" s="8">
        <v>18115.349999999999</v>
      </c>
      <c r="F468" s="8">
        <v>18181.75</v>
      </c>
    </row>
    <row r="469" spans="1:6" x14ac:dyDescent="0.25">
      <c r="A469" t="s">
        <v>6</v>
      </c>
      <c r="B469" s="3">
        <v>45062</v>
      </c>
      <c r="C469" s="8">
        <v>18432.349999999999</v>
      </c>
      <c r="D469" s="8">
        <v>18432.349999999999</v>
      </c>
      <c r="E469" s="8">
        <v>18264.349999999999</v>
      </c>
      <c r="F469" s="8">
        <v>18286.5</v>
      </c>
    </row>
    <row r="470" spans="1:6" x14ac:dyDescent="0.25">
      <c r="A470" t="s">
        <v>6</v>
      </c>
      <c r="B470" s="3">
        <v>45061</v>
      </c>
      <c r="C470" s="8">
        <v>18339.3</v>
      </c>
      <c r="D470" s="8">
        <v>18458.900000000001</v>
      </c>
      <c r="E470" s="8">
        <v>18287.900000000001</v>
      </c>
      <c r="F470" s="8">
        <v>18398.849999999999</v>
      </c>
    </row>
    <row r="471" spans="1:6" x14ac:dyDescent="0.25">
      <c r="A471" t="s">
        <v>6</v>
      </c>
      <c r="B471" s="3">
        <v>45058</v>
      </c>
      <c r="C471" s="8">
        <v>18273.75</v>
      </c>
      <c r="D471" s="8">
        <v>18342.75</v>
      </c>
      <c r="E471" s="8">
        <v>18194.55</v>
      </c>
      <c r="F471" s="8">
        <v>18314.8</v>
      </c>
    </row>
    <row r="472" spans="1:6" x14ac:dyDescent="0.25">
      <c r="A472" t="s">
        <v>6</v>
      </c>
      <c r="B472" s="3">
        <v>45057</v>
      </c>
      <c r="C472" s="8">
        <v>18357.8</v>
      </c>
      <c r="D472" s="8">
        <v>18389.7</v>
      </c>
      <c r="E472" s="8">
        <v>18270.400000000001</v>
      </c>
      <c r="F472" s="8">
        <v>18297</v>
      </c>
    </row>
    <row r="473" spans="1:6" x14ac:dyDescent="0.25">
      <c r="A473" t="s">
        <v>6</v>
      </c>
      <c r="B473" s="3">
        <v>45056</v>
      </c>
      <c r="C473" s="8">
        <v>18313.599999999999</v>
      </c>
      <c r="D473" s="8">
        <v>18326.75</v>
      </c>
      <c r="E473" s="8">
        <v>18211.95</v>
      </c>
      <c r="F473" s="8">
        <v>18315.099999999999</v>
      </c>
    </row>
    <row r="474" spans="1:6" x14ac:dyDescent="0.25">
      <c r="A474" t="s">
        <v>6</v>
      </c>
      <c r="B474" s="3">
        <v>45055</v>
      </c>
      <c r="C474" s="8">
        <v>18303.400000000001</v>
      </c>
      <c r="D474" s="8">
        <v>18344.2</v>
      </c>
      <c r="E474" s="8">
        <v>18229.650000000001</v>
      </c>
      <c r="F474" s="8">
        <v>18265.95</v>
      </c>
    </row>
    <row r="475" spans="1:6" x14ac:dyDescent="0.25">
      <c r="A475" t="s">
        <v>6</v>
      </c>
      <c r="B475" s="3">
        <v>45054</v>
      </c>
      <c r="C475" s="8">
        <v>18120.599999999999</v>
      </c>
      <c r="D475" s="8">
        <v>18286.95</v>
      </c>
      <c r="E475" s="8">
        <v>18100.3</v>
      </c>
      <c r="F475" s="8">
        <v>18264.400000000001</v>
      </c>
    </row>
    <row r="476" spans="1:6" x14ac:dyDescent="0.25">
      <c r="A476" t="s">
        <v>6</v>
      </c>
      <c r="B476" s="3">
        <v>45051</v>
      </c>
      <c r="C476" s="8">
        <v>18117.3</v>
      </c>
      <c r="D476" s="8">
        <v>18216.95</v>
      </c>
      <c r="E476" s="8">
        <v>18055.45</v>
      </c>
      <c r="F476" s="8">
        <v>18069</v>
      </c>
    </row>
    <row r="477" spans="1:6" x14ac:dyDescent="0.25">
      <c r="A477" t="s">
        <v>6</v>
      </c>
      <c r="B477" s="3">
        <v>45050</v>
      </c>
      <c r="C477" s="8">
        <v>18081</v>
      </c>
      <c r="D477" s="8">
        <v>18267.45</v>
      </c>
      <c r="E477" s="8">
        <v>18066.7</v>
      </c>
      <c r="F477" s="8">
        <v>18255.8</v>
      </c>
    </row>
    <row r="478" spans="1:6" x14ac:dyDescent="0.25">
      <c r="A478" t="s">
        <v>6</v>
      </c>
      <c r="B478" s="3">
        <v>45049</v>
      </c>
      <c r="C478" s="8">
        <v>18113.8</v>
      </c>
      <c r="D478" s="8">
        <v>18116.349999999999</v>
      </c>
      <c r="E478" s="8">
        <v>18042.400000000001</v>
      </c>
      <c r="F478" s="8">
        <v>18089.849999999999</v>
      </c>
    </row>
    <row r="479" spans="1:6" x14ac:dyDescent="0.25">
      <c r="A479" t="s">
        <v>6</v>
      </c>
      <c r="B479" s="3">
        <v>45048</v>
      </c>
      <c r="C479" s="8">
        <v>18124.8</v>
      </c>
      <c r="D479" s="8">
        <v>18180.25</v>
      </c>
      <c r="E479" s="8">
        <v>18101.75</v>
      </c>
      <c r="F479" s="8">
        <v>18147.650000000001</v>
      </c>
    </row>
    <row r="480" spans="1:6" x14ac:dyDescent="0.25">
      <c r="A480" t="s">
        <v>6</v>
      </c>
      <c r="B480" s="3">
        <v>45044</v>
      </c>
      <c r="C480" s="8">
        <v>17950.400000000001</v>
      </c>
      <c r="D480" s="8">
        <v>18089.150000000001</v>
      </c>
      <c r="E480" s="8">
        <v>17885.3</v>
      </c>
      <c r="F480" s="8">
        <v>18065</v>
      </c>
    </row>
    <row r="481" spans="1:6" x14ac:dyDescent="0.25">
      <c r="A481" t="s">
        <v>6</v>
      </c>
      <c r="B481" s="3">
        <v>45043</v>
      </c>
      <c r="C481" s="8">
        <v>17813.099999999999</v>
      </c>
      <c r="D481" s="8">
        <v>17931.599999999999</v>
      </c>
      <c r="E481" s="8">
        <v>17797.900000000001</v>
      </c>
      <c r="F481" s="8">
        <v>17915.05</v>
      </c>
    </row>
    <row r="482" spans="1:6" x14ac:dyDescent="0.25">
      <c r="A482" t="s">
        <v>6</v>
      </c>
      <c r="B482" s="3">
        <v>45042</v>
      </c>
      <c r="C482" s="8">
        <v>17767.3</v>
      </c>
      <c r="D482" s="8">
        <v>17827.75</v>
      </c>
      <c r="E482" s="8">
        <v>17711.2</v>
      </c>
      <c r="F482" s="8">
        <v>17813.599999999999</v>
      </c>
    </row>
    <row r="483" spans="1:6" x14ac:dyDescent="0.25">
      <c r="A483" t="s">
        <v>6</v>
      </c>
      <c r="B483" s="3">
        <v>45041</v>
      </c>
      <c r="C483" s="8">
        <v>17761.55</v>
      </c>
      <c r="D483" s="8">
        <v>17807.45</v>
      </c>
      <c r="E483" s="8">
        <v>17716.849999999999</v>
      </c>
      <c r="F483" s="8">
        <v>17769.25</v>
      </c>
    </row>
    <row r="484" spans="1:6" x14ac:dyDescent="0.25">
      <c r="A484" t="s">
        <v>6</v>
      </c>
      <c r="B484" s="3">
        <v>45040</v>
      </c>
      <c r="C484" s="8">
        <v>17707.55</v>
      </c>
      <c r="D484" s="8">
        <v>17754.5</v>
      </c>
      <c r="E484" s="8">
        <v>17612.5</v>
      </c>
      <c r="F484" s="8">
        <v>17743.400000000001</v>
      </c>
    </row>
    <row r="485" spans="1:6" x14ac:dyDescent="0.25">
      <c r="A485" t="s">
        <v>6</v>
      </c>
      <c r="B485" s="3">
        <v>45037</v>
      </c>
      <c r="C485" s="8">
        <v>17639.75</v>
      </c>
      <c r="D485" s="8">
        <v>17663.2</v>
      </c>
      <c r="E485" s="8">
        <v>17553.95</v>
      </c>
      <c r="F485" s="8">
        <v>17624.05</v>
      </c>
    </row>
    <row r="486" spans="1:6" x14ac:dyDescent="0.25">
      <c r="A486" t="s">
        <v>6</v>
      </c>
      <c r="B486" s="3">
        <v>45036</v>
      </c>
      <c r="C486" s="8">
        <v>17638.599999999999</v>
      </c>
      <c r="D486" s="8">
        <v>17684.45</v>
      </c>
      <c r="E486" s="8">
        <v>17584.349999999999</v>
      </c>
      <c r="F486" s="8">
        <v>17624.45</v>
      </c>
    </row>
    <row r="487" spans="1:6" x14ac:dyDescent="0.25">
      <c r="A487" t="s">
        <v>6</v>
      </c>
      <c r="B487" s="3">
        <v>45035</v>
      </c>
      <c r="C487" s="8">
        <v>17653.349999999999</v>
      </c>
      <c r="D487" s="8">
        <v>17666.150000000001</v>
      </c>
      <c r="E487" s="8">
        <v>17579.849999999999</v>
      </c>
      <c r="F487" s="8">
        <v>17618.75</v>
      </c>
    </row>
    <row r="488" spans="1:6" x14ac:dyDescent="0.25">
      <c r="A488" t="s">
        <v>6</v>
      </c>
      <c r="B488" s="3">
        <v>45034</v>
      </c>
      <c r="C488" s="8">
        <v>17766.599999999999</v>
      </c>
      <c r="D488" s="8">
        <v>17766.599999999999</v>
      </c>
      <c r="E488" s="8">
        <v>17610.2</v>
      </c>
      <c r="F488" s="8">
        <v>17660.150000000001</v>
      </c>
    </row>
    <row r="489" spans="1:6" x14ac:dyDescent="0.25">
      <c r="A489" t="s">
        <v>6</v>
      </c>
      <c r="B489" s="3">
        <v>45033</v>
      </c>
      <c r="C489" s="8">
        <v>17863</v>
      </c>
      <c r="D489" s="8">
        <v>17863</v>
      </c>
      <c r="E489" s="8">
        <v>17574.05</v>
      </c>
      <c r="F489" s="8">
        <v>17706.849999999999</v>
      </c>
    </row>
    <row r="490" spans="1:6" x14ac:dyDescent="0.25">
      <c r="A490" t="s">
        <v>6</v>
      </c>
      <c r="B490" s="3">
        <v>45029</v>
      </c>
      <c r="C490" s="8">
        <v>17807.3</v>
      </c>
      <c r="D490" s="8">
        <v>17842.150000000001</v>
      </c>
      <c r="E490" s="8">
        <v>17729.650000000001</v>
      </c>
      <c r="F490" s="8">
        <v>17828</v>
      </c>
    </row>
    <row r="491" spans="1:6" x14ac:dyDescent="0.25">
      <c r="A491" t="s">
        <v>6</v>
      </c>
      <c r="B491" s="3">
        <v>45028</v>
      </c>
      <c r="C491" s="8">
        <v>17759.55</v>
      </c>
      <c r="D491" s="8">
        <v>17825.75</v>
      </c>
      <c r="E491" s="8">
        <v>17717.25</v>
      </c>
      <c r="F491" s="8">
        <v>17812.400000000001</v>
      </c>
    </row>
    <row r="492" spans="1:6" x14ac:dyDescent="0.25">
      <c r="A492" t="s">
        <v>6</v>
      </c>
      <c r="B492" s="3">
        <v>45027</v>
      </c>
      <c r="C492" s="8">
        <v>17704.8</v>
      </c>
      <c r="D492" s="8">
        <v>17748.75</v>
      </c>
      <c r="E492" s="8">
        <v>17655.150000000001</v>
      </c>
      <c r="F492" s="8">
        <v>17722.3</v>
      </c>
    </row>
    <row r="493" spans="1:6" x14ac:dyDescent="0.25">
      <c r="A493" t="s">
        <v>6</v>
      </c>
      <c r="B493" s="3">
        <v>45026</v>
      </c>
      <c r="C493" s="8">
        <v>17634.900000000001</v>
      </c>
      <c r="D493" s="8">
        <v>17694.099999999999</v>
      </c>
      <c r="E493" s="8">
        <v>17597.95</v>
      </c>
      <c r="F493" s="8">
        <v>17624.05</v>
      </c>
    </row>
    <row r="494" spans="1:6" x14ac:dyDescent="0.25">
      <c r="A494" t="s">
        <v>6</v>
      </c>
      <c r="B494" s="3">
        <v>45022</v>
      </c>
      <c r="C494" s="8">
        <v>17533.849999999999</v>
      </c>
      <c r="D494" s="8">
        <v>17638.7</v>
      </c>
      <c r="E494" s="8">
        <v>17502.849999999999</v>
      </c>
      <c r="F494" s="8">
        <v>17599.150000000001</v>
      </c>
    </row>
    <row r="495" spans="1:6" x14ac:dyDescent="0.25">
      <c r="A495" t="s">
        <v>6</v>
      </c>
      <c r="B495" s="3">
        <v>45021</v>
      </c>
      <c r="C495" s="8">
        <v>17422.3</v>
      </c>
      <c r="D495" s="8">
        <v>17570.55</v>
      </c>
      <c r="E495" s="8">
        <v>17402.7</v>
      </c>
      <c r="F495" s="8">
        <v>17557.05</v>
      </c>
    </row>
    <row r="496" spans="1:6" x14ac:dyDescent="0.25">
      <c r="A496" t="s">
        <v>6</v>
      </c>
      <c r="B496" s="3">
        <v>45019</v>
      </c>
      <c r="C496" s="8">
        <v>17427.95</v>
      </c>
      <c r="D496" s="8">
        <v>17428.05</v>
      </c>
      <c r="E496" s="8">
        <v>17312.75</v>
      </c>
      <c r="F496" s="8">
        <v>17398.05</v>
      </c>
    </row>
    <row r="497" spans="1:6" x14ac:dyDescent="0.25">
      <c r="A497" t="s">
        <v>6</v>
      </c>
      <c r="B497" s="3">
        <v>45016</v>
      </c>
      <c r="C497" s="8">
        <v>17210.349999999999</v>
      </c>
      <c r="D497" s="8">
        <v>17381.599999999999</v>
      </c>
      <c r="E497" s="8">
        <v>17204.650000000001</v>
      </c>
      <c r="F497" s="8">
        <v>17359.75</v>
      </c>
    </row>
    <row r="498" spans="1:6" x14ac:dyDescent="0.25">
      <c r="A498" t="s">
        <v>6</v>
      </c>
      <c r="B498" s="3">
        <v>45014</v>
      </c>
      <c r="C498" s="8">
        <v>16977.3</v>
      </c>
      <c r="D498" s="8">
        <v>17126.150000000001</v>
      </c>
      <c r="E498" s="8">
        <v>16940.599999999999</v>
      </c>
      <c r="F498" s="8">
        <v>17080.7</v>
      </c>
    </row>
    <row r="499" spans="1:6" x14ac:dyDescent="0.25">
      <c r="A499" t="s">
        <v>6</v>
      </c>
      <c r="B499" s="3">
        <v>45013</v>
      </c>
      <c r="C499" s="8">
        <v>17031.75</v>
      </c>
      <c r="D499" s="8">
        <v>17061.75</v>
      </c>
      <c r="E499" s="8">
        <v>16913.75</v>
      </c>
      <c r="F499" s="8">
        <v>16951.7</v>
      </c>
    </row>
    <row r="500" spans="1:6" x14ac:dyDescent="0.25">
      <c r="A500" t="s">
        <v>6</v>
      </c>
      <c r="B500" s="3">
        <v>45012</v>
      </c>
      <c r="C500" s="8">
        <v>16984.3</v>
      </c>
      <c r="D500" s="8">
        <v>17091</v>
      </c>
      <c r="E500" s="8">
        <v>16918.55</v>
      </c>
      <c r="F500" s="8">
        <v>16985.7</v>
      </c>
    </row>
    <row r="501" spans="1:6" x14ac:dyDescent="0.25">
      <c r="A501" t="s">
        <v>6</v>
      </c>
      <c r="B501" s="3">
        <v>45009</v>
      </c>
      <c r="C501" s="8">
        <v>17076.2</v>
      </c>
      <c r="D501" s="8">
        <v>17109.45</v>
      </c>
      <c r="E501" s="8">
        <v>16917.349999999999</v>
      </c>
      <c r="F501" s="8">
        <v>16945.05</v>
      </c>
    </row>
    <row r="502" spans="1:6" x14ac:dyDescent="0.25">
      <c r="A502" t="s">
        <v>6</v>
      </c>
      <c r="B502" s="3">
        <v>45008</v>
      </c>
      <c r="C502" s="8">
        <v>17097.400000000001</v>
      </c>
      <c r="D502" s="8">
        <v>17205.400000000001</v>
      </c>
      <c r="E502" s="8">
        <v>17045.3</v>
      </c>
      <c r="F502" s="8">
        <v>17076.900000000001</v>
      </c>
    </row>
    <row r="503" spans="1:6" x14ac:dyDescent="0.25">
      <c r="A503" t="s">
        <v>6</v>
      </c>
      <c r="B503" s="3">
        <v>45007</v>
      </c>
      <c r="C503" s="8">
        <v>17177.45</v>
      </c>
      <c r="D503" s="8">
        <v>17207.25</v>
      </c>
      <c r="E503" s="8">
        <v>17107.849999999999</v>
      </c>
      <c r="F503" s="8">
        <v>17151.900000000001</v>
      </c>
    </row>
    <row r="504" spans="1:6" x14ac:dyDescent="0.25">
      <c r="A504" t="s">
        <v>6</v>
      </c>
      <c r="B504" s="3">
        <v>45006</v>
      </c>
      <c r="C504" s="8">
        <v>17060.400000000001</v>
      </c>
      <c r="D504" s="8">
        <v>17127.7</v>
      </c>
      <c r="E504" s="8">
        <v>17016</v>
      </c>
      <c r="F504" s="8">
        <v>17107.5</v>
      </c>
    </row>
    <row r="505" spans="1:6" x14ac:dyDescent="0.25">
      <c r="A505" t="s">
        <v>6</v>
      </c>
      <c r="B505" s="3">
        <v>45005</v>
      </c>
      <c r="C505" s="8">
        <v>17066.599999999999</v>
      </c>
      <c r="D505" s="8">
        <v>17066.599999999999</v>
      </c>
      <c r="E505" s="8">
        <v>16828.349999999999</v>
      </c>
      <c r="F505" s="8">
        <v>16988.400000000001</v>
      </c>
    </row>
    <row r="506" spans="1:6" x14ac:dyDescent="0.25">
      <c r="A506" t="s">
        <v>6</v>
      </c>
      <c r="B506" s="3">
        <v>45002</v>
      </c>
      <c r="C506" s="8">
        <v>17111.8</v>
      </c>
      <c r="D506" s="8">
        <v>17145.8</v>
      </c>
      <c r="E506" s="8">
        <v>16958.150000000001</v>
      </c>
      <c r="F506" s="8">
        <v>17100.05</v>
      </c>
    </row>
    <row r="507" spans="1:6" x14ac:dyDescent="0.25">
      <c r="A507" t="s">
        <v>6</v>
      </c>
      <c r="B507" s="3">
        <v>45001</v>
      </c>
      <c r="C507" s="8">
        <v>16994.650000000001</v>
      </c>
      <c r="D507" s="8">
        <v>17062.45</v>
      </c>
      <c r="E507" s="8">
        <v>16850.150000000001</v>
      </c>
      <c r="F507" s="8">
        <v>16985.599999999999</v>
      </c>
    </row>
    <row r="508" spans="1:6" x14ac:dyDescent="0.25">
      <c r="A508" t="s">
        <v>6</v>
      </c>
      <c r="B508" s="3">
        <v>45000</v>
      </c>
      <c r="C508" s="8">
        <v>17166.45</v>
      </c>
      <c r="D508" s="8">
        <v>17211.349999999999</v>
      </c>
      <c r="E508" s="8">
        <v>16938.900000000001</v>
      </c>
      <c r="F508" s="8">
        <v>16972.150000000001</v>
      </c>
    </row>
    <row r="509" spans="1:6" x14ac:dyDescent="0.25">
      <c r="A509" t="s">
        <v>6</v>
      </c>
      <c r="B509" s="3">
        <v>44999</v>
      </c>
      <c r="C509" s="8">
        <v>17160.55</v>
      </c>
      <c r="D509" s="8">
        <v>17224.650000000001</v>
      </c>
      <c r="E509" s="8">
        <v>16987.099999999999</v>
      </c>
      <c r="F509" s="8">
        <v>17043.3</v>
      </c>
    </row>
    <row r="510" spans="1:6" x14ac:dyDescent="0.25">
      <c r="A510" t="s">
        <v>6</v>
      </c>
      <c r="B510" s="3">
        <v>44998</v>
      </c>
      <c r="C510" s="8">
        <v>17421.900000000001</v>
      </c>
      <c r="D510" s="8">
        <v>17529.900000000001</v>
      </c>
      <c r="E510" s="8">
        <v>17113.45</v>
      </c>
      <c r="F510" s="8">
        <v>17154.3</v>
      </c>
    </row>
    <row r="511" spans="1:6" x14ac:dyDescent="0.25">
      <c r="A511" t="s">
        <v>6</v>
      </c>
      <c r="B511" s="3">
        <v>44995</v>
      </c>
      <c r="C511" s="8">
        <v>17443.8</v>
      </c>
      <c r="D511" s="8">
        <v>17451.5</v>
      </c>
      <c r="E511" s="8">
        <v>17324.349999999999</v>
      </c>
      <c r="F511" s="8">
        <v>17412.900000000001</v>
      </c>
    </row>
    <row r="512" spans="1:6" x14ac:dyDescent="0.25">
      <c r="A512" t="s">
        <v>6</v>
      </c>
      <c r="B512" s="3">
        <v>44994</v>
      </c>
      <c r="C512" s="8">
        <v>17772.05</v>
      </c>
      <c r="D512" s="8">
        <v>17772.349999999999</v>
      </c>
      <c r="E512" s="8">
        <v>17573.599999999999</v>
      </c>
      <c r="F512" s="8">
        <v>17589.599999999999</v>
      </c>
    </row>
    <row r="513" spans="1:6" x14ac:dyDescent="0.25">
      <c r="A513" t="s">
        <v>6</v>
      </c>
      <c r="B513" s="3">
        <v>44993</v>
      </c>
      <c r="C513" s="8">
        <v>17665.75</v>
      </c>
      <c r="D513" s="8">
        <v>17766.5</v>
      </c>
      <c r="E513" s="8">
        <v>17602.25</v>
      </c>
      <c r="F513" s="8">
        <v>17754.400000000001</v>
      </c>
    </row>
    <row r="514" spans="1:6" x14ac:dyDescent="0.25">
      <c r="A514" t="s">
        <v>6</v>
      </c>
      <c r="B514" s="3">
        <v>44991</v>
      </c>
      <c r="C514" s="8">
        <v>17680.349999999999</v>
      </c>
      <c r="D514" s="8">
        <v>17799.95</v>
      </c>
      <c r="E514" s="8">
        <v>17671.95</v>
      </c>
      <c r="F514" s="8">
        <v>17711.45</v>
      </c>
    </row>
    <row r="515" spans="1:6" x14ac:dyDescent="0.25">
      <c r="A515" t="s">
        <v>6</v>
      </c>
      <c r="B515" s="3">
        <v>44988</v>
      </c>
      <c r="C515" s="8">
        <v>17451.25</v>
      </c>
      <c r="D515" s="8">
        <v>17644.75</v>
      </c>
      <c r="E515" s="8">
        <v>17427.7</v>
      </c>
      <c r="F515" s="8">
        <v>17594.349999999999</v>
      </c>
    </row>
    <row r="516" spans="1:6" x14ac:dyDescent="0.25">
      <c r="A516" t="s">
        <v>6</v>
      </c>
      <c r="B516" s="3">
        <v>44987</v>
      </c>
      <c r="C516" s="8">
        <v>17421.5</v>
      </c>
      <c r="D516" s="8">
        <v>17445.8</v>
      </c>
      <c r="E516" s="8">
        <v>17306</v>
      </c>
      <c r="F516" s="8">
        <v>17321.900000000001</v>
      </c>
    </row>
    <row r="517" spans="1:6" x14ac:dyDescent="0.25">
      <c r="A517" t="s">
        <v>6</v>
      </c>
      <c r="B517" s="3">
        <v>44986</v>
      </c>
      <c r="C517" s="8">
        <v>17360.099999999999</v>
      </c>
      <c r="D517" s="8">
        <v>17467.75</v>
      </c>
      <c r="E517" s="8">
        <v>17345.25</v>
      </c>
      <c r="F517" s="8">
        <v>17450.900000000001</v>
      </c>
    </row>
    <row r="518" spans="1:6" x14ac:dyDescent="0.25">
      <c r="A518" t="s">
        <v>6</v>
      </c>
      <c r="B518" s="3">
        <v>44985</v>
      </c>
      <c r="C518" s="8">
        <v>17383.25</v>
      </c>
      <c r="D518" s="8">
        <v>17440.45</v>
      </c>
      <c r="E518" s="8">
        <v>17255.2</v>
      </c>
      <c r="F518" s="8">
        <v>17303.95</v>
      </c>
    </row>
    <row r="519" spans="1:6" x14ac:dyDescent="0.25">
      <c r="A519" t="s">
        <v>6</v>
      </c>
      <c r="B519" s="3">
        <v>44984</v>
      </c>
      <c r="C519" s="8">
        <v>17428.599999999999</v>
      </c>
      <c r="D519" s="8">
        <v>17451.599999999999</v>
      </c>
      <c r="E519" s="8">
        <v>17299</v>
      </c>
      <c r="F519" s="8">
        <v>17392.7</v>
      </c>
    </row>
    <row r="520" spans="1:6" x14ac:dyDescent="0.25">
      <c r="A520" t="s">
        <v>6</v>
      </c>
      <c r="B520" s="3">
        <v>44981</v>
      </c>
      <c r="C520" s="8">
        <v>17591.349999999999</v>
      </c>
      <c r="D520" s="8">
        <v>17599.75</v>
      </c>
      <c r="E520" s="8">
        <v>17421.8</v>
      </c>
      <c r="F520" s="8">
        <v>17465.8</v>
      </c>
    </row>
    <row r="521" spans="1:6" x14ac:dyDescent="0.25">
      <c r="A521" t="s">
        <v>6</v>
      </c>
      <c r="B521" s="3">
        <v>44980</v>
      </c>
      <c r="C521" s="8">
        <v>17574.650000000001</v>
      </c>
      <c r="D521" s="8">
        <v>17620.05</v>
      </c>
      <c r="E521" s="8">
        <v>17455.400000000001</v>
      </c>
      <c r="F521" s="8">
        <v>17511.25</v>
      </c>
    </row>
    <row r="522" spans="1:6" x14ac:dyDescent="0.25">
      <c r="A522" t="s">
        <v>6</v>
      </c>
      <c r="B522" s="3">
        <v>44979</v>
      </c>
      <c r="C522" s="8">
        <v>17755.349999999999</v>
      </c>
      <c r="D522" s="8">
        <v>17772.5</v>
      </c>
      <c r="E522" s="8">
        <v>17529.45</v>
      </c>
      <c r="F522" s="8">
        <v>17554.3</v>
      </c>
    </row>
    <row r="523" spans="1:6" x14ac:dyDescent="0.25">
      <c r="A523" t="s">
        <v>6</v>
      </c>
      <c r="B523" s="3">
        <v>44978</v>
      </c>
      <c r="C523" s="8">
        <v>17905.8</v>
      </c>
      <c r="D523" s="8">
        <v>17924.900000000001</v>
      </c>
      <c r="E523" s="8">
        <v>17800.3</v>
      </c>
      <c r="F523" s="8">
        <v>17826.7</v>
      </c>
    </row>
    <row r="524" spans="1:6" x14ac:dyDescent="0.25">
      <c r="A524" t="s">
        <v>6</v>
      </c>
      <c r="B524" s="3">
        <v>44977</v>
      </c>
      <c r="C524" s="8">
        <v>17965.55</v>
      </c>
      <c r="D524" s="8">
        <v>18004.349999999999</v>
      </c>
      <c r="E524" s="8">
        <v>17818.400000000001</v>
      </c>
      <c r="F524" s="8">
        <v>17844.599999999999</v>
      </c>
    </row>
    <row r="525" spans="1:6" x14ac:dyDescent="0.25">
      <c r="A525" t="s">
        <v>6</v>
      </c>
      <c r="B525" s="3">
        <v>44974</v>
      </c>
      <c r="C525" s="8">
        <v>17974.849999999999</v>
      </c>
      <c r="D525" s="8">
        <v>18034.25</v>
      </c>
      <c r="E525" s="8">
        <v>17884.599999999999</v>
      </c>
      <c r="F525" s="8">
        <v>17944.2</v>
      </c>
    </row>
    <row r="526" spans="1:6" x14ac:dyDescent="0.25">
      <c r="A526" t="s">
        <v>6</v>
      </c>
      <c r="B526" s="3">
        <v>44973</v>
      </c>
      <c r="C526" s="8">
        <v>18094.75</v>
      </c>
      <c r="D526" s="8">
        <v>18134.75</v>
      </c>
      <c r="E526" s="8">
        <v>18000.650000000001</v>
      </c>
      <c r="F526" s="8">
        <v>18035.849999999999</v>
      </c>
    </row>
    <row r="527" spans="1:6" x14ac:dyDescent="0.25">
      <c r="A527" t="s">
        <v>6</v>
      </c>
      <c r="B527" s="3">
        <v>44972</v>
      </c>
      <c r="C527" s="8">
        <v>17896.599999999999</v>
      </c>
      <c r="D527" s="8">
        <v>18034.099999999999</v>
      </c>
      <c r="E527" s="8">
        <v>17853.8</v>
      </c>
      <c r="F527" s="8">
        <v>18015.849999999999</v>
      </c>
    </row>
    <row r="528" spans="1:6" x14ac:dyDescent="0.25">
      <c r="A528" t="s">
        <v>6</v>
      </c>
      <c r="B528" s="3">
        <v>44971</v>
      </c>
      <c r="C528" s="8">
        <v>17840.349999999999</v>
      </c>
      <c r="D528" s="8">
        <v>17954.55</v>
      </c>
      <c r="E528" s="8">
        <v>17800.05</v>
      </c>
      <c r="F528" s="8">
        <v>17929.849999999999</v>
      </c>
    </row>
    <row r="529" spans="1:6" x14ac:dyDescent="0.25">
      <c r="A529" t="s">
        <v>6</v>
      </c>
      <c r="B529" s="3">
        <v>44970</v>
      </c>
      <c r="C529" s="8">
        <v>17859.099999999999</v>
      </c>
      <c r="D529" s="8">
        <v>17880.7</v>
      </c>
      <c r="E529" s="8">
        <v>17719.75</v>
      </c>
      <c r="F529" s="8">
        <v>17770.900000000001</v>
      </c>
    </row>
    <row r="530" spans="1:6" x14ac:dyDescent="0.25">
      <c r="A530" t="s">
        <v>6</v>
      </c>
      <c r="B530" s="3">
        <v>44967</v>
      </c>
      <c r="C530" s="8">
        <v>17847.55</v>
      </c>
      <c r="D530" s="8">
        <v>17876.95</v>
      </c>
      <c r="E530" s="8">
        <v>17801</v>
      </c>
      <c r="F530" s="8">
        <v>17856.5</v>
      </c>
    </row>
    <row r="531" spans="1:6" x14ac:dyDescent="0.25">
      <c r="A531" t="s">
        <v>6</v>
      </c>
      <c r="B531" s="3">
        <v>44966</v>
      </c>
      <c r="C531" s="8">
        <v>17885.5</v>
      </c>
      <c r="D531" s="8">
        <v>17916.900000000001</v>
      </c>
      <c r="E531" s="8">
        <v>17779.8</v>
      </c>
      <c r="F531" s="8">
        <v>17893.45</v>
      </c>
    </row>
    <row r="532" spans="1:6" x14ac:dyDescent="0.25">
      <c r="A532" t="s">
        <v>6</v>
      </c>
      <c r="B532" s="3">
        <v>44965</v>
      </c>
      <c r="C532" s="8">
        <v>17750.3</v>
      </c>
      <c r="D532" s="8">
        <v>17898.7</v>
      </c>
      <c r="E532" s="8">
        <v>17744.150000000001</v>
      </c>
      <c r="F532" s="8">
        <v>17871.7</v>
      </c>
    </row>
    <row r="533" spans="1:6" x14ac:dyDescent="0.25">
      <c r="A533" t="s">
        <v>6</v>
      </c>
      <c r="B533" s="3">
        <v>44964</v>
      </c>
      <c r="C533" s="8">
        <v>17790.099999999999</v>
      </c>
      <c r="D533" s="8">
        <v>17811.150000000001</v>
      </c>
      <c r="E533" s="8">
        <v>17652.55</v>
      </c>
      <c r="F533" s="8">
        <v>17721.5</v>
      </c>
    </row>
    <row r="534" spans="1:6" x14ac:dyDescent="0.25">
      <c r="A534" t="s">
        <v>6</v>
      </c>
      <c r="B534" s="3">
        <v>44963</v>
      </c>
      <c r="C534" s="8">
        <v>17818.55</v>
      </c>
      <c r="D534" s="8">
        <v>17823.7</v>
      </c>
      <c r="E534" s="8">
        <v>17698.349999999999</v>
      </c>
      <c r="F534" s="8">
        <v>17764.599999999999</v>
      </c>
    </row>
    <row r="535" spans="1:6" x14ac:dyDescent="0.25">
      <c r="A535" t="s">
        <v>6</v>
      </c>
      <c r="B535" s="3">
        <v>44960</v>
      </c>
      <c r="C535" s="8">
        <v>17721.75</v>
      </c>
      <c r="D535" s="8">
        <v>17870.3</v>
      </c>
      <c r="E535" s="8">
        <v>17584.2</v>
      </c>
      <c r="F535" s="8">
        <v>17854.05</v>
      </c>
    </row>
    <row r="536" spans="1:6" x14ac:dyDescent="0.25">
      <c r="A536" t="s">
        <v>6</v>
      </c>
      <c r="B536" s="3">
        <v>44959</v>
      </c>
      <c r="C536" s="8">
        <v>17517.099999999999</v>
      </c>
      <c r="D536" s="8">
        <v>17653.900000000001</v>
      </c>
      <c r="E536" s="8">
        <v>17445.95</v>
      </c>
      <c r="F536" s="8">
        <v>17610.400000000001</v>
      </c>
    </row>
    <row r="537" spans="1:6" x14ac:dyDescent="0.25">
      <c r="A537" t="s">
        <v>6</v>
      </c>
      <c r="B537" s="3">
        <v>44958</v>
      </c>
      <c r="C537" s="8">
        <v>17811.599999999999</v>
      </c>
      <c r="D537" s="8">
        <v>17972.2</v>
      </c>
      <c r="E537" s="8">
        <v>17353.400000000001</v>
      </c>
      <c r="F537" s="8">
        <v>17616.3</v>
      </c>
    </row>
    <row r="538" spans="1:6" x14ac:dyDescent="0.25">
      <c r="A538" t="s">
        <v>6</v>
      </c>
      <c r="B538" s="3">
        <v>44957</v>
      </c>
      <c r="C538" s="8">
        <v>17731.45</v>
      </c>
      <c r="D538" s="8">
        <v>17735.7</v>
      </c>
      <c r="E538" s="8">
        <v>17537.55</v>
      </c>
      <c r="F538" s="8">
        <v>17662.150000000001</v>
      </c>
    </row>
    <row r="539" spans="1:6" x14ac:dyDescent="0.25">
      <c r="A539" t="s">
        <v>6</v>
      </c>
      <c r="B539" s="3">
        <v>44956</v>
      </c>
      <c r="C539" s="8">
        <v>17541.95</v>
      </c>
      <c r="D539" s="8">
        <v>17709.150000000001</v>
      </c>
      <c r="E539" s="8">
        <v>17405.55</v>
      </c>
      <c r="F539" s="8">
        <v>17648.95</v>
      </c>
    </row>
    <row r="540" spans="1:6" x14ac:dyDescent="0.25">
      <c r="A540" t="s">
        <v>6</v>
      </c>
      <c r="B540" s="3">
        <v>44953</v>
      </c>
      <c r="C540" s="8">
        <v>17877.2</v>
      </c>
      <c r="D540" s="8">
        <v>17884.75</v>
      </c>
      <c r="E540" s="8">
        <v>17493.55</v>
      </c>
      <c r="F540" s="8">
        <v>17604.349999999999</v>
      </c>
    </row>
    <row r="541" spans="1:6" x14ac:dyDescent="0.25">
      <c r="A541" t="s">
        <v>6</v>
      </c>
      <c r="B541" s="3">
        <v>44951</v>
      </c>
      <c r="C541" s="8">
        <v>18093.349999999999</v>
      </c>
      <c r="D541" s="8">
        <v>18100.599999999999</v>
      </c>
      <c r="E541" s="8">
        <v>17846.150000000001</v>
      </c>
      <c r="F541" s="8">
        <v>17891.95</v>
      </c>
    </row>
    <row r="542" spans="1:6" x14ac:dyDescent="0.25">
      <c r="A542" t="s">
        <v>6</v>
      </c>
      <c r="B542" s="3">
        <v>44950</v>
      </c>
      <c r="C542" s="8">
        <v>18183.95</v>
      </c>
      <c r="D542" s="8">
        <v>18201.25</v>
      </c>
      <c r="E542" s="8">
        <v>18078.650000000001</v>
      </c>
      <c r="F542" s="8">
        <v>18118.3</v>
      </c>
    </row>
    <row r="543" spans="1:6" x14ac:dyDescent="0.25">
      <c r="A543" t="s">
        <v>6</v>
      </c>
      <c r="B543" s="3">
        <v>44949</v>
      </c>
      <c r="C543" s="8">
        <v>18118.45</v>
      </c>
      <c r="D543" s="8">
        <v>18162.599999999999</v>
      </c>
      <c r="E543" s="8">
        <v>18063.45</v>
      </c>
      <c r="F543" s="8">
        <v>18118.55</v>
      </c>
    </row>
    <row r="544" spans="1:6" x14ac:dyDescent="0.25">
      <c r="A544" t="s">
        <v>6</v>
      </c>
      <c r="B544" s="3">
        <v>44946</v>
      </c>
      <c r="C544" s="8">
        <v>18115.599999999999</v>
      </c>
      <c r="D544" s="8">
        <v>18145.45</v>
      </c>
      <c r="E544" s="8">
        <v>18016.2</v>
      </c>
      <c r="F544" s="8">
        <v>18027.650000000001</v>
      </c>
    </row>
    <row r="545" spans="1:6" x14ac:dyDescent="0.25">
      <c r="A545" t="s">
        <v>6</v>
      </c>
      <c r="B545" s="3">
        <v>44945</v>
      </c>
      <c r="C545" s="8">
        <v>18119.8</v>
      </c>
      <c r="D545" s="8">
        <v>18155.2</v>
      </c>
      <c r="E545" s="8">
        <v>18063.75</v>
      </c>
      <c r="F545" s="8">
        <v>18107.849999999999</v>
      </c>
    </row>
    <row r="546" spans="1:6" x14ac:dyDescent="0.25">
      <c r="A546" t="s">
        <v>6</v>
      </c>
      <c r="B546" s="3">
        <v>44944</v>
      </c>
      <c r="C546" s="8">
        <v>18074.3</v>
      </c>
      <c r="D546" s="8">
        <v>18183.75</v>
      </c>
      <c r="E546" s="8">
        <v>18032.45</v>
      </c>
      <c r="F546" s="8">
        <v>18165.349999999999</v>
      </c>
    </row>
    <row r="547" spans="1:6" x14ac:dyDescent="0.25">
      <c r="A547" t="s">
        <v>6</v>
      </c>
      <c r="B547" s="3">
        <v>44943</v>
      </c>
      <c r="C547" s="8">
        <v>17922.8</v>
      </c>
      <c r="D547" s="8">
        <v>18072.05</v>
      </c>
      <c r="E547" s="8">
        <v>17886.95</v>
      </c>
      <c r="F547" s="8">
        <v>18053.3</v>
      </c>
    </row>
    <row r="548" spans="1:6" x14ac:dyDescent="0.25">
      <c r="A548" t="s">
        <v>6</v>
      </c>
      <c r="B548" s="3">
        <v>44942</v>
      </c>
      <c r="C548" s="8">
        <v>18033.150000000001</v>
      </c>
      <c r="D548" s="8">
        <v>18049.650000000001</v>
      </c>
      <c r="E548" s="8">
        <v>17853.650000000001</v>
      </c>
      <c r="F548" s="8">
        <v>17894.849999999999</v>
      </c>
    </row>
    <row r="549" spans="1:6" x14ac:dyDescent="0.25">
      <c r="A549" t="s">
        <v>6</v>
      </c>
      <c r="B549" s="3">
        <v>44939</v>
      </c>
      <c r="C549" s="8">
        <v>17867.5</v>
      </c>
      <c r="D549" s="8">
        <v>17999.349999999999</v>
      </c>
      <c r="E549" s="8">
        <v>17774.25</v>
      </c>
      <c r="F549" s="8">
        <v>17956.599999999999</v>
      </c>
    </row>
    <row r="550" spans="1:6" x14ac:dyDescent="0.25">
      <c r="A550" t="s">
        <v>6</v>
      </c>
      <c r="B550" s="3">
        <v>44938</v>
      </c>
      <c r="C550" s="8">
        <v>17920.849999999999</v>
      </c>
      <c r="D550" s="8">
        <v>17945.8</v>
      </c>
      <c r="E550" s="8">
        <v>17761.650000000001</v>
      </c>
      <c r="F550" s="8">
        <v>17858.2</v>
      </c>
    </row>
    <row r="551" spans="1:6" x14ac:dyDescent="0.25">
      <c r="A551" t="s">
        <v>6</v>
      </c>
      <c r="B551" s="3">
        <v>44937</v>
      </c>
      <c r="C551" s="8">
        <v>17924.25</v>
      </c>
      <c r="D551" s="8">
        <v>17976.349999999999</v>
      </c>
      <c r="E551" s="8">
        <v>17824.349999999999</v>
      </c>
      <c r="F551" s="8">
        <v>17895.7</v>
      </c>
    </row>
    <row r="552" spans="1:6" x14ac:dyDescent="0.25">
      <c r="A552" t="s">
        <v>6</v>
      </c>
      <c r="B552" s="3">
        <v>44936</v>
      </c>
      <c r="C552" s="8">
        <v>18121.3</v>
      </c>
      <c r="D552" s="8">
        <v>18127.599999999999</v>
      </c>
      <c r="E552" s="8">
        <v>17856</v>
      </c>
      <c r="F552" s="8">
        <v>17914.150000000001</v>
      </c>
    </row>
    <row r="553" spans="1:6" x14ac:dyDescent="0.25">
      <c r="A553" t="s">
        <v>6</v>
      </c>
      <c r="B553" s="3">
        <v>44935</v>
      </c>
      <c r="C553" s="8">
        <v>17952.55</v>
      </c>
      <c r="D553" s="8">
        <v>18141.400000000001</v>
      </c>
      <c r="E553" s="8">
        <v>17936.150000000001</v>
      </c>
      <c r="F553" s="8">
        <v>18101.2</v>
      </c>
    </row>
    <row r="554" spans="1:6" x14ac:dyDescent="0.25">
      <c r="A554" t="s">
        <v>6</v>
      </c>
      <c r="B554" s="3">
        <v>44932</v>
      </c>
      <c r="C554" s="8">
        <v>18008.05</v>
      </c>
      <c r="D554" s="8">
        <v>18047.400000000001</v>
      </c>
      <c r="E554" s="8">
        <v>17795.55</v>
      </c>
      <c r="F554" s="8">
        <v>17859.45</v>
      </c>
    </row>
    <row r="555" spans="1:6" x14ac:dyDescent="0.25">
      <c r="A555" t="s">
        <v>6</v>
      </c>
      <c r="B555" s="3">
        <v>44931</v>
      </c>
      <c r="C555" s="8">
        <v>18101.95</v>
      </c>
      <c r="D555" s="8">
        <v>18120.3</v>
      </c>
      <c r="E555" s="8">
        <v>17892.599999999999</v>
      </c>
      <c r="F555" s="8">
        <v>17992.150000000001</v>
      </c>
    </row>
    <row r="556" spans="1:6" x14ac:dyDescent="0.25">
      <c r="A556" t="s">
        <v>6</v>
      </c>
      <c r="B556" s="3">
        <v>44930</v>
      </c>
      <c r="C556" s="8">
        <v>18230.650000000001</v>
      </c>
      <c r="D556" s="8">
        <v>18243</v>
      </c>
      <c r="E556" s="8">
        <v>18020.599999999999</v>
      </c>
      <c r="F556" s="8">
        <v>18042.95</v>
      </c>
    </row>
    <row r="557" spans="1:6" x14ac:dyDescent="0.25">
      <c r="A557" t="s">
        <v>6</v>
      </c>
      <c r="B557" s="3">
        <v>44929</v>
      </c>
      <c r="C557" s="8">
        <v>18163.2</v>
      </c>
      <c r="D557" s="8">
        <v>18251.95</v>
      </c>
      <c r="E557" s="8">
        <v>18149.8</v>
      </c>
      <c r="F557" s="8">
        <v>18232.55</v>
      </c>
    </row>
    <row r="558" spans="1:6" x14ac:dyDescent="0.25">
      <c r="A558" t="s">
        <v>6</v>
      </c>
      <c r="B558" s="3">
        <v>44928</v>
      </c>
      <c r="C558" s="8">
        <v>18131.7</v>
      </c>
      <c r="D558" s="8">
        <v>18215.150000000001</v>
      </c>
      <c r="E558" s="8">
        <v>18086.5</v>
      </c>
      <c r="F558" s="8">
        <v>18197.45</v>
      </c>
    </row>
    <row r="559" spans="1:6" x14ac:dyDescent="0.25">
      <c r="A559" t="s">
        <v>6</v>
      </c>
      <c r="B559" s="3">
        <v>44925</v>
      </c>
      <c r="C559" s="8">
        <v>18259.099999999999</v>
      </c>
      <c r="D559" s="8">
        <v>18265.25</v>
      </c>
      <c r="E559" s="8">
        <v>18080.3</v>
      </c>
      <c r="F559" s="8">
        <v>18105.3</v>
      </c>
    </row>
    <row r="560" spans="1:6" x14ac:dyDescent="0.25">
      <c r="A560" t="s">
        <v>6</v>
      </c>
      <c r="B560" s="3">
        <v>44924</v>
      </c>
      <c r="C560" s="8">
        <v>18045.7</v>
      </c>
      <c r="D560" s="8">
        <v>18229.7</v>
      </c>
      <c r="E560" s="8">
        <v>17992.8</v>
      </c>
      <c r="F560" s="8">
        <v>18191</v>
      </c>
    </row>
    <row r="561" spans="1:6" x14ac:dyDescent="0.25">
      <c r="A561" t="s">
        <v>6</v>
      </c>
      <c r="B561" s="3">
        <v>44923</v>
      </c>
      <c r="C561" s="8">
        <v>18084.75</v>
      </c>
      <c r="D561" s="8">
        <v>18173.099999999999</v>
      </c>
      <c r="E561" s="8">
        <v>18068.349999999999</v>
      </c>
      <c r="F561" s="8">
        <v>18122.5</v>
      </c>
    </row>
    <row r="562" spans="1:6" x14ac:dyDescent="0.25">
      <c r="A562" t="s">
        <v>6</v>
      </c>
      <c r="B562" s="3">
        <v>44922</v>
      </c>
      <c r="C562" s="8">
        <v>18089.8</v>
      </c>
      <c r="D562" s="8">
        <v>18149.25</v>
      </c>
      <c r="E562" s="8">
        <v>17967.45</v>
      </c>
      <c r="F562" s="8">
        <v>18132.3</v>
      </c>
    </row>
    <row r="563" spans="1:6" x14ac:dyDescent="0.25">
      <c r="A563" t="s">
        <v>6</v>
      </c>
      <c r="B563" s="3">
        <v>44921</v>
      </c>
      <c r="C563" s="8">
        <v>17830.400000000001</v>
      </c>
      <c r="D563" s="8">
        <v>18084.099999999999</v>
      </c>
      <c r="E563" s="8">
        <v>17774.25</v>
      </c>
      <c r="F563" s="8">
        <v>18014.599999999999</v>
      </c>
    </row>
    <row r="564" spans="1:6" x14ac:dyDescent="0.25">
      <c r="A564" t="s">
        <v>6</v>
      </c>
      <c r="B564" s="3">
        <v>44918</v>
      </c>
      <c r="C564" s="8">
        <v>17977.650000000001</v>
      </c>
      <c r="D564" s="8">
        <v>18050.45</v>
      </c>
      <c r="E564" s="8">
        <v>17779.5</v>
      </c>
      <c r="F564" s="8">
        <v>17806.8</v>
      </c>
    </row>
    <row r="565" spans="1:6" x14ac:dyDescent="0.25">
      <c r="A565" t="s">
        <v>6</v>
      </c>
      <c r="B565" s="3">
        <v>44917</v>
      </c>
      <c r="C565" s="8">
        <v>18288.8</v>
      </c>
      <c r="D565" s="8">
        <v>18318.75</v>
      </c>
      <c r="E565" s="8">
        <v>18068.599999999999</v>
      </c>
      <c r="F565" s="8">
        <v>18127.349999999999</v>
      </c>
    </row>
    <row r="566" spans="1:6" x14ac:dyDescent="0.25">
      <c r="A566" t="s">
        <v>6</v>
      </c>
      <c r="B566" s="3">
        <v>44916</v>
      </c>
      <c r="C566" s="8">
        <v>18435.150000000001</v>
      </c>
      <c r="D566" s="8">
        <v>18473.349999999999</v>
      </c>
      <c r="E566" s="8">
        <v>18162.75</v>
      </c>
      <c r="F566" s="8">
        <v>18199.099999999999</v>
      </c>
    </row>
    <row r="567" spans="1:6" x14ac:dyDescent="0.25">
      <c r="A567" t="s">
        <v>6</v>
      </c>
      <c r="B567" s="3">
        <v>44915</v>
      </c>
      <c r="C567" s="8">
        <v>18340.3</v>
      </c>
      <c r="D567" s="8">
        <v>18404.900000000001</v>
      </c>
      <c r="E567" s="8">
        <v>18202.650000000001</v>
      </c>
      <c r="F567" s="8">
        <v>18385.3</v>
      </c>
    </row>
    <row r="568" spans="1:6" x14ac:dyDescent="0.25">
      <c r="A568" t="s">
        <v>6</v>
      </c>
      <c r="B568" s="3">
        <v>44914</v>
      </c>
      <c r="C568" s="8">
        <v>18288.099999999999</v>
      </c>
      <c r="D568" s="8">
        <v>18431.650000000001</v>
      </c>
      <c r="E568" s="8">
        <v>18244.55</v>
      </c>
      <c r="F568" s="8">
        <v>18420.45</v>
      </c>
    </row>
    <row r="569" spans="1:6" x14ac:dyDescent="0.25">
      <c r="A569" t="s">
        <v>6</v>
      </c>
      <c r="B569" s="3">
        <v>44911</v>
      </c>
      <c r="C569" s="8">
        <v>18319.099999999999</v>
      </c>
      <c r="D569" s="8">
        <v>18440.95</v>
      </c>
      <c r="E569" s="8">
        <v>18255.150000000001</v>
      </c>
      <c r="F569" s="8">
        <v>18269</v>
      </c>
    </row>
    <row r="570" spans="1:6" x14ac:dyDescent="0.25">
      <c r="A570" t="s">
        <v>6</v>
      </c>
      <c r="B570" s="3">
        <v>44910</v>
      </c>
      <c r="C570" s="8">
        <v>18614.400000000001</v>
      </c>
      <c r="D570" s="8">
        <v>18652.900000000001</v>
      </c>
      <c r="E570" s="8">
        <v>18387.7</v>
      </c>
      <c r="F570" s="8">
        <v>18414.900000000001</v>
      </c>
    </row>
    <row r="571" spans="1:6" x14ac:dyDescent="0.25">
      <c r="A571" t="s">
        <v>6</v>
      </c>
      <c r="B571" s="3">
        <v>44909</v>
      </c>
      <c r="C571" s="8">
        <v>18671.25</v>
      </c>
      <c r="D571" s="8">
        <v>18696.099999999999</v>
      </c>
      <c r="E571" s="8">
        <v>18632.900000000001</v>
      </c>
      <c r="F571" s="8">
        <v>18660.3</v>
      </c>
    </row>
    <row r="572" spans="1:6" x14ac:dyDescent="0.25">
      <c r="A572" t="s">
        <v>6</v>
      </c>
      <c r="B572" s="3">
        <v>44908</v>
      </c>
      <c r="C572" s="8">
        <v>18524.400000000001</v>
      </c>
      <c r="D572" s="8">
        <v>18617.25</v>
      </c>
      <c r="E572" s="8">
        <v>18490.2</v>
      </c>
      <c r="F572" s="8">
        <v>18608</v>
      </c>
    </row>
    <row r="573" spans="1:6" x14ac:dyDescent="0.25">
      <c r="A573" t="s">
        <v>6</v>
      </c>
      <c r="B573" s="3">
        <v>44907</v>
      </c>
      <c r="C573" s="8">
        <v>18402.150000000001</v>
      </c>
      <c r="D573" s="8">
        <v>18521.55</v>
      </c>
      <c r="E573" s="8">
        <v>18345.7</v>
      </c>
      <c r="F573" s="8">
        <v>18497.150000000001</v>
      </c>
    </row>
    <row r="574" spans="1:6" x14ac:dyDescent="0.25">
      <c r="A574" t="s">
        <v>6</v>
      </c>
      <c r="B574" s="3">
        <v>44904</v>
      </c>
      <c r="C574" s="8">
        <v>18662.400000000001</v>
      </c>
      <c r="D574" s="8">
        <v>18664.7</v>
      </c>
      <c r="E574" s="8">
        <v>18410.099999999999</v>
      </c>
      <c r="F574" s="8">
        <v>18496.599999999999</v>
      </c>
    </row>
    <row r="575" spans="1:6" x14ac:dyDescent="0.25">
      <c r="A575" t="s">
        <v>6</v>
      </c>
      <c r="B575" s="3">
        <v>44903</v>
      </c>
      <c r="C575" s="8">
        <v>18570.849999999999</v>
      </c>
      <c r="D575" s="8">
        <v>18625</v>
      </c>
      <c r="E575" s="8">
        <v>18536.95</v>
      </c>
      <c r="F575" s="8">
        <v>18609.349999999999</v>
      </c>
    </row>
    <row r="576" spans="1:6" x14ac:dyDescent="0.25">
      <c r="A576" t="s">
        <v>6</v>
      </c>
      <c r="B576" s="3">
        <v>44902</v>
      </c>
      <c r="C576" s="8">
        <v>18638.849999999999</v>
      </c>
      <c r="D576" s="8">
        <v>18668.3</v>
      </c>
      <c r="E576" s="8">
        <v>18528.400000000001</v>
      </c>
      <c r="F576" s="8">
        <v>18560.5</v>
      </c>
    </row>
    <row r="577" spans="1:6" x14ac:dyDescent="0.25">
      <c r="A577" t="s">
        <v>6</v>
      </c>
      <c r="B577" s="3">
        <v>44901</v>
      </c>
      <c r="C577" s="8">
        <v>18600.650000000001</v>
      </c>
      <c r="D577" s="8">
        <v>18654.900000000001</v>
      </c>
      <c r="E577" s="8">
        <v>18577.900000000001</v>
      </c>
      <c r="F577" s="8">
        <v>18642.75</v>
      </c>
    </row>
    <row r="578" spans="1:6" x14ac:dyDescent="0.25">
      <c r="A578" t="s">
        <v>6</v>
      </c>
      <c r="B578" s="3">
        <v>44900</v>
      </c>
      <c r="C578" s="8">
        <v>18719.55</v>
      </c>
      <c r="D578" s="8">
        <v>18728.599999999999</v>
      </c>
      <c r="E578" s="8">
        <v>18591.349999999999</v>
      </c>
      <c r="F578" s="8">
        <v>18701.05</v>
      </c>
    </row>
    <row r="579" spans="1:6" x14ac:dyDescent="0.25">
      <c r="A579" t="s">
        <v>6</v>
      </c>
      <c r="B579" s="3">
        <v>44897</v>
      </c>
      <c r="C579" s="8">
        <v>18752.400000000001</v>
      </c>
      <c r="D579" s="8">
        <v>18781.95</v>
      </c>
      <c r="E579" s="8">
        <v>18639.2</v>
      </c>
      <c r="F579" s="8">
        <v>18696.099999999999</v>
      </c>
    </row>
    <row r="580" spans="1:6" x14ac:dyDescent="0.25">
      <c r="A580" t="s">
        <v>6</v>
      </c>
      <c r="B580" s="3">
        <v>44896</v>
      </c>
      <c r="C580" s="8">
        <v>18871.95</v>
      </c>
      <c r="D580" s="8">
        <v>18887.599999999999</v>
      </c>
      <c r="E580" s="8">
        <v>18778.2</v>
      </c>
      <c r="F580" s="8">
        <v>18812.5</v>
      </c>
    </row>
    <row r="581" spans="1:6" x14ac:dyDescent="0.25">
      <c r="A581" t="s">
        <v>6</v>
      </c>
      <c r="B581" s="3">
        <v>44895</v>
      </c>
      <c r="C581" s="8">
        <v>18625.7</v>
      </c>
      <c r="D581" s="8">
        <v>18816.05</v>
      </c>
      <c r="E581" s="8">
        <v>18616.55</v>
      </c>
      <c r="F581" s="8">
        <v>18758.349999999999</v>
      </c>
    </row>
    <row r="582" spans="1:6" x14ac:dyDescent="0.25">
      <c r="A582" t="s">
        <v>6</v>
      </c>
      <c r="B582" s="3">
        <v>44894</v>
      </c>
      <c r="C582" s="8">
        <v>18552.45</v>
      </c>
      <c r="D582" s="8">
        <v>18678.099999999999</v>
      </c>
      <c r="E582" s="8">
        <v>18552.150000000001</v>
      </c>
      <c r="F582" s="8">
        <v>18618.05</v>
      </c>
    </row>
    <row r="583" spans="1:6" x14ac:dyDescent="0.25">
      <c r="A583" t="s">
        <v>6</v>
      </c>
      <c r="B583" s="3">
        <v>44893</v>
      </c>
      <c r="C583" s="8">
        <v>18430.55</v>
      </c>
      <c r="D583" s="8">
        <v>18614.25</v>
      </c>
      <c r="E583" s="8">
        <v>18365.599999999999</v>
      </c>
      <c r="F583" s="8">
        <v>18562.75</v>
      </c>
    </row>
    <row r="584" spans="1:6" x14ac:dyDescent="0.25">
      <c r="A584" t="s">
        <v>6</v>
      </c>
      <c r="B584" s="3">
        <v>44890</v>
      </c>
      <c r="C584" s="8">
        <v>18528.45</v>
      </c>
      <c r="D584" s="8">
        <v>18534.900000000001</v>
      </c>
      <c r="E584" s="8">
        <v>18445.099999999999</v>
      </c>
      <c r="F584" s="8">
        <v>18512.75</v>
      </c>
    </row>
    <row r="585" spans="1:6" x14ac:dyDescent="0.25">
      <c r="A585" t="s">
        <v>6</v>
      </c>
      <c r="B585" s="3">
        <v>44889</v>
      </c>
      <c r="C585" s="8">
        <v>18326.099999999999</v>
      </c>
      <c r="D585" s="8">
        <v>18529.7</v>
      </c>
      <c r="E585" s="8">
        <v>18294.25</v>
      </c>
      <c r="F585" s="8">
        <v>18484.099999999999</v>
      </c>
    </row>
    <row r="586" spans="1:6" x14ac:dyDescent="0.25">
      <c r="A586" t="s">
        <v>6</v>
      </c>
      <c r="B586" s="3">
        <v>44888</v>
      </c>
      <c r="C586" s="8">
        <v>18325.2</v>
      </c>
      <c r="D586" s="8">
        <v>18325.400000000001</v>
      </c>
      <c r="E586" s="8">
        <v>18246</v>
      </c>
      <c r="F586" s="8">
        <v>18267.25</v>
      </c>
    </row>
    <row r="587" spans="1:6" x14ac:dyDescent="0.25">
      <c r="A587" t="s">
        <v>6</v>
      </c>
      <c r="B587" s="3">
        <v>44887</v>
      </c>
      <c r="C587" s="8">
        <v>18179.150000000001</v>
      </c>
      <c r="D587" s="8">
        <v>18261.849999999999</v>
      </c>
      <c r="E587" s="8">
        <v>18137.7</v>
      </c>
      <c r="F587" s="8">
        <v>18244.2</v>
      </c>
    </row>
    <row r="588" spans="1:6" x14ac:dyDescent="0.25">
      <c r="A588" t="s">
        <v>6</v>
      </c>
      <c r="B588" s="3">
        <v>44886</v>
      </c>
      <c r="C588" s="8">
        <v>18246.400000000001</v>
      </c>
      <c r="D588" s="8">
        <v>18262.3</v>
      </c>
      <c r="E588" s="8">
        <v>18133.349999999999</v>
      </c>
      <c r="F588" s="8">
        <v>18159.95</v>
      </c>
    </row>
    <row r="589" spans="1:6" x14ac:dyDescent="0.25">
      <c r="A589" t="s">
        <v>6</v>
      </c>
      <c r="B589" s="3">
        <v>44883</v>
      </c>
      <c r="C589" s="8">
        <v>18382.95</v>
      </c>
      <c r="D589" s="8">
        <v>18394.599999999999</v>
      </c>
      <c r="E589" s="8">
        <v>18209.8</v>
      </c>
      <c r="F589" s="8">
        <v>18307.650000000001</v>
      </c>
    </row>
    <row r="590" spans="1:6" x14ac:dyDescent="0.25">
      <c r="A590" t="s">
        <v>6</v>
      </c>
      <c r="B590" s="3">
        <v>44882</v>
      </c>
      <c r="C590" s="8">
        <v>18358.7</v>
      </c>
      <c r="D590" s="8">
        <v>18417.599999999999</v>
      </c>
      <c r="E590" s="8">
        <v>18312.95</v>
      </c>
      <c r="F590" s="8">
        <v>18343.900000000001</v>
      </c>
    </row>
    <row r="591" spans="1:6" x14ac:dyDescent="0.25">
      <c r="A591" t="s">
        <v>6</v>
      </c>
      <c r="B591" s="3">
        <v>44881</v>
      </c>
      <c r="C591" s="8">
        <v>18398.25</v>
      </c>
      <c r="D591" s="8">
        <v>18442.150000000001</v>
      </c>
      <c r="E591" s="8">
        <v>18344.150000000001</v>
      </c>
      <c r="F591" s="8">
        <v>18409.650000000001</v>
      </c>
    </row>
    <row r="592" spans="1:6" x14ac:dyDescent="0.25">
      <c r="A592" t="s">
        <v>6</v>
      </c>
      <c r="B592" s="3">
        <v>44880</v>
      </c>
      <c r="C592" s="8">
        <v>18362.75</v>
      </c>
      <c r="D592" s="8">
        <v>18427.95</v>
      </c>
      <c r="E592" s="8">
        <v>18282</v>
      </c>
      <c r="F592" s="8">
        <v>18403.400000000001</v>
      </c>
    </row>
    <row r="593" spans="1:6" x14ac:dyDescent="0.25">
      <c r="A593" t="s">
        <v>6</v>
      </c>
      <c r="B593" s="3">
        <v>44879</v>
      </c>
      <c r="C593" s="8">
        <v>18376.400000000001</v>
      </c>
      <c r="D593" s="8">
        <v>18399.45</v>
      </c>
      <c r="E593" s="8">
        <v>18311.400000000001</v>
      </c>
      <c r="F593" s="8">
        <v>18329.150000000001</v>
      </c>
    </row>
    <row r="594" spans="1:6" x14ac:dyDescent="0.25">
      <c r="A594" t="s">
        <v>6</v>
      </c>
      <c r="B594" s="3">
        <v>44876</v>
      </c>
      <c r="C594" s="8">
        <v>18272.349999999999</v>
      </c>
      <c r="D594" s="8">
        <v>18362.3</v>
      </c>
      <c r="E594" s="8">
        <v>18259.349999999999</v>
      </c>
      <c r="F594" s="8">
        <v>18349.7</v>
      </c>
    </row>
    <row r="595" spans="1:6" x14ac:dyDescent="0.25">
      <c r="A595" t="s">
        <v>6</v>
      </c>
      <c r="B595" s="3">
        <v>44875</v>
      </c>
      <c r="C595" s="8">
        <v>18044.349999999999</v>
      </c>
      <c r="D595" s="8">
        <v>18103.099999999999</v>
      </c>
      <c r="E595" s="8">
        <v>17969.400000000001</v>
      </c>
      <c r="F595" s="8">
        <v>18028.2</v>
      </c>
    </row>
    <row r="596" spans="1:6" x14ac:dyDescent="0.25">
      <c r="A596" t="s">
        <v>6</v>
      </c>
      <c r="B596" s="3">
        <v>44874</v>
      </c>
      <c r="C596" s="8">
        <v>18288.25</v>
      </c>
      <c r="D596" s="8">
        <v>18296.400000000001</v>
      </c>
      <c r="E596" s="8">
        <v>18117.5</v>
      </c>
      <c r="F596" s="8">
        <v>18157</v>
      </c>
    </row>
    <row r="597" spans="1:6" x14ac:dyDescent="0.25">
      <c r="A597" t="s">
        <v>6</v>
      </c>
      <c r="B597" s="3">
        <v>44872</v>
      </c>
      <c r="C597" s="8">
        <v>18211.75</v>
      </c>
      <c r="D597" s="8">
        <v>18255.5</v>
      </c>
      <c r="E597" s="8">
        <v>18064.75</v>
      </c>
      <c r="F597" s="8">
        <v>18202.8</v>
      </c>
    </row>
    <row r="598" spans="1:6" x14ac:dyDescent="0.25">
      <c r="A598" t="s">
        <v>6</v>
      </c>
      <c r="B598" s="3">
        <v>44869</v>
      </c>
      <c r="C598" s="8">
        <v>18053.400000000001</v>
      </c>
      <c r="D598" s="8">
        <v>18135.099999999999</v>
      </c>
      <c r="E598" s="8">
        <v>18017.150000000001</v>
      </c>
      <c r="F598" s="8">
        <v>18117.150000000001</v>
      </c>
    </row>
    <row r="599" spans="1:6" x14ac:dyDescent="0.25">
      <c r="A599" t="s">
        <v>6</v>
      </c>
      <c r="B599" s="3">
        <v>44868</v>
      </c>
      <c r="C599" s="8">
        <v>17968.349999999999</v>
      </c>
      <c r="D599" s="8">
        <v>18106.3</v>
      </c>
      <c r="E599" s="8">
        <v>17959.2</v>
      </c>
      <c r="F599" s="8">
        <v>18052.7</v>
      </c>
    </row>
    <row r="600" spans="1:6" x14ac:dyDescent="0.25">
      <c r="A600" t="s">
        <v>6</v>
      </c>
      <c r="B600" s="3">
        <v>44867</v>
      </c>
      <c r="C600" s="8">
        <v>18177.900000000001</v>
      </c>
      <c r="D600" s="8">
        <v>18178.75</v>
      </c>
      <c r="E600" s="8">
        <v>18048.650000000001</v>
      </c>
      <c r="F600" s="8">
        <v>18082.849999999999</v>
      </c>
    </row>
    <row r="601" spans="1:6" x14ac:dyDescent="0.25">
      <c r="A601" t="s">
        <v>6</v>
      </c>
      <c r="B601" s="3">
        <v>44866</v>
      </c>
      <c r="C601" s="8">
        <v>18130.7</v>
      </c>
      <c r="D601" s="8">
        <v>18175.8</v>
      </c>
      <c r="E601" s="8">
        <v>18060.150000000001</v>
      </c>
      <c r="F601" s="8">
        <v>18145.400000000001</v>
      </c>
    </row>
    <row r="602" spans="1:6" x14ac:dyDescent="0.25">
      <c r="A602" t="s">
        <v>6</v>
      </c>
      <c r="B602" s="3">
        <v>44865</v>
      </c>
      <c r="C602" s="8">
        <v>17910.2</v>
      </c>
      <c r="D602" s="8">
        <v>18022.8</v>
      </c>
      <c r="E602" s="8">
        <v>17899.900000000001</v>
      </c>
      <c r="F602" s="8">
        <v>18012.2</v>
      </c>
    </row>
    <row r="603" spans="1:6" x14ac:dyDescent="0.25">
      <c r="A603" t="s">
        <v>6</v>
      </c>
      <c r="B603" s="3">
        <v>44862</v>
      </c>
      <c r="C603" s="8">
        <v>17756.400000000001</v>
      </c>
      <c r="D603" s="8">
        <v>17838.900000000001</v>
      </c>
      <c r="E603" s="8">
        <v>17723.7</v>
      </c>
      <c r="F603" s="8">
        <v>17786.8</v>
      </c>
    </row>
    <row r="604" spans="1:6" x14ac:dyDescent="0.25">
      <c r="A604" t="s">
        <v>6</v>
      </c>
      <c r="B604" s="3">
        <v>44861</v>
      </c>
      <c r="C604" s="8">
        <v>17771.400000000001</v>
      </c>
      <c r="D604" s="8">
        <v>17783.900000000001</v>
      </c>
      <c r="E604" s="8">
        <v>17654.5</v>
      </c>
      <c r="F604" s="8">
        <v>17736.95</v>
      </c>
    </row>
    <row r="605" spans="1:6" x14ac:dyDescent="0.25">
      <c r="A605" t="s">
        <v>6</v>
      </c>
      <c r="B605" s="3">
        <v>44859</v>
      </c>
      <c r="C605" s="8">
        <v>17808.3</v>
      </c>
      <c r="D605" s="8">
        <v>17811.5</v>
      </c>
      <c r="E605" s="8">
        <v>17637</v>
      </c>
      <c r="F605" s="8">
        <v>17656.349999999999</v>
      </c>
    </row>
    <row r="606" spans="1:6" x14ac:dyDescent="0.25">
      <c r="A606" t="s">
        <v>6</v>
      </c>
      <c r="B606" s="3">
        <v>44858</v>
      </c>
      <c r="C606" s="8">
        <v>17736.349999999999</v>
      </c>
      <c r="D606" s="8">
        <v>17777.55</v>
      </c>
      <c r="E606" s="8">
        <v>17707.400000000001</v>
      </c>
      <c r="F606" s="8">
        <v>17730.75</v>
      </c>
    </row>
    <row r="607" spans="1:6" x14ac:dyDescent="0.25">
      <c r="A607" t="s">
        <v>6</v>
      </c>
      <c r="B607" s="3">
        <v>44855</v>
      </c>
      <c r="C607" s="8">
        <v>17622.849999999999</v>
      </c>
      <c r="D607" s="8">
        <v>17670.150000000001</v>
      </c>
      <c r="E607" s="8">
        <v>17520.75</v>
      </c>
      <c r="F607" s="8">
        <v>17576.3</v>
      </c>
    </row>
    <row r="608" spans="1:6" x14ac:dyDescent="0.25">
      <c r="A608" t="s">
        <v>6</v>
      </c>
      <c r="B608" s="3">
        <v>44854</v>
      </c>
      <c r="C608" s="8">
        <v>17423.099999999999</v>
      </c>
      <c r="D608" s="8">
        <v>17584.150000000001</v>
      </c>
      <c r="E608" s="8">
        <v>17421</v>
      </c>
      <c r="F608" s="8">
        <v>17563.95</v>
      </c>
    </row>
    <row r="609" spans="1:6" x14ac:dyDescent="0.25">
      <c r="A609" t="s">
        <v>6</v>
      </c>
      <c r="B609" s="3">
        <v>44853</v>
      </c>
      <c r="C609" s="8">
        <v>17568.150000000001</v>
      </c>
      <c r="D609" s="8">
        <v>17607.599999999999</v>
      </c>
      <c r="E609" s="8">
        <v>17472.849999999999</v>
      </c>
      <c r="F609" s="8">
        <v>17512.25</v>
      </c>
    </row>
    <row r="610" spans="1:6" x14ac:dyDescent="0.25">
      <c r="A610" t="s">
        <v>6</v>
      </c>
      <c r="B610" s="3">
        <v>44852</v>
      </c>
      <c r="C610" s="8">
        <v>17438.75</v>
      </c>
      <c r="D610" s="8">
        <v>17527.8</v>
      </c>
      <c r="E610" s="8">
        <v>17434.05</v>
      </c>
      <c r="F610" s="8">
        <v>17486.95</v>
      </c>
    </row>
    <row r="611" spans="1:6" x14ac:dyDescent="0.25">
      <c r="A611" t="s">
        <v>6</v>
      </c>
      <c r="B611" s="3">
        <v>44851</v>
      </c>
      <c r="C611" s="8">
        <v>17144.8</v>
      </c>
      <c r="D611" s="8">
        <v>17328.55</v>
      </c>
      <c r="E611" s="8">
        <v>17098.55</v>
      </c>
      <c r="F611" s="8">
        <v>17311.8</v>
      </c>
    </row>
    <row r="612" spans="1:6" x14ac:dyDescent="0.25">
      <c r="A612" t="s">
        <v>6</v>
      </c>
      <c r="B612" s="3">
        <v>44848</v>
      </c>
      <c r="C612" s="8">
        <v>17322.3</v>
      </c>
      <c r="D612" s="8">
        <v>17348.55</v>
      </c>
      <c r="E612" s="8">
        <v>17169.75</v>
      </c>
      <c r="F612" s="8">
        <v>17185.7</v>
      </c>
    </row>
    <row r="613" spans="1:6" x14ac:dyDescent="0.25">
      <c r="A613" t="s">
        <v>6</v>
      </c>
      <c r="B613" s="3">
        <v>44847</v>
      </c>
      <c r="C613" s="8">
        <v>17087.349999999999</v>
      </c>
      <c r="D613" s="8">
        <v>17112.349999999999</v>
      </c>
      <c r="E613" s="8">
        <v>16956.95</v>
      </c>
      <c r="F613" s="8">
        <v>17014.349999999999</v>
      </c>
    </row>
    <row r="614" spans="1:6" x14ac:dyDescent="0.25">
      <c r="A614" t="s">
        <v>6</v>
      </c>
      <c r="B614" s="3">
        <v>44846</v>
      </c>
      <c r="C614" s="8">
        <v>17025.55</v>
      </c>
      <c r="D614" s="8">
        <v>17142.349999999999</v>
      </c>
      <c r="E614" s="8">
        <v>16960.05</v>
      </c>
      <c r="F614" s="8">
        <v>17123.599999999999</v>
      </c>
    </row>
    <row r="615" spans="1:6" x14ac:dyDescent="0.25">
      <c r="A615" t="s">
        <v>6</v>
      </c>
      <c r="B615" s="3">
        <v>44845</v>
      </c>
      <c r="C615" s="8">
        <v>17256.05</v>
      </c>
      <c r="D615" s="8">
        <v>17261.8</v>
      </c>
      <c r="E615" s="8">
        <v>16950.3</v>
      </c>
      <c r="F615" s="8">
        <v>16983.55</v>
      </c>
    </row>
    <row r="616" spans="1:6" x14ac:dyDescent="0.25">
      <c r="A616" t="s">
        <v>6</v>
      </c>
      <c r="B616" s="3">
        <v>44844</v>
      </c>
      <c r="C616" s="8">
        <v>17094.349999999999</v>
      </c>
      <c r="D616" s="8">
        <v>17280.150000000001</v>
      </c>
      <c r="E616" s="8">
        <v>17064.7</v>
      </c>
      <c r="F616" s="8">
        <v>17241</v>
      </c>
    </row>
    <row r="617" spans="1:6" x14ac:dyDescent="0.25">
      <c r="A617" t="s">
        <v>6</v>
      </c>
      <c r="B617" s="3">
        <v>44841</v>
      </c>
      <c r="C617" s="8">
        <v>17287.2</v>
      </c>
      <c r="D617" s="8">
        <v>17337.349999999999</v>
      </c>
      <c r="E617" s="8">
        <v>17216.95</v>
      </c>
      <c r="F617" s="8">
        <v>17314.650000000001</v>
      </c>
    </row>
    <row r="618" spans="1:6" x14ac:dyDescent="0.25">
      <c r="A618" t="s">
        <v>6</v>
      </c>
      <c r="B618" s="3">
        <v>44840</v>
      </c>
      <c r="C618" s="8">
        <v>17379.25</v>
      </c>
      <c r="D618" s="8">
        <v>17428.8</v>
      </c>
      <c r="E618" s="8">
        <v>17315.650000000001</v>
      </c>
      <c r="F618" s="8">
        <v>17331.8</v>
      </c>
    </row>
    <row r="619" spans="1:6" x14ac:dyDescent="0.25">
      <c r="A619" t="s">
        <v>6</v>
      </c>
      <c r="B619" s="3">
        <v>44838</v>
      </c>
      <c r="C619" s="8">
        <v>17147.45</v>
      </c>
      <c r="D619" s="8">
        <v>17287.3</v>
      </c>
      <c r="E619" s="8">
        <v>17117.3</v>
      </c>
      <c r="F619" s="8">
        <v>17274.3</v>
      </c>
    </row>
    <row r="620" spans="1:6" x14ac:dyDescent="0.25">
      <c r="A620" t="s">
        <v>6</v>
      </c>
      <c r="B620" s="3">
        <v>44837</v>
      </c>
      <c r="C620" s="8">
        <v>17102.099999999999</v>
      </c>
      <c r="D620" s="8">
        <v>17114.650000000001</v>
      </c>
      <c r="E620" s="8">
        <v>16855.55</v>
      </c>
      <c r="F620" s="8">
        <v>16887.349999999999</v>
      </c>
    </row>
    <row r="621" spans="1:6" x14ac:dyDescent="0.25">
      <c r="A621" t="s">
        <v>6</v>
      </c>
      <c r="B621" s="3">
        <v>44834</v>
      </c>
      <c r="C621" s="8">
        <v>16798.05</v>
      </c>
      <c r="D621" s="8">
        <v>17187.099999999999</v>
      </c>
      <c r="E621" s="8">
        <v>16747.7</v>
      </c>
      <c r="F621" s="8">
        <v>17094.349999999999</v>
      </c>
    </row>
    <row r="622" spans="1:6" x14ac:dyDescent="0.25">
      <c r="A622" t="s">
        <v>6</v>
      </c>
      <c r="B622" s="3">
        <v>44833</v>
      </c>
      <c r="C622" s="8">
        <v>16993.599999999999</v>
      </c>
      <c r="D622" s="8">
        <v>17026.05</v>
      </c>
      <c r="E622" s="8">
        <v>16788.599999999999</v>
      </c>
      <c r="F622" s="8">
        <v>16818.099999999999</v>
      </c>
    </row>
    <row r="623" spans="1:6" x14ac:dyDescent="0.25">
      <c r="A623" t="s">
        <v>6</v>
      </c>
      <c r="B623" s="3">
        <v>44832</v>
      </c>
      <c r="C623" s="8">
        <v>16870.55</v>
      </c>
      <c r="D623" s="8">
        <v>17037.599999999999</v>
      </c>
      <c r="E623" s="8">
        <v>16820.400000000001</v>
      </c>
      <c r="F623" s="8">
        <v>16858.599999999999</v>
      </c>
    </row>
    <row r="624" spans="1:6" x14ac:dyDescent="0.25">
      <c r="A624" t="s">
        <v>6</v>
      </c>
      <c r="B624" s="3">
        <v>44831</v>
      </c>
      <c r="C624" s="8">
        <v>17110.900000000001</v>
      </c>
      <c r="D624" s="8">
        <v>17176.45</v>
      </c>
      <c r="E624" s="8">
        <v>16942.349999999999</v>
      </c>
      <c r="F624" s="8">
        <v>17007.400000000001</v>
      </c>
    </row>
    <row r="625" spans="1:6" x14ac:dyDescent="0.25">
      <c r="A625" t="s">
        <v>6</v>
      </c>
      <c r="B625" s="3">
        <v>44830</v>
      </c>
      <c r="C625" s="8">
        <v>17156.3</v>
      </c>
      <c r="D625" s="8">
        <v>17196.400000000001</v>
      </c>
      <c r="E625" s="8">
        <v>16978.3</v>
      </c>
      <c r="F625" s="8">
        <v>17016.3</v>
      </c>
    </row>
    <row r="626" spans="1:6" x14ac:dyDescent="0.25">
      <c r="A626" t="s">
        <v>6</v>
      </c>
      <c r="B626" s="3">
        <v>44827</v>
      </c>
      <c r="C626" s="8">
        <v>17593.849999999999</v>
      </c>
      <c r="D626" s="8">
        <v>17642.150000000001</v>
      </c>
      <c r="E626" s="8">
        <v>17291.650000000001</v>
      </c>
      <c r="F626" s="8">
        <v>17327.349999999999</v>
      </c>
    </row>
    <row r="627" spans="1:6" x14ac:dyDescent="0.25">
      <c r="A627" t="s">
        <v>6</v>
      </c>
      <c r="B627" s="3">
        <v>44826</v>
      </c>
      <c r="C627" s="8">
        <v>17609.650000000001</v>
      </c>
      <c r="D627" s="8">
        <v>17722.75</v>
      </c>
      <c r="E627" s="8">
        <v>17532.45</v>
      </c>
      <c r="F627" s="8">
        <v>17629.8</v>
      </c>
    </row>
    <row r="628" spans="1:6" x14ac:dyDescent="0.25">
      <c r="A628" t="s">
        <v>6</v>
      </c>
      <c r="B628" s="3">
        <v>44825</v>
      </c>
      <c r="C628" s="8">
        <v>17766.349999999999</v>
      </c>
      <c r="D628" s="8">
        <v>17838.7</v>
      </c>
      <c r="E628" s="8">
        <v>17663.599999999999</v>
      </c>
      <c r="F628" s="8">
        <v>17718.349999999999</v>
      </c>
    </row>
    <row r="629" spans="1:6" x14ac:dyDescent="0.25">
      <c r="A629" t="s">
        <v>6</v>
      </c>
      <c r="B629" s="3">
        <v>44824</v>
      </c>
      <c r="C629" s="8">
        <v>17770.400000000001</v>
      </c>
      <c r="D629" s="8">
        <v>17919.3</v>
      </c>
      <c r="E629" s="8">
        <v>17744.400000000001</v>
      </c>
      <c r="F629" s="8">
        <v>17816.25</v>
      </c>
    </row>
    <row r="630" spans="1:6" x14ac:dyDescent="0.25">
      <c r="A630" t="s">
        <v>6</v>
      </c>
      <c r="B630" s="3">
        <v>44823</v>
      </c>
      <c r="C630" s="8">
        <v>17540.650000000001</v>
      </c>
      <c r="D630" s="8">
        <v>17667.2</v>
      </c>
      <c r="E630" s="8">
        <v>17429.7</v>
      </c>
      <c r="F630" s="8">
        <v>17622.25</v>
      </c>
    </row>
    <row r="631" spans="1:6" x14ac:dyDescent="0.25">
      <c r="A631" t="s">
        <v>6</v>
      </c>
      <c r="B631" s="3">
        <v>44820</v>
      </c>
      <c r="C631" s="8">
        <v>17796.8</v>
      </c>
      <c r="D631" s="8">
        <v>17820.05</v>
      </c>
      <c r="E631" s="8">
        <v>17497.25</v>
      </c>
      <c r="F631" s="8">
        <v>17530.849999999999</v>
      </c>
    </row>
    <row r="632" spans="1:6" x14ac:dyDescent="0.25">
      <c r="A632" t="s">
        <v>6</v>
      </c>
      <c r="B632" s="3">
        <v>44819</v>
      </c>
      <c r="C632" s="8">
        <v>18046.349999999999</v>
      </c>
      <c r="D632" s="8">
        <v>18096.150000000001</v>
      </c>
      <c r="E632" s="8">
        <v>17861.5</v>
      </c>
      <c r="F632" s="8">
        <v>17877.400000000001</v>
      </c>
    </row>
    <row r="633" spans="1:6" x14ac:dyDescent="0.25">
      <c r="A633" t="s">
        <v>6</v>
      </c>
      <c r="B633" s="3">
        <v>44818</v>
      </c>
      <c r="C633" s="8">
        <v>17771.150000000001</v>
      </c>
      <c r="D633" s="8">
        <v>18091.55</v>
      </c>
      <c r="E633" s="8">
        <v>17771.150000000001</v>
      </c>
      <c r="F633" s="8">
        <v>18003.75</v>
      </c>
    </row>
    <row r="634" spans="1:6" x14ac:dyDescent="0.25">
      <c r="A634" t="s">
        <v>6</v>
      </c>
      <c r="B634" s="3">
        <v>44817</v>
      </c>
      <c r="C634" s="8">
        <v>18044.45</v>
      </c>
      <c r="D634" s="8">
        <v>18088.3</v>
      </c>
      <c r="E634" s="8">
        <v>18015.45</v>
      </c>
      <c r="F634" s="8">
        <v>18070.05</v>
      </c>
    </row>
    <row r="635" spans="1:6" x14ac:dyDescent="0.25">
      <c r="A635" t="s">
        <v>6</v>
      </c>
      <c r="B635" s="3">
        <v>44816</v>
      </c>
      <c r="C635" s="8">
        <v>17890.849999999999</v>
      </c>
      <c r="D635" s="8">
        <v>17980.55</v>
      </c>
      <c r="E635" s="8">
        <v>17889.150000000001</v>
      </c>
      <c r="F635" s="8">
        <v>17936.349999999999</v>
      </c>
    </row>
    <row r="636" spans="1:6" x14ac:dyDescent="0.25">
      <c r="A636" t="s">
        <v>6</v>
      </c>
      <c r="B636" s="3">
        <v>44813</v>
      </c>
      <c r="C636" s="8">
        <v>17923.349999999999</v>
      </c>
      <c r="D636" s="8">
        <v>17925.95</v>
      </c>
      <c r="E636" s="8">
        <v>17786</v>
      </c>
      <c r="F636" s="8">
        <v>17833.349999999999</v>
      </c>
    </row>
    <row r="637" spans="1:6" x14ac:dyDescent="0.25">
      <c r="A637" t="s">
        <v>6</v>
      </c>
      <c r="B637" s="3">
        <v>44812</v>
      </c>
      <c r="C637" s="8">
        <v>17748.150000000001</v>
      </c>
      <c r="D637" s="8">
        <v>17807.650000000001</v>
      </c>
      <c r="E637" s="8">
        <v>17691.95</v>
      </c>
      <c r="F637" s="8">
        <v>17798.75</v>
      </c>
    </row>
    <row r="638" spans="1:6" x14ac:dyDescent="0.25">
      <c r="A638" t="s">
        <v>6</v>
      </c>
      <c r="B638" s="3">
        <v>44811</v>
      </c>
      <c r="C638" s="8">
        <v>17519.400000000001</v>
      </c>
      <c r="D638" s="8">
        <v>17650.75</v>
      </c>
      <c r="E638" s="8">
        <v>17484.3</v>
      </c>
      <c r="F638" s="8">
        <v>17624.400000000001</v>
      </c>
    </row>
    <row r="639" spans="1:6" x14ac:dyDescent="0.25">
      <c r="A639" t="s">
        <v>6</v>
      </c>
      <c r="B639" s="3">
        <v>44810</v>
      </c>
      <c r="C639" s="8">
        <v>17695.7</v>
      </c>
      <c r="D639" s="8">
        <v>17764.650000000001</v>
      </c>
      <c r="E639" s="8">
        <v>17587.650000000001</v>
      </c>
      <c r="F639" s="8">
        <v>17655.599999999999</v>
      </c>
    </row>
    <row r="640" spans="1:6" x14ac:dyDescent="0.25">
      <c r="A640" t="s">
        <v>6</v>
      </c>
      <c r="B640" s="3">
        <v>44809</v>
      </c>
      <c r="C640" s="8">
        <v>17546.45</v>
      </c>
      <c r="D640" s="8">
        <v>17683.150000000001</v>
      </c>
      <c r="E640" s="8">
        <v>17540.349999999999</v>
      </c>
      <c r="F640" s="8">
        <v>17665.8</v>
      </c>
    </row>
    <row r="641" spans="1:6" x14ac:dyDescent="0.25">
      <c r="A641" t="s">
        <v>6</v>
      </c>
      <c r="B641" s="3">
        <v>44806</v>
      </c>
      <c r="C641" s="8">
        <v>17598.400000000001</v>
      </c>
      <c r="D641" s="8">
        <v>17643.849999999999</v>
      </c>
      <c r="E641" s="8">
        <v>17476.45</v>
      </c>
      <c r="F641" s="8">
        <v>17539.45</v>
      </c>
    </row>
    <row r="642" spans="1:6" x14ac:dyDescent="0.25">
      <c r="A642" t="s">
        <v>6</v>
      </c>
      <c r="B642" s="3">
        <v>44805</v>
      </c>
      <c r="C642" s="8">
        <v>17485.7</v>
      </c>
      <c r="D642" s="8">
        <v>17695.599999999999</v>
      </c>
      <c r="E642" s="8">
        <v>17468.45</v>
      </c>
      <c r="F642" s="8">
        <v>17542.8</v>
      </c>
    </row>
    <row r="643" spans="1:6" x14ac:dyDescent="0.25">
      <c r="A643" t="s">
        <v>6</v>
      </c>
      <c r="B643" s="3">
        <v>44803</v>
      </c>
      <c r="C643" s="8">
        <v>17414.95</v>
      </c>
      <c r="D643" s="8">
        <v>17777.650000000001</v>
      </c>
      <c r="E643" s="8">
        <v>17401.5</v>
      </c>
      <c r="F643" s="8">
        <v>17759.3</v>
      </c>
    </row>
    <row r="644" spans="1:6" x14ac:dyDescent="0.25">
      <c r="A644" t="s">
        <v>6</v>
      </c>
      <c r="B644" s="3">
        <v>44802</v>
      </c>
      <c r="C644" s="8">
        <v>17188.650000000001</v>
      </c>
      <c r="D644" s="8">
        <v>17380.150000000001</v>
      </c>
      <c r="E644" s="8">
        <v>17166.2</v>
      </c>
      <c r="F644" s="8">
        <v>17312.900000000001</v>
      </c>
    </row>
    <row r="645" spans="1:6" x14ac:dyDescent="0.25">
      <c r="A645" t="s">
        <v>6</v>
      </c>
      <c r="B645" s="3">
        <v>44799</v>
      </c>
      <c r="C645" s="8">
        <v>17619.3</v>
      </c>
      <c r="D645" s="8">
        <v>17685.849999999999</v>
      </c>
      <c r="E645" s="8">
        <v>17519.349999999999</v>
      </c>
      <c r="F645" s="8">
        <v>17558.900000000001</v>
      </c>
    </row>
    <row r="646" spans="1:6" x14ac:dyDescent="0.25">
      <c r="A646" t="s">
        <v>6</v>
      </c>
      <c r="B646" s="3">
        <v>44798</v>
      </c>
      <c r="C646" s="8">
        <v>17679</v>
      </c>
      <c r="D646" s="8">
        <v>17726.5</v>
      </c>
      <c r="E646" s="8">
        <v>17487.45</v>
      </c>
      <c r="F646" s="8">
        <v>17522.45</v>
      </c>
    </row>
    <row r="647" spans="1:6" x14ac:dyDescent="0.25">
      <c r="A647" t="s">
        <v>6</v>
      </c>
      <c r="B647" s="3">
        <v>44797</v>
      </c>
      <c r="C647" s="8">
        <v>17525.45</v>
      </c>
      <c r="D647" s="8">
        <v>17623.650000000001</v>
      </c>
      <c r="E647" s="8">
        <v>17499.25</v>
      </c>
      <c r="F647" s="8">
        <v>17604.95</v>
      </c>
    </row>
    <row r="648" spans="1:6" x14ac:dyDescent="0.25">
      <c r="A648" t="s">
        <v>6</v>
      </c>
      <c r="B648" s="3">
        <v>44796</v>
      </c>
      <c r="C648" s="8">
        <v>17357.349999999999</v>
      </c>
      <c r="D648" s="8">
        <v>17625.55</v>
      </c>
      <c r="E648" s="8">
        <v>17345.2</v>
      </c>
      <c r="F648" s="8">
        <v>17577.5</v>
      </c>
    </row>
    <row r="649" spans="1:6" x14ac:dyDescent="0.25">
      <c r="A649" t="s">
        <v>6</v>
      </c>
      <c r="B649" s="3">
        <v>44795</v>
      </c>
      <c r="C649" s="8">
        <v>17682.900000000001</v>
      </c>
      <c r="D649" s="8">
        <v>17690.05</v>
      </c>
      <c r="E649" s="8">
        <v>17467.349999999999</v>
      </c>
      <c r="F649" s="8">
        <v>17490.7</v>
      </c>
    </row>
    <row r="650" spans="1:6" x14ac:dyDescent="0.25">
      <c r="A650" t="s">
        <v>6</v>
      </c>
      <c r="B650" s="3">
        <v>44792</v>
      </c>
      <c r="C650" s="8">
        <v>17966.55</v>
      </c>
      <c r="D650" s="8">
        <v>17992.2</v>
      </c>
      <c r="E650" s="8">
        <v>17710.75</v>
      </c>
      <c r="F650" s="8">
        <v>17758.45</v>
      </c>
    </row>
    <row r="651" spans="1:6" x14ac:dyDescent="0.25">
      <c r="A651" t="s">
        <v>6</v>
      </c>
      <c r="B651" s="3">
        <v>44791</v>
      </c>
      <c r="C651" s="8">
        <v>17898.650000000001</v>
      </c>
      <c r="D651" s="8">
        <v>17968.45</v>
      </c>
      <c r="E651" s="8">
        <v>17852.05</v>
      </c>
      <c r="F651" s="8">
        <v>17956.5</v>
      </c>
    </row>
    <row r="652" spans="1:6" x14ac:dyDescent="0.25">
      <c r="A652" t="s">
        <v>6</v>
      </c>
      <c r="B652" s="3">
        <v>44790</v>
      </c>
      <c r="C652" s="8">
        <v>17868.150000000001</v>
      </c>
      <c r="D652" s="8">
        <v>17965.95</v>
      </c>
      <c r="E652" s="8">
        <v>17833.349999999999</v>
      </c>
      <c r="F652" s="8">
        <v>17944.25</v>
      </c>
    </row>
    <row r="653" spans="1:6" x14ac:dyDescent="0.25">
      <c r="A653" t="s">
        <v>6</v>
      </c>
      <c r="B653" s="3">
        <v>44789</v>
      </c>
      <c r="C653" s="8">
        <v>17797.2</v>
      </c>
      <c r="D653" s="8">
        <v>17839.099999999999</v>
      </c>
      <c r="E653" s="8">
        <v>17764.05</v>
      </c>
      <c r="F653" s="8">
        <v>17825.25</v>
      </c>
    </row>
    <row r="654" spans="1:6" x14ac:dyDescent="0.25">
      <c r="A654" t="s">
        <v>6</v>
      </c>
      <c r="B654" s="3">
        <v>44785</v>
      </c>
      <c r="C654" s="8">
        <v>17659.650000000001</v>
      </c>
      <c r="D654" s="8">
        <v>17724.650000000001</v>
      </c>
      <c r="E654" s="8">
        <v>17597.849999999999</v>
      </c>
      <c r="F654" s="8">
        <v>17698.150000000001</v>
      </c>
    </row>
    <row r="655" spans="1:6" x14ac:dyDescent="0.25">
      <c r="A655" t="s">
        <v>6</v>
      </c>
      <c r="B655" s="3">
        <v>44784</v>
      </c>
      <c r="C655" s="8">
        <v>17711.650000000001</v>
      </c>
      <c r="D655" s="8">
        <v>17719.3</v>
      </c>
      <c r="E655" s="8">
        <v>17631.95</v>
      </c>
      <c r="F655" s="8">
        <v>17659</v>
      </c>
    </row>
    <row r="656" spans="1:6" x14ac:dyDescent="0.25">
      <c r="A656" t="s">
        <v>6</v>
      </c>
      <c r="B656" s="3">
        <v>44783</v>
      </c>
      <c r="C656" s="8">
        <v>17566.099999999999</v>
      </c>
      <c r="D656" s="8">
        <v>17566.099999999999</v>
      </c>
      <c r="E656" s="8">
        <v>17442.8</v>
      </c>
      <c r="F656" s="8">
        <v>17534.75</v>
      </c>
    </row>
    <row r="657" spans="1:6" x14ac:dyDescent="0.25">
      <c r="A657" t="s">
        <v>6</v>
      </c>
      <c r="B657" s="3">
        <v>44781</v>
      </c>
      <c r="C657" s="8">
        <v>17401.5</v>
      </c>
      <c r="D657" s="8">
        <v>17548.8</v>
      </c>
      <c r="E657" s="8">
        <v>17359.75</v>
      </c>
      <c r="F657" s="8">
        <v>17525.099999999999</v>
      </c>
    </row>
    <row r="658" spans="1:6" x14ac:dyDescent="0.25">
      <c r="A658" t="s">
        <v>6</v>
      </c>
      <c r="B658" s="3">
        <v>44778</v>
      </c>
      <c r="C658" s="8">
        <v>17423.650000000001</v>
      </c>
      <c r="D658" s="8">
        <v>17474.400000000001</v>
      </c>
      <c r="E658" s="8">
        <v>17348.75</v>
      </c>
      <c r="F658" s="8">
        <v>17397.5</v>
      </c>
    </row>
    <row r="659" spans="1:6" x14ac:dyDescent="0.25">
      <c r="A659" t="s">
        <v>6</v>
      </c>
      <c r="B659" s="3">
        <v>44777</v>
      </c>
      <c r="C659" s="8">
        <v>17463.099999999999</v>
      </c>
      <c r="D659" s="8">
        <v>17490.7</v>
      </c>
      <c r="E659" s="8">
        <v>17161.25</v>
      </c>
      <c r="F659" s="8">
        <v>17382</v>
      </c>
    </row>
    <row r="660" spans="1:6" x14ac:dyDescent="0.25">
      <c r="A660" t="s">
        <v>6</v>
      </c>
      <c r="B660" s="3">
        <v>44776</v>
      </c>
      <c r="C660" s="8">
        <v>17349.25</v>
      </c>
      <c r="D660" s="8">
        <v>17407.5</v>
      </c>
      <c r="E660" s="8">
        <v>17225.849999999999</v>
      </c>
      <c r="F660" s="8">
        <v>17388.150000000001</v>
      </c>
    </row>
    <row r="661" spans="1:6" x14ac:dyDescent="0.25">
      <c r="A661" t="s">
        <v>6</v>
      </c>
      <c r="B661" s="3">
        <v>44775</v>
      </c>
      <c r="C661" s="8">
        <v>17310.150000000001</v>
      </c>
      <c r="D661" s="8">
        <v>17390.150000000001</v>
      </c>
      <c r="E661" s="8">
        <v>17215.849999999999</v>
      </c>
      <c r="F661" s="8">
        <v>17345.45</v>
      </c>
    </row>
    <row r="662" spans="1:6" x14ac:dyDescent="0.25">
      <c r="A662" t="s">
        <v>6</v>
      </c>
      <c r="B662" s="3">
        <v>44774</v>
      </c>
      <c r="C662" s="8">
        <v>17243.2</v>
      </c>
      <c r="D662" s="8">
        <v>17356.25</v>
      </c>
      <c r="E662" s="8">
        <v>17154.8</v>
      </c>
      <c r="F662" s="8">
        <v>17340.05</v>
      </c>
    </row>
    <row r="663" spans="1:6" x14ac:dyDescent="0.25">
      <c r="A663" t="s">
        <v>6</v>
      </c>
      <c r="B663" s="3">
        <v>44771</v>
      </c>
      <c r="C663" s="8">
        <v>17079.5</v>
      </c>
      <c r="D663" s="8">
        <v>17172.8</v>
      </c>
      <c r="E663" s="8">
        <v>17018.150000000001</v>
      </c>
      <c r="F663" s="8">
        <v>17158.25</v>
      </c>
    </row>
    <row r="664" spans="1:6" x14ac:dyDescent="0.25">
      <c r="A664" t="s">
        <v>6</v>
      </c>
      <c r="B664" s="3">
        <v>44770</v>
      </c>
      <c r="C664" s="8">
        <v>16774.849999999999</v>
      </c>
      <c r="D664" s="8">
        <v>16947.650000000001</v>
      </c>
      <c r="E664" s="8">
        <v>16746.25</v>
      </c>
      <c r="F664" s="8">
        <v>16929.599999999999</v>
      </c>
    </row>
    <row r="665" spans="1:6" x14ac:dyDescent="0.25">
      <c r="A665" t="s">
        <v>6</v>
      </c>
      <c r="B665" s="3">
        <v>44769</v>
      </c>
      <c r="C665" s="8">
        <v>16475.349999999999</v>
      </c>
      <c r="D665" s="8">
        <v>16653.45</v>
      </c>
      <c r="E665" s="8">
        <v>16438.75</v>
      </c>
      <c r="F665" s="8">
        <v>16641.8</v>
      </c>
    </row>
    <row r="666" spans="1:6" x14ac:dyDescent="0.25">
      <c r="A666" t="s">
        <v>6</v>
      </c>
      <c r="B666" s="3">
        <v>44768</v>
      </c>
      <c r="C666" s="8">
        <v>16632.900000000001</v>
      </c>
      <c r="D666" s="8">
        <v>16636.099999999999</v>
      </c>
      <c r="E666" s="8">
        <v>16463.3</v>
      </c>
      <c r="F666" s="8">
        <v>16483.849999999999</v>
      </c>
    </row>
    <row r="667" spans="1:6" x14ac:dyDescent="0.25">
      <c r="A667" t="s">
        <v>6</v>
      </c>
      <c r="B667" s="3">
        <v>44767</v>
      </c>
      <c r="C667" s="8">
        <v>16662.55</v>
      </c>
      <c r="D667" s="8">
        <v>16706.05</v>
      </c>
      <c r="E667" s="8">
        <v>16564.25</v>
      </c>
      <c r="F667" s="8">
        <v>16631</v>
      </c>
    </row>
    <row r="668" spans="1:6" x14ac:dyDescent="0.25">
      <c r="A668" t="s">
        <v>6</v>
      </c>
      <c r="B668" s="3">
        <v>44764</v>
      </c>
      <c r="C668" s="8">
        <v>16661.25</v>
      </c>
      <c r="D668" s="8">
        <v>16752.25</v>
      </c>
      <c r="E668" s="8">
        <v>16610.900000000001</v>
      </c>
      <c r="F668" s="8">
        <v>16719.45</v>
      </c>
    </row>
    <row r="669" spans="1:6" x14ac:dyDescent="0.25">
      <c r="A669" t="s">
        <v>6</v>
      </c>
      <c r="B669" s="3">
        <v>44763</v>
      </c>
      <c r="C669" s="8">
        <v>16523.55</v>
      </c>
      <c r="D669" s="8">
        <v>16626.95</v>
      </c>
      <c r="E669" s="8">
        <v>16483.900000000001</v>
      </c>
      <c r="F669" s="8">
        <v>16605.25</v>
      </c>
    </row>
    <row r="670" spans="1:6" x14ac:dyDescent="0.25">
      <c r="A670" t="s">
        <v>6</v>
      </c>
      <c r="B670" s="3">
        <v>44762</v>
      </c>
      <c r="C670" s="8">
        <v>16562.8</v>
      </c>
      <c r="D670" s="8">
        <v>16588</v>
      </c>
      <c r="E670" s="8">
        <v>16490.95</v>
      </c>
      <c r="F670" s="8">
        <v>16520.849999999999</v>
      </c>
    </row>
    <row r="671" spans="1:6" x14ac:dyDescent="0.25">
      <c r="A671" t="s">
        <v>6</v>
      </c>
      <c r="B671" s="3">
        <v>44761</v>
      </c>
      <c r="C671" s="8">
        <v>16187.05</v>
      </c>
      <c r="D671" s="8">
        <v>16359.5</v>
      </c>
      <c r="E671" s="8">
        <v>16187.05</v>
      </c>
      <c r="F671" s="8">
        <v>16340.55</v>
      </c>
    </row>
    <row r="672" spans="1:6" x14ac:dyDescent="0.25">
      <c r="A672" t="s">
        <v>6</v>
      </c>
      <c r="B672" s="3">
        <v>44760</v>
      </c>
      <c r="C672" s="8">
        <v>16151.4</v>
      </c>
      <c r="D672" s="8">
        <v>16287.95</v>
      </c>
      <c r="E672" s="8">
        <v>16142.2</v>
      </c>
      <c r="F672" s="8">
        <v>16278.5</v>
      </c>
    </row>
    <row r="673" spans="1:6" x14ac:dyDescent="0.25">
      <c r="A673" t="s">
        <v>6</v>
      </c>
      <c r="B673" s="3">
        <v>44757</v>
      </c>
      <c r="C673" s="8">
        <v>16010.8</v>
      </c>
      <c r="D673" s="8">
        <v>16066.95</v>
      </c>
      <c r="E673" s="8">
        <v>15927.3</v>
      </c>
      <c r="F673" s="8">
        <v>16049.2</v>
      </c>
    </row>
    <row r="674" spans="1:6" x14ac:dyDescent="0.25">
      <c r="A674" t="s">
        <v>6</v>
      </c>
      <c r="B674" s="3">
        <v>44756</v>
      </c>
      <c r="C674" s="8">
        <v>16018.85</v>
      </c>
      <c r="D674" s="8">
        <v>16070.85</v>
      </c>
      <c r="E674" s="8">
        <v>15858.2</v>
      </c>
      <c r="F674" s="8">
        <v>15938.65</v>
      </c>
    </row>
    <row r="675" spans="1:6" x14ac:dyDescent="0.25">
      <c r="A675" t="s">
        <v>6</v>
      </c>
      <c r="B675" s="3">
        <v>44755</v>
      </c>
      <c r="C675" s="8">
        <v>16128.2</v>
      </c>
      <c r="D675" s="8">
        <v>16140</v>
      </c>
      <c r="E675" s="8">
        <v>15950.15</v>
      </c>
      <c r="F675" s="8">
        <v>15966.65</v>
      </c>
    </row>
    <row r="676" spans="1:6" x14ac:dyDescent="0.25">
      <c r="A676" t="s">
        <v>6</v>
      </c>
      <c r="B676" s="3">
        <v>44754</v>
      </c>
      <c r="C676" s="8">
        <v>16126.2</v>
      </c>
      <c r="D676" s="8">
        <v>16158.75</v>
      </c>
      <c r="E676" s="8">
        <v>16031.15</v>
      </c>
      <c r="F676" s="8">
        <v>16058.3</v>
      </c>
    </row>
    <row r="677" spans="1:6" x14ac:dyDescent="0.25">
      <c r="A677" t="s">
        <v>6</v>
      </c>
      <c r="B677" s="3">
        <v>44753</v>
      </c>
      <c r="C677" s="8">
        <v>16136.15</v>
      </c>
      <c r="D677" s="8">
        <v>16248.55</v>
      </c>
      <c r="E677" s="8">
        <v>16115.5</v>
      </c>
      <c r="F677" s="8">
        <v>16216</v>
      </c>
    </row>
    <row r="678" spans="1:6" x14ac:dyDescent="0.25">
      <c r="A678" t="s">
        <v>6</v>
      </c>
      <c r="B678" s="3">
        <v>44750</v>
      </c>
      <c r="C678" s="8">
        <v>16273.65</v>
      </c>
      <c r="D678" s="8">
        <v>16275.5</v>
      </c>
      <c r="E678" s="8">
        <v>16157.9</v>
      </c>
      <c r="F678" s="8">
        <v>16220.6</v>
      </c>
    </row>
    <row r="679" spans="1:6" x14ac:dyDescent="0.25">
      <c r="A679" t="s">
        <v>6</v>
      </c>
      <c r="B679" s="3">
        <v>44749</v>
      </c>
      <c r="C679" s="8">
        <v>16113.75</v>
      </c>
      <c r="D679" s="8">
        <v>16150.5</v>
      </c>
      <c r="E679" s="8">
        <v>16045.95</v>
      </c>
      <c r="F679" s="8">
        <v>16132.9</v>
      </c>
    </row>
    <row r="680" spans="1:6" x14ac:dyDescent="0.25">
      <c r="A680" t="s">
        <v>6</v>
      </c>
      <c r="B680" s="3">
        <v>44748</v>
      </c>
      <c r="C680" s="8">
        <v>15818.2</v>
      </c>
      <c r="D680" s="8">
        <v>16011.35</v>
      </c>
      <c r="E680" s="8">
        <v>15800.9</v>
      </c>
      <c r="F680" s="8">
        <v>15989.8</v>
      </c>
    </row>
    <row r="681" spans="1:6" x14ac:dyDescent="0.25">
      <c r="A681" t="s">
        <v>6</v>
      </c>
      <c r="B681" s="3">
        <v>44747</v>
      </c>
      <c r="C681" s="8">
        <v>15909.15</v>
      </c>
      <c r="D681" s="8">
        <v>16025.75</v>
      </c>
      <c r="E681" s="8">
        <v>15785.45</v>
      </c>
      <c r="F681" s="8">
        <v>15810.85</v>
      </c>
    </row>
    <row r="682" spans="1:6" x14ac:dyDescent="0.25">
      <c r="A682" t="s">
        <v>6</v>
      </c>
      <c r="B682" s="3">
        <v>44746</v>
      </c>
      <c r="C682" s="8">
        <v>15710.5</v>
      </c>
      <c r="D682" s="8">
        <v>15852.35</v>
      </c>
      <c r="E682" s="8">
        <v>15661.8</v>
      </c>
      <c r="F682" s="8">
        <v>15835.35</v>
      </c>
    </row>
    <row r="683" spans="1:6" x14ac:dyDescent="0.25">
      <c r="A683" t="s">
        <v>6</v>
      </c>
      <c r="B683" s="3">
        <v>44743</v>
      </c>
      <c r="C683" s="8">
        <v>15703.7</v>
      </c>
      <c r="D683" s="8">
        <v>15793.95</v>
      </c>
      <c r="E683" s="8">
        <v>15511.05</v>
      </c>
      <c r="F683" s="8">
        <v>15752.05</v>
      </c>
    </row>
    <row r="684" spans="1:6" x14ac:dyDescent="0.25">
      <c r="A684" t="s">
        <v>6</v>
      </c>
      <c r="B684" s="3">
        <v>44742</v>
      </c>
      <c r="C684" s="8">
        <v>15774.5</v>
      </c>
      <c r="D684" s="8">
        <v>15890</v>
      </c>
      <c r="E684" s="8">
        <v>15728.85</v>
      </c>
      <c r="F684" s="8">
        <v>15780.25</v>
      </c>
    </row>
    <row r="685" spans="1:6" x14ac:dyDescent="0.25">
      <c r="A685" t="s">
        <v>6</v>
      </c>
      <c r="B685" s="3">
        <v>44741</v>
      </c>
      <c r="C685" s="8">
        <v>15701.7</v>
      </c>
      <c r="D685" s="8">
        <v>15861.6</v>
      </c>
      <c r="E685" s="8">
        <v>15687.8</v>
      </c>
      <c r="F685" s="8">
        <v>15799.1</v>
      </c>
    </row>
    <row r="686" spans="1:6" x14ac:dyDescent="0.25">
      <c r="A686" t="s">
        <v>6</v>
      </c>
      <c r="B686" s="3">
        <v>44740</v>
      </c>
      <c r="C686" s="8">
        <v>15757.45</v>
      </c>
      <c r="D686" s="8">
        <v>15892.1</v>
      </c>
      <c r="E686" s="8">
        <v>15710.15</v>
      </c>
      <c r="F686" s="8">
        <v>15850.2</v>
      </c>
    </row>
    <row r="687" spans="1:6" x14ac:dyDescent="0.25">
      <c r="A687" t="s">
        <v>6</v>
      </c>
      <c r="B687" s="3">
        <v>44739</v>
      </c>
      <c r="C687" s="8">
        <v>15926.2</v>
      </c>
      <c r="D687" s="8">
        <v>15927.45</v>
      </c>
      <c r="E687" s="8">
        <v>15815.5</v>
      </c>
      <c r="F687" s="8">
        <v>15832.05</v>
      </c>
    </row>
    <row r="688" spans="1:6" x14ac:dyDescent="0.25">
      <c r="A688" t="s">
        <v>6</v>
      </c>
      <c r="B688" s="3">
        <v>44736</v>
      </c>
      <c r="C688" s="8">
        <v>15657.4</v>
      </c>
      <c r="D688" s="8">
        <v>15749.25</v>
      </c>
      <c r="E688" s="8">
        <v>15619.45</v>
      </c>
      <c r="F688" s="8">
        <v>15699.25</v>
      </c>
    </row>
    <row r="689" spans="1:6" x14ac:dyDescent="0.25">
      <c r="A689" t="s">
        <v>6</v>
      </c>
      <c r="B689" s="3">
        <v>44735</v>
      </c>
      <c r="C689" s="8">
        <v>15451.55</v>
      </c>
      <c r="D689" s="8">
        <v>15628.45</v>
      </c>
      <c r="E689" s="8">
        <v>15367.5</v>
      </c>
      <c r="F689" s="8">
        <v>15556.65</v>
      </c>
    </row>
    <row r="690" spans="1:6" x14ac:dyDescent="0.25">
      <c r="A690" t="s">
        <v>6</v>
      </c>
      <c r="B690" s="3">
        <v>44734</v>
      </c>
      <c r="C690" s="8">
        <v>15545.65</v>
      </c>
      <c r="D690" s="8">
        <v>15565.4</v>
      </c>
      <c r="E690" s="8">
        <v>15385.95</v>
      </c>
      <c r="F690" s="8">
        <v>15413.3</v>
      </c>
    </row>
    <row r="691" spans="1:6" x14ac:dyDescent="0.25">
      <c r="A691" t="s">
        <v>6</v>
      </c>
      <c r="B691" s="3">
        <v>44733</v>
      </c>
      <c r="C691" s="8">
        <v>15455.95</v>
      </c>
      <c r="D691" s="8">
        <v>15707.25</v>
      </c>
      <c r="E691" s="8">
        <v>15419.85</v>
      </c>
      <c r="F691" s="8">
        <v>15638.8</v>
      </c>
    </row>
    <row r="692" spans="1:6" x14ac:dyDescent="0.25">
      <c r="A692" t="s">
        <v>6</v>
      </c>
      <c r="B692" s="3">
        <v>44732</v>
      </c>
      <c r="C692" s="8">
        <v>15334.5</v>
      </c>
      <c r="D692" s="8">
        <v>15382.5</v>
      </c>
      <c r="E692" s="8">
        <v>15191.1</v>
      </c>
      <c r="F692" s="8">
        <v>15350.15</v>
      </c>
    </row>
    <row r="693" spans="1:6" x14ac:dyDescent="0.25">
      <c r="A693" t="s">
        <v>6</v>
      </c>
      <c r="B693" s="3">
        <v>44729</v>
      </c>
      <c r="C693" s="8">
        <v>15272.65</v>
      </c>
      <c r="D693" s="8">
        <v>15400.4</v>
      </c>
      <c r="E693" s="8">
        <v>15183.4</v>
      </c>
      <c r="F693" s="8">
        <v>15293.5</v>
      </c>
    </row>
    <row r="694" spans="1:6" x14ac:dyDescent="0.25">
      <c r="A694" t="s">
        <v>6</v>
      </c>
      <c r="B694" s="3">
        <v>44728</v>
      </c>
      <c r="C694" s="8">
        <v>15832.25</v>
      </c>
      <c r="D694" s="8">
        <v>15863.15</v>
      </c>
      <c r="E694" s="8">
        <v>15335.1</v>
      </c>
      <c r="F694" s="8">
        <v>15360.6</v>
      </c>
    </row>
    <row r="695" spans="1:6" x14ac:dyDescent="0.25">
      <c r="A695" t="s">
        <v>6</v>
      </c>
      <c r="B695" s="3">
        <v>44727</v>
      </c>
      <c r="C695" s="8">
        <v>15729.25</v>
      </c>
      <c r="D695" s="8">
        <v>15783.65</v>
      </c>
      <c r="E695" s="8">
        <v>15678.9</v>
      </c>
      <c r="F695" s="8">
        <v>15692.15</v>
      </c>
    </row>
    <row r="696" spans="1:6" x14ac:dyDescent="0.25">
      <c r="A696" t="s">
        <v>6</v>
      </c>
      <c r="B696" s="3">
        <v>44726</v>
      </c>
      <c r="C696" s="8">
        <v>15674.25</v>
      </c>
      <c r="D696" s="8">
        <v>15858</v>
      </c>
      <c r="E696" s="8">
        <v>15659.45</v>
      </c>
      <c r="F696" s="8">
        <v>15732.1</v>
      </c>
    </row>
    <row r="697" spans="1:6" x14ac:dyDescent="0.25">
      <c r="A697" t="s">
        <v>6</v>
      </c>
      <c r="B697" s="3">
        <v>44725</v>
      </c>
      <c r="C697" s="8">
        <v>15877.55</v>
      </c>
      <c r="D697" s="8">
        <v>15886.15</v>
      </c>
      <c r="E697" s="8">
        <v>15684</v>
      </c>
      <c r="F697" s="8">
        <v>15774.4</v>
      </c>
    </row>
    <row r="698" spans="1:6" x14ac:dyDescent="0.25">
      <c r="A698" t="s">
        <v>6</v>
      </c>
      <c r="B698" s="3">
        <v>44722</v>
      </c>
      <c r="C698" s="8">
        <v>16283.95</v>
      </c>
      <c r="D698" s="8">
        <v>16324.7</v>
      </c>
      <c r="E698" s="8">
        <v>16172.6</v>
      </c>
      <c r="F698" s="8">
        <v>16201.8</v>
      </c>
    </row>
    <row r="699" spans="1:6" x14ac:dyDescent="0.25">
      <c r="A699" t="s">
        <v>6</v>
      </c>
      <c r="B699" s="3">
        <v>44721</v>
      </c>
      <c r="C699" s="8">
        <v>16263.85</v>
      </c>
      <c r="D699" s="8">
        <v>16492.8</v>
      </c>
      <c r="E699" s="8">
        <v>16243.85</v>
      </c>
      <c r="F699" s="8">
        <v>16478.099999999999</v>
      </c>
    </row>
    <row r="700" spans="1:6" x14ac:dyDescent="0.25">
      <c r="A700" t="s">
        <v>6</v>
      </c>
      <c r="B700" s="3">
        <v>44720</v>
      </c>
      <c r="C700" s="8">
        <v>16474.95</v>
      </c>
      <c r="D700" s="8">
        <v>16514.3</v>
      </c>
      <c r="E700" s="8">
        <v>16293.35</v>
      </c>
      <c r="F700" s="8">
        <v>16356.25</v>
      </c>
    </row>
    <row r="701" spans="1:6" x14ac:dyDescent="0.25">
      <c r="A701" t="s">
        <v>6</v>
      </c>
      <c r="B701" s="3">
        <v>44719</v>
      </c>
      <c r="C701" s="8">
        <v>16469.599999999999</v>
      </c>
      <c r="D701" s="8">
        <v>16487.25</v>
      </c>
      <c r="E701" s="8">
        <v>16347.1</v>
      </c>
      <c r="F701" s="8">
        <v>16416.349999999999</v>
      </c>
    </row>
    <row r="702" spans="1:6" x14ac:dyDescent="0.25">
      <c r="A702" t="s">
        <v>6</v>
      </c>
      <c r="B702" s="3">
        <v>44718</v>
      </c>
      <c r="C702" s="8">
        <v>16530.7</v>
      </c>
      <c r="D702" s="8">
        <v>16610.95</v>
      </c>
      <c r="E702" s="8">
        <v>16444.55</v>
      </c>
      <c r="F702" s="8">
        <v>16569.55</v>
      </c>
    </row>
    <row r="703" spans="1:6" x14ac:dyDescent="0.25">
      <c r="A703" t="s">
        <v>6</v>
      </c>
      <c r="B703" s="3">
        <v>44715</v>
      </c>
      <c r="C703" s="8">
        <v>16761.650000000001</v>
      </c>
      <c r="D703" s="8">
        <v>16793.849999999999</v>
      </c>
      <c r="E703" s="8">
        <v>16567.900000000001</v>
      </c>
      <c r="F703" s="8">
        <v>16584.3</v>
      </c>
    </row>
    <row r="704" spans="1:6" x14ac:dyDescent="0.25">
      <c r="A704" t="s">
        <v>6</v>
      </c>
      <c r="B704" s="3">
        <v>44714</v>
      </c>
      <c r="C704" s="8">
        <v>16481.650000000001</v>
      </c>
      <c r="D704" s="8">
        <v>16646.400000000001</v>
      </c>
      <c r="E704" s="8">
        <v>16443.05</v>
      </c>
      <c r="F704" s="8">
        <v>16628</v>
      </c>
    </row>
    <row r="705" spans="1:6" x14ac:dyDescent="0.25">
      <c r="A705" t="s">
        <v>6</v>
      </c>
      <c r="B705" s="3">
        <v>44713</v>
      </c>
      <c r="C705" s="8">
        <v>16594.400000000001</v>
      </c>
      <c r="D705" s="8">
        <v>16649.2</v>
      </c>
      <c r="E705" s="8">
        <v>16438.849999999999</v>
      </c>
      <c r="F705" s="8">
        <v>16522.75</v>
      </c>
    </row>
    <row r="706" spans="1:6" x14ac:dyDescent="0.25">
      <c r="A706" t="s">
        <v>6</v>
      </c>
      <c r="B706" s="3">
        <v>44712</v>
      </c>
      <c r="C706" s="8">
        <v>16578.45</v>
      </c>
      <c r="D706" s="8">
        <v>16690.75</v>
      </c>
      <c r="E706" s="8">
        <v>16521.900000000001</v>
      </c>
      <c r="F706" s="8">
        <v>16584.55</v>
      </c>
    </row>
    <row r="707" spans="1:6" x14ac:dyDescent="0.25">
      <c r="A707" t="s">
        <v>6</v>
      </c>
      <c r="B707" s="3">
        <v>44711</v>
      </c>
      <c r="C707" s="8">
        <v>16527.900000000001</v>
      </c>
      <c r="D707" s="8">
        <v>16695.5</v>
      </c>
      <c r="E707" s="8">
        <v>16506.150000000001</v>
      </c>
      <c r="F707" s="8">
        <v>16661.400000000001</v>
      </c>
    </row>
    <row r="708" spans="1:6" x14ac:dyDescent="0.25">
      <c r="A708" t="s">
        <v>6</v>
      </c>
      <c r="B708" s="3">
        <v>44708</v>
      </c>
      <c r="C708" s="8">
        <v>16296.6</v>
      </c>
      <c r="D708" s="8">
        <v>16370.6</v>
      </c>
      <c r="E708" s="8">
        <v>16221.95</v>
      </c>
      <c r="F708" s="8">
        <v>16352.45</v>
      </c>
    </row>
    <row r="709" spans="1:6" x14ac:dyDescent="0.25">
      <c r="A709" t="s">
        <v>6</v>
      </c>
      <c r="B709" s="3">
        <v>44707</v>
      </c>
      <c r="C709" s="8">
        <v>16105</v>
      </c>
      <c r="D709" s="8">
        <v>16204.45</v>
      </c>
      <c r="E709" s="8">
        <v>15903.7</v>
      </c>
      <c r="F709" s="8">
        <v>16170.15</v>
      </c>
    </row>
    <row r="710" spans="1:6" x14ac:dyDescent="0.25">
      <c r="A710" t="s">
        <v>6</v>
      </c>
      <c r="B710" s="3">
        <v>44706</v>
      </c>
      <c r="C710" s="8">
        <v>16196.35</v>
      </c>
      <c r="D710" s="8">
        <v>16223.35</v>
      </c>
      <c r="E710" s="8">
        <v>16006.95</v>
      </c>
      <c r="F710" s="8">
        <v>16025.8</v>
      </c>
    </row>
    <row r="711" spans="1:6" x14ac:dyDescent="0.25">
      <c r="A711" t="s">
        <v>6</v>
      </c>
      <c r="B711" s="3">
        <v>44705</v>
      </c>
      <c r="C711" s="8">
        <v>16225.55</v>
      </c>
      <c r="D711" s="8">
        <v>16262.8</v>
      </c>
      <c r="E711" s="8">
        <v>16078.6</v>
      </c>
      <c r="F711" s="8">
        <v>16125.15</v>
      </c>
    </row>
    <row r="712" spans="1:6" x14ac:dyDescent="0.25">
      <c r="A712" t="s">
        <v>6</v>
      </c>
      <c r="B712" s="3">
        <v>44704</v>
      </c>
      <c r="C712" s="8">
        <v>16290.95</v>
      </c>
      <c r="D712" s="8">
        <v>16414.7</v>
      </c>
      <c r="E712" s="8">
        <v>16185.75</v>
      </c>
      <c r="F712" s="8">
        <v>16214.7</v>
      </c>
    </row>
    <row r="713" spans="1:6" x14ac:dyDescent="0.25">
      <c r="A713" t="s">
        <v>6</v>
      </c>
      <c r="B713" s="3">
        <v>44701</v>
      </c>
      <c r="C713" s="8">
        <v>16043.8</v>
      </c>
      <c r="D713" s="8">
        <v>16283.05</v>
      </c>
      <c r="E713" s="8">
        <v>16003.85</v>
      </c>
      <c r="F713" s="8">
        <v>16266.15</v>
      </c>
    </row>
    <row r="714" spans="1:6" x14ac:dyDescent="0.25">
      <c r="A714" t="s">
        <v>6</v>
      </c>
      <c r="B714" s="3">
        <v>44700</v>
      </c>
      <c r="C714" s="8">
        <v>15917.4</v>
      </c>
      <c r="D714" s="8">
        <v>15984.75</v>
      </c>
      <c r="E714" s="8">
        <v>15775.2</v>
      </c>
      <c r="F714" s="8">
        <v>15809.4</v>
      </c>
    </row>
    <row r="715" spans="1:6" x14ac:dyDescent="0.25">
      <c r="A715" t="s">
        <v>6</v>
      </c>
      <c r="B715" s="3">
        <v>44699</v>
      </c>
      <c r="C715" s="8">
        <v>16318.15</v>
      </c>
      <c r="D715" s="8">
        <v>16399.8</v>
      </c>
      <c r="E715" s="8">
        <v>16211.2</v>
      </c>
      <c r="F715" s="8">
        <v>16240.3</v>
      </c>
    </row>
    <row r="716" spans="1:6" x14ac:dyDescent="0.25">
      <c r="A716" t="s">
        <v>6</v>
      </c>
      <c r="B716" s="3">
        <v>44698</v>
      </c>
      <c r="C716" s="8">
        <v>15912.6</v>
      </c>
      <c r="D716" s="8">
        <v>16284.25</v>
      </c>
      <c r="E716" s="8">
        <v>15900.8</v>
      </c>
      <c r="F716" s="8">
        <v>16259.3</v>
      </c>
    </row>
    <row r="717" spans="1:6" x14ac:dyDescent="0.25">
      <c r="A717" t="s">
        <v>6</v>
      </c>
      <c r="B717" s="3">
        <v>44697</v>
      </c>
      <c r="C717" s="8">
        <v>15845.1</v>
      </c>
      <c r="D717" s="8">
        <v>15977.95</v>
      </c>
      <c r="E717" s="8">
        <v>15739.65</v>
      </c>
      <c r="F717" s="8">
        <v>15842.3</v>
      </c>
    </row>
    <row r="718" spans="1:6" x14ac:dyDescent="0.25">
      <c r="A718" t="s">
        <v>6</v>
      </c>
      <c r="B718" s="3">
        <v>44694</v>
      </c>
      <c r="C718" s="8">
        <v>15977</v>
      </c>
      <c r="D718" s="8">
        <v>16083.6</v>
      </c>
      <c r="E718" s="8">
        <v>15740.85</v>
      </c>
      <c r="F718" s="8">
        <v>15782.15</v>
      </c>
    </row>
    <row r="719" spans="1:6" x14ac:dyDescent="0.25">
      <c r="A719" t="s">
        <v>6</v>
      </c>
      <c r="B719" s="3">
        <v>44693</v>
      </c>
      <c r="C719" s="8">
        <v>16021.1</v>
      </c>
      <c r="D719" s="8">
        <v>16041.95</v>
      </c>
      <c r="E719" s="8">
        <v>15735.75</v>
      </c>
      <c r="F719" s="8">
        <v>15808</v>
      </c>
    </row>
    <row r="720" spans="1:6" x14ac:dyDescent="0.25">
      <c r="A720" t="s">
        <v>6</v>
      </c>
      <c r="B720" s="3">
        <v>44692</v>
      </c>
      <c r="C720" s="8">
        <v>16270.05</v>
      </c>
      <c r="D720" s="8">
        <v>16318.75</v>
      </c>
      <c r="E720" s="8">
        <v>15992.6</v>
      </c>
      <c r="F720" s="8">
        <v>16167.1</v>
      </c>
    </row>
    <row r="721" spans="1:6" x14ac:dyDescent="0.25">
      <c r="A721" t="s">
        <v>6</v>
      </c>
      <c r="B721" s="3">
        <v>44691</v>
      </c>
      <c r="C721" s="8">
        <v>16248.9</v>
      </c>
      <c r="D721" s="8">
        <v>16404.55</v>
      </c>
      <c r="E721" s="8">
        <v>16197.3</v>
      </c>
      <c r="F721" s="8">
        <v>16240.05</v>
      </c>
    </row>
    <row r="722" spans="1:6" x14ac:dyDescent="0.25">
      <c r="A722" t="s">
        <v>6</v>
      </c>
      <c r="B722" s="3">
        <v>44690</v>
      </c>
      <c r="C722" s="8">
        <v>16227.7</v>
      </c>
      <c r="D722" s="8">
        <v>16403.7</v>
      </c>
      <c r="E722" s="8">
        <v>16142.1</v>
      </c>
      <c r="F722" s="8">
        <v>16301.85</v>
      </c>
    </row>
    <row r="723" spans="1:6" x14ac:dyDescent="0.25">
      <c r="A723" t="s">
        <v>6</v>
      </c>
      <c r="B723" s="3">
        <v>44687</v>
      </c>
      <c r="C723" s="8">
        <v>16415.55</v>
      </c>
      <c r="D723" s="8">
        <v>16484.2</v>
      </c>
      <c r="E723" s="8">
        <v>16340.9</v>
      </c>
      <c r="F723" s="8">
        <v>16411.25</v>
      </c>
    </row>
    <row r="724" spans="1:6" x14ac:dyDescent="0.25">
      <c r="A724" t="s">
        <v>6</v>
      </c>
      <c r="B724" s="3">
        <v>44686</v>
      </c>
      <c r="C724" s="8">
        <v>16854.75</v>
      </c>
      <c r="D724" s="8">
        <v>16945.7</v>
      </c>
      <c r="E724" s="8">
        <v>16651.849999999999</v>
      </c>
      <c r="F724" s="8">
        <v>16682.650000000001</v>
      </c>
    </row>
    <row r="725" spans="1:6" x14ac:dyDescent="0.25">
      <c r="A725" t="s">
        <v>6</v>
      </c>
      <c r="B725" s="3">
        <v>44685</v>
      </c>
      <c r="C725" s="8">
        <v>17096.599999999999</v>
      </c>
      <c r="D725" s="8">
        <v>17132.849999999999</v>
      </c>
      <c r="E725" s="8">
        <v>16623.95</v>
      </c>
      <c r="F725" s="8">
        <v>16677.599999999999</v>
      </c>
    </row>
    <row r="726" spans="1:6" x14ac:dyDescent="0.25">
      <c r="A726" t="s">
        <v>6</v>
      </c>
      <c r="B726" s="3">
        <v>44683</v>
      </c>
      <c r="C726" s="8">
        <v>16924.45</v>
      </c>
      <c r="D726" s="8">
        <v>17092.25</v>
      </c>
      <c r="E726" s="8">
        <v>16917.25</v>
      </c>
      <c r="F726" s="8">
        <v>17069.099999999999</v>
      </c>
    </row>
    <row r="727" spans="1:6" x14ac:dyDescent="0.25">
      <c r="A727" t="s">
        <v>6</v>
      </c>
      <c r="B727" s="3">
        <v>44680</v>
      </c>
      <c r="C727" s="8">
        <v>17329.25</v>
      </c>
      <c r="D727" s="8">
        <v>17377.650000000001</v>
      </c>
      <c r="E727" s="8">
        <v>17053.25</v>
      </c>
      <c r="F727" s="8">
        <v>17102.55</v>
      </c>
    </row>
    <row r="728" spans="1:6" x14ac:dyDescent="0.25">
      <c r="A728" t="s">
        <v>6</v>
      </c>
      <c r="B728" s="3">
        <v>44679</v>
      </c>
      <c r="C728" s="8">
        <v>17189.5</v>
      </c>
      <c r="D728" s="8">
        <v>17322.5</v>
      </c>
      <c r="E728" s="8">
        <v>17071.05</v>
      </c>
      <c r="F728" s="8">
        <v>17245.05</v>
      </c>
    </row>
    <row r="729" spans="1:6" x14ac:dyDescent="0.25">
      <c r="A729" t="s">
        <v>6</v>
      </c>
      <c r="B729" s="3">
        <v>44678</v>
      </c>
      <c r="C729" s="8">
        <v>17073.349999999999</v>
      </c>
      <c r="D729" s="8">
        <v>17110.7</v>
      </c>
      <c r="E729" s="8">
        <v>16958.45</v>
      </c>
      <c r="F729" s="8">
        <v>17038.400000000001</v>
      </c>
    </row>
    <row r="730" spans="1:6" x14ac:dyDescent="0.25">
      <c r="A730" t="s">
        <v>6</v>
      </c>
      <c r="B730" s="3">
        <v>44677</v>
      </c>
      <c r="C730" s="8">
        <v>17121.3</v>
      </c>
      <c r="D730" s="8">
        <v>17223.849999999999</v>
      </c>
      <c r="E730" s="8">
        <v>17064.45</v>
      </c>
      <c r="F730" s="8">
        <v>17200.8</v>
      </c>
    </row>
    <row r="731" spans="1:6" x14ac:dyDescent="0.25">
      <c r="A731" t="s">
        <v>6</v>
      </c>
      <c r="B731" s="3">
        <v>44676</v>
      </c>
      <c r="C731" s="8">
        <v>17009.05</v>
      </c>
      <c r="D731" s="8">
        <v>17054.3</v>
      </c>
      <c r="E731" s="8">
        <v>16888.7</v>
      </c>
      <c r="F731" s="8">
        <v>16953.95</v>
      </c>
    </row>
    <row r="732" spans="1:6" x14ac:dyDescent="0.25">
      <c r="A732" t="s">
        <v>6</v>
      </c>
      <c r="B732" s="3">
        <v>44673</v>
      </c>
      <c r="C732" s="8">
        <v>17242.75</v>
      </c>
      <c r="D732" s="8">
        <v>17315.3</v>
      </c>
      <c r="E732" s="8">
        <v>17149.2</v>
      </c>
      <c r="F732" s="8">
        <v>17171.95</v>
      </c>
    </row>
    <row r="733" spans="1:6" x14ac:dyDescent="0.25">
      <c r="A733" t="s">
        <v>6</v>
      </c>
      <c r="B733" s="3">
        <v>44672</v>
      </c>
      <c r="C733" s="8">
        <v>17234.599999999999</v>
      </c>
      <c r="D733" s="8">
        <v>17414.7</v>
      </c>
      <c r="E733" s="8">
        <v>17215.5</v>
      </c>
      <c r="F733" s="8">
        <v>17392.599999999999</v>
      </c>
    </row>
    <row r="734" spans="1:6" x14ac:dyDescent="0.25">
      <c r="A734" t="s">
        <v>6</v>
      </c>
      <c r="B734" s="3">
        <v>44671</v>
      </c>
      <c r="C734" s="8">
        <v>17045.25</v>
      </c>
      <c r="D734" s="8">
        <v>17186.900000000001</v>
      </c>
      <c r="E734" s="8">
        <v>16978.95</v>
      </c>
      <c r="F734" s="8">
        <v>17136.55</v>
      </c>
    </row>
    <row r="735" spans="1:6" x14ac:dyDescent="0.25">
      <c r="A735" t="s">
        <v>6</v>
      </c>
      <c r="B735" s="3">
        <v>44670</v>
      </c>
      <c r="C735" s="8">
        <v>17258.95</v>
      </c>
      <c r="D735" s="8">
        <v>17275.650000000001</v>
      </c>
      <c r="E735" s="8">
        <v>16824.7</v>
      </c>
      <c r="F735" s="8">
        <v>16958.650000000001</v>
      </c>
    </row>
    <row r="736" spans="1:6" x14ac:dyDescent="0.25">
      <c r="A736" t="s">
        <v>6</v>
      </c>
      <c r="B736" s="3">
        <v>44669</v>
      </c>
      <c r="C736" s="8">
        <v>17183.45</v>
      </c>
      <c r="D736" s="8">
        <v>17237.75</v>
      </c>
      <c r="E736" s="8">
        <v>17067.849999999999</v>
      </c>
      <c r="F736" s="8">
        <v>17173.650000000001</v>
      </c>
    </row>
    <row r="737" spans="1:6" x14ac:dyDescent="0.25">
      <c r="A737" t="s">
        <v>6</v>
      </c>
      <c r="B737" s="3">
        <v>44664</v>
      </c>
      <c r="C737" s="8">
        <v>17599.900000000001</v>
      </c>
      <c r="D737" s="8">
        <v>17663.650000000001</v>
      </c>
      <c r="E737" s="8">
        <v>17457.400000000001</v>
      </c>
      <c r="F737" s="8">
        <v>17475.650000000001</v>
      </c>
    </row>
    <row r="738" spans="1:6" x14ac:dyDescent="0.25">
      <c r="A738" t="s">
        <v>6</v>
      </c>
      <c r="B738" s="3">
        <v>44663</v>
      </c>
      <c r="C738" s="8">
        <v>17584.849999999999</v>
      </c>
      <c r="D738" s="8">
        <v>17595.3</v>
      </c>
      <c r="E738" s="8">
        <v>17442.349999999999</v>
      </c>
      <c r="F738" s="8">
        <v>17530.3</v>
      </c>
    </row>
    <row r="739" spans="1:6" x14ac:dyDescent="0.25">
      <c r="A739" t="s">
        <v>6</v>
      </c>
      <c r="B739" s="3">
        <v>44662</v>
      </c>
      <c r="C739" s="8">
        <v>17740.900000000001</v>
      </c>
      <c r="D739" s="8">
        <v>17779.05</v>
      </c>
      <c r="E739" s="8">
        <v>17650.95</v>
      </c>
      <c r="F739" s="8">
        <v>17674.95</v>
      </c>
    </row>
    <row r="740" spans="1:6" x14ac:dyDescent="0.25">
      <c r="A740" t="s">
        <v>6</v>
      </c>
      <c r="B740" s="3">
        <v>44659</v>
      </c>
      <c r="C740" s="8">
        <v>17698.150000000001</v>
      </c>
      <c r="D740" s="8">
        <v>17842.75</v>
      </c>
      <c r="E740" s="8">
        <v>17600.55</v>
      </c>
      <c r="F740" s="8">
        <v>17784.349999999999</v>
      </c>
    </row>
    <row r="741" spans="1:6" x14ac:dyDescent="0.25">
      <c r="A741" t="s">
        <v>6</v>
      </c>
      <c r="B741" s="3">
        <v>44658</v>
      </c>
      <c r="C741" s="8">
        <v>17723.3</v>
      </c>
      <c r="D741" s="8">
        <v>17787.5</v>
      </c>
      <c r="E741" s="8">
        <v>17623.7</v>
      </c>
      <c r="F741" s="8">
        <v>17639.55</v>
      </c>
    </row>
    <row r="742" spans="1:6" x14ac:dyDescent="0.25">
      <c r="A742" t="s">
        <v>6</v>
      </c>
      <c r="B742" s="3">
        <v>44657</v>
      </c>
      <c r="C742" s="8">
        <v>17842.75</v>
      </c>
      <c r="D742" s="8">
        <v>17901</v>
      </c>
      <c r="E742" s="8">
        <v>17779.849999999999</v>
      </c>
      <c r="F742" s="8">
        <v>17807.650000000001</v>
      </c>
    </row>
    <row r="743" spans="1:6" x14ac:dyDescent="0.25">
      <c r="A743" t="s">
        <v>6</v>
      </c>
      <c r="B743" s="3">
        <v>44656</v>
      </c>
      <c r="C743" s="8">
        <v>18080.599999999999</v>
      </c>
      <c r="D743" s="8">
        <v>18095.45</v>
      </c>
      <c r="E743" s="8">
        <v>17921.55</v>
      </c>
      <c r="F743" s="8">
        <v>17957.400000000001</v>
      </c>
    </row>
    <row r="744" spans="1:6" x14ac:dyDescent="0.25">
      <c r="A744" t="s">
        <v>6</v>
      </c>
      <c r="B744" s="3">
        <v>44655</v>
      </c>
      <c r="C744" s="8">
        <v>17809.099999999999</v>
      </c>
      <c r="D744" s="8">
        <v>18114.650000000001</v>
      </c>
      <c r="E744" s="8">
        <v>17791.400000000001</v>
      </c>
      <c r="F744" s="8">
        <v>18053.400000000001</v>
      </c>
    </row>
    <row r="745" spans="1:6" x14ac:dyDescent="0.25">
      <c r="A745" t="s">
        <v>6</v>
      </c>
      <c r="B745" s="3">
        <v>44652</v>
      </c>
      <c r="C745" s="8">
        <v>17436.900000000001</v>
      </c>
      <c r="D745" s="8">
        <v>17703.7</v>
      </c>
      <c r="E745" s="8">
        <v>17422.7</v>
      </c>
      <c r="F745" s="8">
        <v>17670.45</v>
      </c>
    </row>
    <row r="746" spans="1:6" x14ac:dyDescent="0.25">
      <c r="A746" t="s">
        <v>6</v>
      </c>
      <c r="B746" s="3">
        <v>44651</v>
      </c>
      <c r="C746" s="8">
        <v>17519.2</v>
      </c>
      <c r="D746" s="8">
        <v>17559.8</v>
      </c>
      <c r="E746" s="8">
        <v>17435.2</v>
      </c>
      <c r="F746" s="8">
        <v>17464.75</v>
      </c>
    </row>
    <row r="747" spans="1:6" x14ac:dyDescent="0.25">
      <c r="A747" t="s">
        <v>6</v>
      </c>
      <c r="B747" s="3">
        <v>44650</v>
      </c>
      <c r="C747" s="8">
        <v>17468.150000000001</v>
      </c>
      <c r="D747" s="8">
        <v>17522.5</v>
      </c>
      <c r="E747" s="8">
        <v>17387.2</v>
      </c>
      <c r="F747" s="8">
        <v>17498.25</v>
      </c>
    </row>
    <row r="748" spans="1:6" x14ac:dyDescent="0.25">
      <c r="A748" t="s">
        <v>6</v>
      </c>
      <c r="B748" s="3">
        <v>44649</v>
      </c>
      <c r="C748" s="8">
        <v>17297.2</v>
      </c>
      <c r="D748" s="8">
        <v>17343.650000000001</v>
      </c>
      <c r="E748" s="8">
        <v>17235.7</v>
      </c>
      <c r="F748" s="8">
        <v>17325.3</v>
      </c>
    </row>
    <row r="749" spans="1:6" x14ac:dyDescent="0.25">
      <c r="A749" t="s">
        <v>6</v>
      </c>
      <c r="B749" s="3">
        <v>44648</v>
      </c>
      <c r="C749" s="8">
        <v>17181.849999999999</v>
      </c>
      <c r="D749" s="8">
        <v>17235.099999999999</v>
      </c>
      <c r="E749" s="8">
        <v>17003.900000000001</v>
      </c>
      <c r="F749" s="8">
        <v>17222</v>
      </c>
    </row>
    <row r="750" spans="1:6" x14ac:dyDescent="0.25">
      <c r="A750" t="s">
        <v>6</v>
      </c>
      <c r="B750" s="3">
        <v>44645</v>
      </c>
      <c r="C750" s="8">
        <v>17289</v>
      </c>
      <c r="D750" s="8">
        <v>17294.900000000001</v>
      </c>
      <c r="E750" s="8">
        <v>17076.55</v>
      </c>
      <c r="F750" s="8">
        <v>17153</v>
      </c>
    </row>
    <row r="751" spans="1:6" x14ac:dyDescent="0.25">
      <c r="A751" t="s">
        <v>6</v>
      </c>
      <c r="B751" s="3">
        <v>44644</v>
      </c>
      <c r="C751" s="8">
        <v>17094.95</v>
      </c>
      <c r="D751" s="8">
        <v>17291.75</v>
      </c>
      <c r="E751" s="8">
        <v>17091.150000000001</v>
      </c>
      <c r="F751" s="8">
        <v>17222.75</v>
      </c>
    </row>
    <row r="752" spans="1:6" x14ac:dyDescent="0.25">
      <c r="A752" t="s">
        <v>6</v>
      </c>
      <c r="B752" s="3">
        <v>44643</v>
      </c>
      <c r="C752" s="8">
        <v>17405.05</v>
      </c>
      <c r="D752" s="8">
        <v>17442.400000000001</v>
      </c>
      <c r="E752" s="8">
        <v>17199.599999999999</v>
      </c>
      <c r="F752" s="8">
        <v>17245.650000000001</v>
      </c>
    </row>
    <row r="753" spans="1:6" x14ac:dyDescent="0.25">
      <c r="A753" t="s">
        <v>6</v>
      </c>
      <c r="B753" s="3">
        <v>44642</v>
      </c>
      <c r="C753" s="8">
        <v>17120.400000000001</v>
      </c>
      <c r="D753" s="8">
        <v>17334.400000000001</v>
      </c>
      <c r="E753" s="8">
        <v>17006.3</v>
      </c>
      <c r="F753" s="8">
        <v>17315.5</v>
      </c>
    </row>
    <row r="754" spans="1:6" x14ac:dyDescent="0.25">
      <c r="A754" t="s">
        <v>6</v>
      </c>
      <c r="B754" s="3">
        <v>44641</v>
      </c>
      <c r="C754" s="8">
        <v>17329.5</v>
      </c>
      <c r="D754" s="8">
        <v>17353.349999999999</v>
      </c>
      <c r="E754" s="8">
        <v>17096.400000000001</v>
      </c>
      <c r="F754" s="8">
        <v>17117.599999999999</v>
      </c>
    </row>
    <row r="755" spans="1:6" x14ac:dyDescent="0.25">
      <c r="A755" t="s">
        <v>6</v>
      </c>
      <c r="B755" s="3">
        <v>44637</v>
      </c>
      <c r="C755" s="8">
        <v>17202.900000000001</v>
      </c>
      <c r="D755" s="8">
        <v>17344.599999999999</v>
      </c>
      <c r="E755" s="8">
        <v>17175.75</v>
      </c>
      <c r="F755" s="8">
        <v>17287.05</v>
      </c>
    </row>
    <row r="756" spans="1:6" x14ac:dyDescent="0.25">
      <c r="A756" t="s">
        <v>6</v>
      </c>
      <c r="B756" s="3">
        <v>44636</v>
      </c>
      <c r="C756" s="8">
        <v>16876.650000000001</v>
      </c>
      <c r="D756" s="8">
        <v>16987.900000000001</v>
      </c>
      <c r="E756" s="8">
        <v>16837.849999999999</v>
      </c>
      <c r="F756" s="8">
        <v>16975.349999999999</v>
      </c>
    </row>
    <row r="757" spans="1:6" x14ac:dyDescent="0.25">
      <c r="A757" t="s">
        <v>6</v>
      </c>
      <c r="B757" s="3">
        <v>44635</v>
      </c>
      <c r="C757" s="8">
        <v>16900.650000000001</v>
      </c>
      <c r="D757" s="8">
        <v>16927.75</v>
      </c>
      <c r="E757" s="8">
        <v>16555</v>
      </c>
      <c r="F757" s="8">
        <v>16663</v>
      </c>
    </row>
    <row r="758" spans="1:6" x14ac:dyDescent="0.25">
      <c r="A758" t="s">
        <v>6</v>
      </c>
      <c r="B758" s="3">
        <v>44634</v>
      </c>
      <c r="C758" s="8">
        <v>16633.7</v>
      </c>
      <c r="D758" s="8">
        <v>16887.95</v>
      </c>
      <c r="E758" s="8">
        <v>16606.5</v>
      </c>
      <c r="F758" s="8">
        <v>16871.3</v>
      </c>
    </row>
    <row r="759" spans="1:6" x14ac:dyDescent="0.25">
      <c r="A759" t="s">
        <v>6</v>
      </c>
      <c r="B759" s="3">
        <v>44631</v>
      </c>
      <c r="C759" s="8">
        <v>16528.8</v>
      </c>
      <c r="D759" s="8">
        <v>16694.400000000001</v>
      </c>
      <c r="E759" s="8">
        <v>16470.900000000001</v>
      </c>
      <c r="F759" s="8">
        <v>16630.45</v>
      </c>
    </row>
    <row r="760" spans="1:6" x14ac:dyDescent="0.25">
      <c r="A760" t="s">
        <v>6</v>
      </c>
      <c r="B760" s="3">
        <v>44630</v>
      </c>
      <c r="C760" s="8">
        <v>16757.099999999999</v>
      </c>
      <c r="D760" s="8">
        <v>16757.3</v>
      </c>
      <c r="E760" s="8">
        <v>16447.900000000001</v>
      </c>
      <c r="F760" s="8">
        <v>16594.900000000001</v>
      </c>
    </row>
    <row r="761" spans="1:6" x14ac:dyDescent="0.25">
      <c r="A761" t="s">
        <v>6</v>
      </c>
      <c r="B761" s="3">
        <v>44629</v>
      </c>
      <c r="C761" s="8">
        <v>16078</v>
      </c>
      <c r="D761" s="8">
        <v>16418.05</v>
      </c>
      <c r="E761" s="8">
        <v>15990</v>
      </c>
      <c r="F761" s="8">
        <v>16345.35</v>
      </c>
    </row>
    <row r="762" spans="1:6" x14ac:dyDescent="0.25">
      <c r="A762" t="s">
        <v>6</v>
      </c>
      <c r="B762" s="3">
        <v>44628</v>
      </c>
      <c r="C762" s="8">
        <v>15747.75</v>
      </c>
      <c r="D762" s="8">
        <v>16028.75</v>
      </c>
      <c r="E762" s="8">
        <v>15671.45</v>
      </c>
      <c r="F762" s="8">
        <v>16013.45</v>
      </c>
    </row>
    <row r="763" spans="1:6" x14ac:dyDescent="0.25">
      <c r="A763" t="s">
        <v>6</v>
      </c>
      <c r="B763" s="3">
        <v>44627</v>
      </c>
      <c r="C763" s="8">
        <v>15867.95</v>
      </c>
      <c r="D763" s="8">
        <v>15944.6</v>
      </c>
      <c r="E763" s="8">
        <v>15711.45</v>
      </c>
      <c r="F763" s="8">
        <v>15863.15</v>
      </c>
    </row>
    <row r="764" spans="1:6" x14ac:dyDescent="0.25">
      <c r="A764" t="s">
        <v>6</v>
      </c>
      <c r="B764" s="3">
        <v>44624</v>
      </c>
      <c r="C764" s="8">
        <v>16339.45</v>
      </c>
      <c r="D764" s="8">
        <v>16456</v>
      </c>
      <c r="E764" s="8">
        <v>16133.8</v>
      </c>
      <c r="F764" s="8">
        <v>16245.35</v>
      </c>
    </row>
    <row r="765" spans="1:6" x14ac:dyDescent="0.25">
      <c r="A765" t="s">
        <v>6</v>
      </c>
      <c r="B765" s="3">
        <v>44623</v>
      </c>
      <c r="C765" s="8">
        <v>16723.2</v>
      </c>
      <c r="D765" s="8">
        <v>16768.95</v>
      </c>
      <c r="E765" s="8">
        <v>16442.95</v>
      </c>
      <c r="F765" s="8">
        <v>16498.05</v>
      </c>
    </row>
    <row r="766" spans="1:6" x14ac:dyDescent="0.25">
      <c r="A766" t="s">
        <v>6</v>
      </c>
      <c r="B766" s="3">
        <v>44622</v>
      </c>
      <c r="C766" s="8">
        <v>16593.099999999999</v>
      </c>
      <c r="D766" s="8">
        <v>16678.5</v>
      </c>
      <c r="E766" s="8">
        <v>16478.650000000001</v>
      </c>
      <c r="F766" s="8">
        <v>16605.95</v>
      </c>
    </row>
    <row r="767" spans="1:6" x14ac:dyDescent="0.25">
      <c r="A767" t="s">
        <v>6</v>
      </c>
      <c r="B767" s="3">
        <v>44620</v>
      </c>
      <c r="C767" s="8">
        <v>16481.599999999999</v>
      </c>
      <c r="D767" s="8">
        <v>16815.900000000001</v>
      </c>
      <c r="E767" s="8">
        <v>16356.3</v>
      </c>
      <c r="F767" s="8">
        <v>16793.900000000001</v>
      </c>
    </row>
    <row r="768" spans="1:6" x14ac:dyDescent="0.25">
      <c r="A768" t="s">
        <v>6</v>
      </c>
      <c r="B768" s="3">
        <v>44617</v>
      </c>
      <c r="C768" s="8">
        <v>16515.650000000001</v>
      </c>
      <c r="D768" s="8">
        <v>16748.8</v>
      </c>
      <c r="E768" s="8">
        <v>16478.3</v>
      </c>
      <c r="F768" s="8">
        <v>16658.400000000001</v>
      </c>
    </row>
    <row r="769" spans="1:6" x14ac:dyDescent="0.25">
      <c r="A769" t="s">
        <v>6</v>
      </c>
      <c r="B769" s="3">
        <v>44616</v>
      </c>
      <c r="C769" s="8">
        <v>16548.900000000001</v>
      </c>
      <c r="D769" s="8">
        <v>16705.25</v>
      </c>
      <c r="E769" s="8">
        <v>16203.25</v>
      </c>
      <c r="F769" s="8">
        <v>16247.95</v>
      </c>
    </row>
    <row r="770" spans="1:6" x14ac:dyDescent="0.25">
      <c r="A770" t="s">
        <v>6</v>
      </c>
      <c r="B770" s="3">
        <v>44615</v>
      </c>
      <c r="C770" s="8">
        <v>17194.5</v>
      </c>
      <c r="D770" s="8">
        <v>17220.7</v>
      </c>
      <c r="E770" s="8">
        <v>17027.849999999999</v>
      </c>
      <c r="F770" s="8">
        <v>17063.25</v>
      </c>
    </row>
    <row r="771" spans="1:6" x14ac:dyDescent="0.25">
      <c r="A771" t="s">
        <v>6</v>
      </c>
      <c r="B771" s="3">
        <v>44614</v>
      </c>
      <c r="C771" s="8">
        <v>16847.95</v>
      </c>
      <c r="D771" s="8">
        <v>17148.55</v>
      </c>
      <c r="E771" s="8">
        <v>16843.8</v>
      </c>
      <c r="F771" s="8">
        <v>17092.2</v>
      </c>
    </row>
    <row r="772" spans="1:6" x14ac:dyDescent="0.25">
      <c r="A772" t="s">
        <v>6</v>
      </c>
      <c r="B772" s="3">
        <v>44613</v>
      </c>
      <c r="C772" s="8">
        <v>17192.25</v>
      </c>
      <c r="D772" s="8">
        <v>17351.05</v>
      </c>
      <c r="E772" s="8">
        <v>17070.7</v>
      </c>
      <c r="F772" s="8">
        <v>17206.650000000001</v>
      </c>
    </row>
    <row r="773" spans="1:6" x14ac:dyDescent="0.25">
      <c r="A773" t="s">
        <v>6</v>
      </c>
      <c r="B773" s="3">
        <v>44610</v>
      </c>
      <c r="C773" s="8">
        <v>17236.05</v>
      </c>
      <c r="D773" s="8">
        <v>17380.8</v>
      </c>
      <c r="E773" s="8">
        <v>17219.2</v>
      </c>
      <c r="F773" s="8">
        <v>17276.3</v>
      </c>
    </row>
    <row r="774" spans="1:6" x14ac:dyDescent="0.25">
      <c r="A774" t="s">
        <v>6</v>
      </c>
      <c r="B774" s="3">
        <v>44609</v>
      </c>
      <c r="C774" s="8">
        <v>17396.55</v>
      </c>
      <c r="D774" s="8">
        <v>17442.900000000001</v>
      </c>
      <c r="E774" s="8">
        <v>17235.849999999999</v>
      </c>
      <c r="F774" s="8">
        <v>17304.599999999999</v>
      </c>
    </row>
    <row r="775" spans="1:6" x14ac:dyDescent="0.25">
      <c r="A775" t="s">
        <v>6</v>
      </c>
      <c r="B775" s="3">
        <v>44608</v>
      </c>
      <c r="C775" s="8">
        <v>17408.45</v>
      </c>
      <c r="D775" s="8">
        <v>17490.599999999999</v>
      </c>
      <c r="E775" s="8">
        <v>17257.7</v>
      </c>
      <c r="F775" s="8">
        <v>17322.2</v>
      </c>
    </row>
    <row r="776" spans="1:6" x14ac:dyDescent="0.25">
      <c r="A776" t="s">
        <v>6</v>
      </c>
      <c r="B776" s="3">
        <v>44607</v>
      </c>
      <c r="C776" s="8">
        <v>16933.25</v>
      </c>
      <c r="D776" s="8">
        <v>17375</v>
      </c>
      <c r="E776" s="8">
        <v>16839.25</v>
      </c>
      <c r="F776" s="8">
        <v>17352.45</v>
      </c>
    </row>
    <row r="777" spans="1:6" x14ac:dyDescent="0.25">
      <c r="A777" t="s">
        <v>6</v>
      </c>
      <c r="B777" s="3">
        <v>44606</v>
      </c>
      <c r="C777" s="8">
        <v>17076.150000000001</v>
      </c>
      <c r="D777" s="8">
        <v>17099.5</v>
      </c>
      <c r="E777" s="8">
        <v>16809.650000000001</v>
      </c>
      <c r="F777" s="8">
        <v>16842.8</v>
      </c>
    </row>
    <row r="778" spans="1:6" x14ac:dyDescent="0.25">
      <c r="A778" t="s">
        <v>6</v>
      </c>
      <c r="B778" s="3">
        <v>44603</v>
      </c>
      <c r="C778" s="8">
        <v>17451</v>
      </c>
      <c r="D778" s="8">
        <v>17454.75</v>
      </c>
      <c r="E778" s="8">
        <v>17303</v>
      </c>
      <c r="F778" s="8">
        <v>17374.75</v>
      </c>
    </row>
    <row r="779" spans="1:6" x14ac:dyDescent="0.25">
      <c r="A779" t="s">
        <v>6</v>
      </c>
      <c r="B779" s="3">
        <v>44602</v>
      </c>
      <c r="C779" s="8">
        <v>17554.099999999999</v>
      </c>
      <c r="D779" s="8">
        <v>17639.45</v>
      </c>
      <c r="E779" s="8">
        <v>17427.150000000001</v>
      </c>
      <c r="F779" s="8">
        <v>17605.849999999999</v>
      </c>
    </row>
    <row r="780" spans="1:6" x14ac:dyDescent="0.25">
      <c r="A780" t="s">
        <v>6</v>
      </c>
      <c r="B780" s="3">
        <v>44601</v>
      </c>
      <c r="C780" s="8">
        <v>17370.099999999999</v>
      </c>
      <c r="D780" s="8">
        <v>17477.150000000001</v>
      </c>
      <c r="E780" s="8">
        <v>17339</v>
      </c>
      <c r="F780" s="8">
        <v>17463.8</v>
      </c>
    </row>
    <row r="781" spans="1:6" x14ac:dyDescent="0.25">
      <c r="A781" t="s">
        <v>6</v>
      </c>
      <c r="B781" s="3">
        <v>44600</v>
      </c>
      <c r="C781" s="8">
        <v>17279.849999999999</v>
      </c>
      <c r="D781" s="8">
        <v>17306.45</v>
      </c>
      <c r="E781" s="8">
        <v>17043.650000000001</v>
      </c>
      <c r="F781" s="8">
        <v>17266.75</v>
      </c>
    </row>
    <row r="782" spans="1:6" x14ac:dyDescent="0.25">
      <c r="A782" t="s">
        <v>6</v>
      </c>
      <c r="B782" s="3">
        <v>44599</v>
      </c>
      <c r="C782" s="8">
        <v>17456.3</v>
      </c>
      <c r="D782" s="8">
        <v>17536.75</v>
      </c>
      <c r="E782" s="8">
        <v>17119.400000000001</v>
      </c>
      <c r="F782" s="8">
        <v>17213.599999999999</v>
      </c>
    </row>
    <row r="783" spans="1:6" x14ac:dyDescent="0.25">
      <c r="A783" t="s">
        <v>6</v>
      </c>
      <c r="B783" s="3">
        <v>44596</v>
      </c>
      <c r="C783" s="8">
        <v>17590.2</v>
      </c>
      <c r="D783" s="8">
        <v>17617.8</v>
      </c>
      <c r="E783" s="8">
        <v>17462.55</v>
      </c>
      <c r="F783" s="8">
        <v>17516.3</v>
      </c>
    </row>
    <row r="784" spans="1:6" x14ac:dyDescent="0.25">
      <c r="A784" t="s">
        <v>6</v>
      </c>
      <c r="B784" s="3">
        <v>44595</v>
      </c>
      <c r="C784" s="8">
        <v>17767.75</v>
      </c>
      <c r="D784" s="8">
        <v>17781.150000000001</v>
      </c>
      <c r="E784" s="8">
        <v>17511.150000000001</v>
      </c>
      <c r="F784" s="8">
        <v>17560.2</v>
      </c>
    </row>
    <row r="785" spans="1:6" x14ac:dyDescent="0.25">
      <c r="A785" t="s">
        <v>6</v>
      </c>
      <c r="B785" s="3">
        <v>44594</v>
      </c>
      <c r="C785" s="8">
        <v>17706.2</v>
      </c>
      <c r="D785" s="8">
        <v>17794.599999999999</v>
      </c>
      <c r="E785" s="8">
        <v>17674.8</v>
      </c>
      <c r="F785" s="8">
        <v>17780</v>
      </c>
    </row>
    <row r="786" spans="1:6" x14ac:dyDescent="0.25">
      <c r="A786" t="s">
        <v>6</v>
      </c>
      <c r="B786" s="3">
        <v>44593</v>
      </c>
      <c r="C786" s="8">
        <v>17529.45</v>
      </c>
      <c r="D786" s="8">
        <v>17622.400000000001</v>
      </c>
      <c r="E786" s="8">
        <v>17244.55</v>
      </c>
      <c r="F786" s="8">
        <v>17576.849999999999</v>
      </c>
    </row>
    <row r="787" spans="1:6" x14ac:dyDescent="0.25">
      <c r="A787" t="s">
        <v>6</v>
      </c>
      <c r="B787" s="3">
        <v>44592</v>
      </c>
      <c r="C787" s="8">
        <v>17301.05</v>
      </c>
      <c r="D787" s="8">
        <v>17410</v>
      </c>
      <c r="E787" s="8">
        <v>17264.150000000001</v>
      </c>
      <c r="F787" s="8">
        <v>17339.849999999999</v>
      </c>
    </row>
    <row r="788" spans="1:6" x14ac:dyDescent="0.25">
      <c r="A788" t="s">
        <v>6</v>
      </c>
      <c r="B788" s="3">
        <v>44589</v>
      </c>
      <c r="C788" s="8">
        <v>17208.3</v>
      </c>
      <c r="D788" s="8">
        <v>17373.5</v>
      </c>
      <c r="E788" s="8">
        <v>17077.099999999999</v>
      </c>
      <c r="F788" s="8">
        <v>17101.95</v>
      </c>
    </row>
    <row r="789" spans="1:6" x14ac:dyDescent="0.25">
      <c r="A789" t="s">
        <v>6</v>
      </c>
      <c r="B789" s="3">
        <v>44588</v>
      </c>
      <c r="C789" s="8">
        <v>17062</v>
      </c>
      <c r="D789" s="8">
        <v>17182.5</v>
      </c>
      <c r="E789" s="8">
        <v>16866.75</v>
      </c>
      <c r="F789" s="8">
        <v>17110.150000000001</v>
      </c>
    </row>
    <row r="790" spans="1:6" x14ac:dyDescent="0.25">
      <c r="A790" t="s">
        <v>6</v>
      </c>
      <c r="B790" s="3">
        <v>44586</v>
      </c>
      <c r="C790" s="8">
        <v>17001.55</v>
      </c>
      <c r="D790" s="8">
        <v>17309.150000000001</v>
      </c>
      <c r="E790" s="8">
        <v>16836.8</v>
      </c>
      <c r="F790" s="8">
        <v>17277.95</v>
      </c>
    </row>
    <row r="791" spans="1:6" x14ac:dyDescent="0.25">
      <c r="A791" t="s">
        <v>6</v>
      </c>
      <c r="B791" s="3">
        <v>44585</v>
      </c>
      <c r="C791" s="8">
        <v>17575.150000000001</v>
      </c>
      <c r="D791" s="8">
        <v>17599.400000000001</v>
      </c>
      <c r="E791" s="8">
        <v>16997.849999999999</v>
      </c>
      <c r="F791" s="8">
        <v>17149.099999999999</v>
      </c>
    </row>
    <row r="792" spans="1:6" x14ac:dyDescent="0.25">
      <c r="A792" t="s">
        <v>6</v>
      </c>
      <c r="B792" s="3">
        <v>44582</v>
      </c>
      <c r="C792" s="8">
        <v>17613.7</v>
      </c>
      <c r="D792" s="8">
        <v>17707.599999999999</v>
      </c>
      <c r="E792" s="8">
        <v>17485.849999999999</v>
      </c>
      <c r="F792" s="8">
        <v>17617.150000000001</v>
      </c>
    </row>
    <row r="793" spans="1:6" x14ac:dyDescent="0.25">
      <c r="A793" t="s">
        <v>6</v>
      </c>
      <c r="B793" s="3">
        <v>44581</v>
      </c>
      <c r="C793" s="8">
        <v>17921</v>
      </c>
      <c r="D793" s="8">
        <v>17943.7</v>
      </c>
      <c r="E793" s="8">
        <v>17648.45</v>
      </c>
      <c r="F793" s="8">
        <v>17757</v>
      </c>
    </row>
    <row r="794" spans="1:6" x14ac:dyDescent="0.25">
      <c r="A794" t="s">
        <v>6</v>
      </c>
      <c r="B794" s="3">
        <v>44580</v>
      </c>
      <c r="C794" s="8">
        <v>18129.2</v>
      </c>
      <c r="D794" s="8">
        <v>18129.2</v>
      </c>
      <c r="E794" s="8">
        <v>17884.900000000001</v>
      </c>
      <c r="F794" s="8">
        <v>17938.400000000001</v>
      </c>
    </row>
    <row r="795" spans="1:6" x14ac:dyDescent="0.25">
      <c r="A795" t="s">
        <v>6</v>
      </c>
      <c r="B795" s="3">
        <v>44579</v>
      </c>
      <c r="C795" s="8">
        <v>18337.2</v>
      </c>
      <c r="D795" s="8">
        <v>18350.95</v>
      </c>
      <c r="E795" s="8">
        <v>18085.900000000001</v>
      </c>
      <c r="F795" s="8">
        <v>18113.05</v>
      </c>
    </row>
    <row r="796" spans="1:6" x14ac:dyDescent="0.25">
      <c r="A796" t="s">
        <v>6</v>
      </c>
      <c r="B796" s="3">
        <v>44578</v>
      </c>
      <c r="C796" s="8">
        <v>18235.650000000001</v>
      </c>
      <c r="D796" s="8">
        <v>18321.55</v>
      </c>
      <c r="E796" s="8">
        <v>18228.75</v>
      </c>
      <c r="F796" s="8">
        <v>18308.099999999999</v>
      </c>
    </row>
    <row r="797" spans="1:6" x14ac:dyDescent="0.25">
      <c r="A797" t="s">
        <v>6</v>
      </c>
      <c r="B797" s="3">
        <v>44575</v>
      </c>
      <c r="C797" s="8">
        <v>18185</v>
      </c>
      <c r="D797" s="8">
        <v>18286.95</v>
      </c>
      <c r="E797" s="8">
        <v>18119.650000000001</v>
      </c>
      <c r="F797" s="8">
        <v>18255.75</v>
      </c>
    </row>
    <row r="798" spans="1:6" x14ac:dyDescent="0.25">
      <c r="A798" t="s">
        <v>6</v>
      </c>
      <c r="B798" s="3">
        <v>44574</v>
      </c>
      <c r="C798" s="8">
        <v>18257</v>
      </c>
      <c r="D798" s="8">
        <v>18272.25</v>
      </c>
      <c r="E798" s="8">
        <v>18163.8</v>
      </c>
      <c r="F798" s="8">
        <v>18257.8</v>
      </c>
    </row>
    <row r="799" spans="1:6" x14ac:dyDescent="0.25">
      <c r="A799" t="s">
        <v>6</v>
      </c>
      <c r="B799" s="3">
        <v>44573</v>
      </c>
      <c r="C799" s="8">
        <v>18170.400000000001</v>
      </c>
      <c r="D799" s="8">
        <v>18227.95</v>
      </c>
      <c r="E799" s="8">
        <v>18128.8</v>
      </c>
      <c r="F799" s="8">
        <v>18212.349999999999</v>
      </c>
    </row>
    <row r="800" spans="1:6" x14ac:dyDescent="0.25">
      <c r="A800" t="s">
        <v>6</v>
      </c>
      <c r="B800" s="3">
        <v>44572</v>
      </c>
      <c r="C800" s="8">
        <v>17997.75</v>
      </c>
      <c r="D800" s="8">
        <v>18081.25</v>
      </c>
      <c r="E800" s="8">
        <v>17964.400000000001</v>
      </c>
      <c r="F800" s="8">
        <v>18055.75</v>
      </c>
    </row>
    <row r="801" spans="1:6" x14ac:dyDescent="0.25">
      <c r="A801" t="s">
        <v>6</v>
      </c>
      <c r="B801" s="3">
        <v>44571</v>
      </c>
      <c r="C801" s="8">
        <v>17913.3</v>
      </c>
      <c r="D801" s="8">
        <v>18017.45</v>
      </c>
      <c r="E801" s="8">
        <v>17879.150000000001</v>
      </c>
      <c r="F801" s="8">
        <v>18003.3</v>
      </c>
    </row>
    <row r="802" spans="1:6" x14ac:dyDescent="0.25">
      <c r="A802" t="s">
        <v>6</v>
      </c>
      <c r="B802" s="3">
        <v>44568</v>
      </c>
      <c r="C802" s="8">
        <v>17797.599999999999</v>
      </c>
      <c r="D802" s="8">
        <v>17905</v>
      </c>
      <c r="E802" s="8">
        <v>17704.55</v>
      </c>
      <c r="F802" s="8">
        <v>17812.7</v>
      </c>
    </row>
    <row r="803" spans="1:6" x14ac:dyDescent="0.25">
      <c r="A803" t="s">
        <v>6</v>
      </c>
      <c r="B803" s="3">
        <v>44567</v>
      </c>
      <c r="C803" s="8">
        <v>17768.5</v>
      </c>
      <c r="D803" s="8">
        <v>17797.95</v>
      </c>
      <c r="E803" s="8">
        <v>17655.55</v>
      </c>
      <c r="F803" s="8">
        <v>17745.900000000001</v>
      </c>
    </row>
    <row r="804" spans="1:6" x14ac:dyDescent="0.25">
      <c r="A804" t="s">
        <v>6</v>
      </c>
      <c r="B804" s="3">
        <v>44566</v>
      </c>
      <c r="C804" s="8">
        <v>17820.099999999999</v>
      </c>
      <c r="D804" s="8">
        <v>17944.7</v>
      </c>
      <c r="E804" s="8">
        <v>17748.849999999999</v>
      </c>
      <c r="F804" s="8">
        <v>17925.25</v>
      </c>
    </row>
    <row r="805" spans="1:6" x14ac:dyDescent="0.25">
      <c r="A805" t="s">
        <v>6</v>
      </c>
      <c r="B805" s="3">
        <v>44565</v>
      </c>
      <c r="C805" s="8">
        <v>17681.400000000001</v>
      </c>
      <c r="D805" s="8">
        <v>17827.599999999999</v>
      </c>
      <c r="E805" s="8">
        <v>17593.55</v>
      </c>
      <c r="F805" s="8">
        <v>17805.25</v>
      </c>
    </row>
    <row r="806" spans="1:6" x14ac:dyDescent="0.25">
      <c r="A806" t="s">
        <v>6</v>
      </c>
      <c r="B806" s="3">
        <v>44564</v>
      </c>
      <c r="C806" s="8">
        <v>17387.150000000001</v>
      </c>
      <c r="D806" s="8">
        <v>17646.650000000001</v>
      </c>
      <c r="E806" s="8">
        <v>17383.3</v>
      </c>
      <c r="F806" s="8">
        <v>17625.7</v>
      </c>
    </row>
    <row r="807" spans="1:6" x14ac:dyDescent="0.25">
      <c r="A807" t="s">
        <v>6</v>
      </c>
      <c r="B807" s="3">
        <v>44561</v>
      </c>
      <c r="C807" s="8">
        <v>17244.5</v>
      </c>
      <c r="D807" s="8">
        <v>17400.8</v>
      </c>
      <c r="E807" s="8">
        <v>17238.5</v>
      </c>
      <c r="F807" s="8">
        <v>17354.05</v>
      </c>
    </row>
    <row r="808" spans="1:6" x14ac:dyDescent="0.25">
      <c r="A808" t="s">
        <v>6</v>
      </c>
      <c r="B808" s="3">
        <v>44560</v>
      </c>
      <c r="C808" s="8">
        <v>17201.45</v>
      </c>
      <c r="D808" s="8">
        <v>17264.05</v>
      </c>
      <c r="E808" s="8">
        <v>17146.349999999999</v>
      </c>
      <c r="F808" s="8">
        <v>17203.95</v>
      </c>
    </row>
    <row r="809" spans="1:6" x14ac:dyDescent="0.25">
      <c r="A809" t="s">
        <v>6</v>
      </c>
      <c r="B809" s="3">
        <v>44559</v>
      </c>
      <c r="C809" s="8">
        <v>17220.099999999999</v>
      </c>
      <c r="D809" s="8">
        <v>17285.95</v>
      </c>
      <c r="E809" s="8">
        <v>17176.650000000001</v>
      </c>
      <c r="F809" s="8">
        <v>17213.599999999999</v>
      </c>
    </row>
    <row r="810" spans="1:6" x14ac:dyDescent="0.25">
      <c r="A810" t="s">
        <v>6</v>
      </c>
      <c r="B810" s="3">
        <v>44558</v>
      </c>
      <c r="C810" s="8">
        <v>17177.599999999999</v>
      </c>
      <c r="D810" s="8">
        <v>17250.25</v>
      </c>
      <c r="E810" s="8">
        <v>17161.150000000001</v>
      </c>
      <c r="F810" s="8">
        <v>17233.25</v>
      </c>
    </row>
    <row r="811" spans="1:6" x14ac:dyDescent="0.25">
      <c r="A811" t="s">
        <v>6</v>
      </c>
      <c r="B811" s="3">
        <v>44557</v>
      </c>
      <c r="C811" s="8">
        <v>16937.75</v>
      </c>
      <c r="D811" s="8">
        <v>17112.05</v>
      </c>
      <c r="E811" s="8">
        <v>16833.2</v>
      </c>
      <c r="F811" s="8">
        <v>17086.25</v>
      </c>
    </row>
    <row r="812" spans="1:6" x14ac:dyDescent="0.25">
      <c r="A812" t="s">
        <v>6</v>
      </c>
      <c r="B812" s="3">
        <v>44554</v>
      </c>
      <c r="C812" s="8">
        <v>17149.5</v>
      </c>
      <c r="D812" s="8">
        <v>17155.599999999999</v>
      </c>
      <c r="E812" s="8">
        <v>16909.599999999999</v>
      </c>
      <c r="F812" s="8">
        <v>17003.75</v>
      </c>
    </row>
    <row r="813" spans="1:6" x14ac:dyDescent="0.25">
      <c r="A813" t="s">
        <v>6</v>
      </c>
      <c r="B813" s="3">
        <v>44553</v>
      </c>
      <c r="C813" s="8">
        <v>17066.8</v>
      </c>
      <c r="D813" s="8">
        <v>17118.650000000001</v>
      </c>
      <c r="E813" s="8">
        <v>17015.55</v>
      </c>
      <c r="F813" s="8">
        <v>17072.599999999999</v>
      </c>
    </row>
    <row r="814" spans="1:6" x14ac:dyDescent="0.25">
      <c r="A814" t="s">
        <v>6</v>
      </c>
      <c r="B814" s="3">
        <v>44552</v>
      </c>
      <c r="C814" s="8">
        <v>16865.55</v>
      </c>
      <c r="D814" s="8">
        <v>16971</v>
      </c>
      <c r="E814" s="8">
        <v>16819.5</v>
      </c>
      <c r="F814" s="8">
        <v>16955.45</v>
      </c>
    </row>
    <row r="815" spans="1:6" x14ac:dyDescent="0.25">
      <c r="A815" t="s">
        <v>6</v>
      </c>
      <c r="B815" s="3">
        <v>44551</v>
      </c>
      <c r="C815" s="8">
        <v>16773.150000000001</v>
      </c>
      <c r="D815" s="8">
        <v>16936.400000000001</v>
      </c>
      <c r="E815" s="8">
        <v>16688.25</v>
      </c>
      <c r="F815" s="8">
        <v>16770.849999999999</v>
      </c>
    </row>
    <row r="816" spans="1:6" x14ac:dyDescent="0.25">
      <c r="A816" t="s">
        <v>6</v>
      </c>
      <c r="B816" s="3">
        <v>44550</v>
      </c>
      <c r="C816" s="8">
        <v>16824.25</v>
      </c>
      <c r="D816" s="8">
        <v>16840.099999999999</v>
      </c>
      <c r="E816" s="8">
        <v>16410.2</v>
      </c>
      <c r="F816" s="8">
        <v>16614.2</v>
      </c>
    </row>
    <row r="817" spans="1:6" x14ac:dyDescent="0.25">
      <c r="A817" t="s">
        <v>6</v>
      </c>
      <c r="B817" s="3">
        <v>44547</v>
      </c>
      <c r="C817" s="8">
        <v>17276</v>
      </c>
      <c r="D817" s="8">
        <v>17298.150000000001</v>
      </c>
      <c r="E817" s="8">
        <v>16966.45</v>
      </c>
      <c r="F817" s="8">
        <v>16985.2</v>
      </c>
    </row>
    <row r="818" spans="1:6" x14ac:dyDescent="0.25">
      <c r="A818" t="s">
        <v>6</v>
      </c>
      <c r="B818" s="3">
        <v>44546</v>
      </c>
      <c r="C818" s="8">
        <v>17373</v>
      </c>
      <c r="D818" s="8">
        <v>17379.349999999999</v>
      </c>
      <c r="E818" s="8">
        <v>17184.95</v>
      </c>
      <c r="F818" s="8">
        <v>17248.400000000001</v>
      </c>
    </row>
    <row r="819" spans="1:6" x14ac:dyDescent="0.25">
      <c r="A819" t="s">
        <v>6</v>
      </c>
      <c r="B819" s="3">
        <v>44545</v>
      </c>
      <c r="C819" s="8">
        <v>17323.650000000001</v>
      </c>
      <c r="D819" s="8">
        <v>17351.2</v>
      </c>
      <c r="E819" s="8">
        <v>17192.2</v>
      </c>
      <c r="F819" s="8">
        <v>17221.400000000001</v>
      </c>
    </row>
    <row r="820" spans="1:6" x14ac:dyDescent="0.25">
      <c r="A820" t="s">
        <v>6</v>
      </c>
      <c r="B820" s="3">
        <v>44544</v>
      </c>
      <c r="C820" s="8">
        <v>17283.2</v>
      </c>
      <c r="D820" s="8">
        <v>17376.2</v>
      </c>
      <c r="E820" s="8">
        <v>17225.8</v>
      </c>
      <c r="F820" s="8">
        <v>17324.900000000001</v>
      </c>
    </row>
    <row r="821" spans="1:6" x14ac:dyDescent="0.25">
      <c r="A821" t="s">
        <v>6</v>
      </c>
      <c r="B821" s="3">
        <v>44543</v>
      </c>
      <c r="C821" s="8">
        <v>17619.099999999999</v>
      </c>
      <c r="D821" s="8">
        <v>17639.5</v>
      </c>
      <c r="E821" s="8">
        <v>17355.95</v>
      </c>
      <c r="F821" s="8">
        <v>17368.25</v>
      </c>
    </row>
    <row r="822" spans="1:6" x14ac:dyDescent="0.25">
      <c r="A822" t="s">
        <v>6</v>
      </c>
      <c r="B822" s="3">
        <v>44540</v>
      </c>
      <c r="C822" s="8">
        <v>17476.05</v>
      </c>
      <c r="D822" s="8">
        <v>17534.349999999999</v>
      </c>
      <c r="E822" s="8">
        <v>17405.25</v>
      </c>
      <c r="F822" s="8">
        <v>17511.3</v>
      </c>
    </row>
    <row r="823" spans="1:6" x14ac:dyDescent="0.25">
      <c r="A823" t="s">
        <v>6</v>
      </c>
      <c r="B823" s="3">
        <v>44539</v>
      </c>
      <c r="C823" s="8">
        <v>17524.400000000001</v>
      </c>
      <c r="D823" s="8">
        <v>17543.25</v>
      </c>
      <c r="E823" s="8">
        <v>17379.599999999999</v>
      </c>
      <c r="F823" s="8">
        <v>17516.849999999999</v>
      </c>
    </row>
    <row r="824" spans="1:6" x14ac:dyDescent="0.25">
      <c r="A824" t="s">
        <v>6</v>
      </c>
      <c r="B824" s="3">
        <v>44538</v>
      </c>
      <c r="C824" s="8">
        <v>17315.25</v>
      </c>
      <c r="D824" s="8">
        <v>17484.599999999999</v>
      </c>
      <c r="E824" s="8">
        <v>17308.95</v>
      </c>
      <c r="F824" s="8">
        <v>17469.75</v>
      </c>
    </row>
    <row r="825" spans="1:6" x14ac:dyDescent="0.25">
      <c r="A825" t="s">
        <v>6</v>
      </c>
      <c r="B825" s="3">
        <v>44537</v>
      </c>
      <c r="C825" s="8">
        <v>17044.099999999999</v>
      </c>
      <c r="D825" s="8">
        <v>17251.650000000001</v>
      </c>
      <c r="E825" s="8">
        <v>16987.75</v>
      </c>
      <c r="F825" s="8">
        <v>17176.7</v>
      </c>
    </row>
    <row r="826" spans="1:6" x14ac:dyDescent="0.25">
      <c r="A826" t="s">
        <v>6</v>
      </c>
      <c r="B826" s="3">
        <v>44536</v>
      </c>
      <c r="C826" s="8">
        <v>17209.05</v>
      </c>
      <c r="D826" s="8">
        <v>17216.75</v>
      </c>
      <c r="E826" s="8">
        <v>16891.7</v>
      </c>
      <c r="F826" s="8">
        <v>16912.25</v>
      </c>
    </row>
    <row r="827" spans="1:6" x14ac:dyDescent="0.25">
      <c r="A827" t="s">
        <v>6</v>
      </c>
      <c r="B827" s="3">
        <v>44533</v>
      </c>
      <c r="C827" s="8">
        <v>17424.900000000001</v>
      </c>
      <c r="D827" s="8">
        <v>17489.8</v>
      </c>
      <c r="E827" s="8">
        <v>17180.8</v>
      </c>
      <c r="F827" s="8">
        <v>17196.7</v>
      </c>
    </row>
    <row r="828" spans="1:6" x14ac:dyDescent="0.25">
      <c r="A828" t="s">
        <v>6</v>
      </c>
      <c r="B828" s="3">
        <v>44532</v>
      </c>
      <c r="C828" s="8">
        <v>17183.2</v>
      </c>
      <c r="D828" s="8">
        <v>17420.349999999999</v>
      </c>
      <c r="E828" s="8">
        <v>17149.3</v>
      </c>
      <c r="F828" s="8">
        <v>17401.650000000001</v>
      </c>
    </row>
    <row r="829" spans="1:6" x14ac:dyDescent="0.25">
      <c r="A829" t="s">
        <v>6</v>
      </c>
      <c r="B829" s="3">
        <v>44531</v>
      </c>
      <c r="C829" s="8">
        <v>17104.400000000001</v>
      </c>
      <c r="D829" s="8">
        <v>17213.05</v>
      </c>
      <c r="E829" s="8">
        <v>17064.25</v>
      </c>
      <c r="F829" s="8">
        <v>17166.900000000001</v>
      </c>
    </row>
    <row r="830" spans="1:6" x14ac:dyDescent="0.25">
      <c r="A830" t="s">
        <v>6</v>
      </c>
      <c r="B830" s="3">
        <v>44530</v>
      </c>
      <c r="C830" s="8">
        <v>17051.150000000001</v>
      </c>
      <c r="D830" s="8">
        <v>17324.650000000001</v>
      </c>
      <c r="E830" s="8">
        <v>16931.400000000001</v>
      </c>
      <c r="F830" s="8">
        <v>16983.2</v>
      </c>
    </row>
    <row r="831" spans="1:6" x14ac:dyDescent="0.25">
      <c r="A831" t="s">
        <v>6</v>
      </c>
      <c r="B831" s="3">
        <v>44529</v>
      </c>
      <c r="C831" s="8">
        <v>17055.8</v>
      </c>
      <c r="D831" s="8">
        <v>17160.7</v>
      </c>
      <c r="E831" s="8">
        <v>16782.400000000001</v>
      </c>
      <c r="F831" s="8">
        <v>17053.95</v>
      </c>
    </row>
    <row r="832" spans="1:6" x14ac:dyDescent="0.25">
      <c r="A832" t="s">
        <v>6</v>
      </c>
      <c r="B832" s="3">
        <v>44526</v>
      </c>
      <c r="C832" s="8">
        <v>17338.75</v>
      </c>
      <c r="D832" s="8">
        <v>17355.400000000001</v>
      </c>
      <c r="E832" s="8">
        <v>16985.7</v>
      </c>
      <c r="F832" s="8">
        <v>17026.45</v>
      </c>
    </row>
    <row r="833" spans="1:6" x14ac:dyDescent="0.25">
      <c r="A833" t="s">
        <v>6</v>
      </c>
      <c r="B833" s="3">
        <v>44525</v>
      </c>
      <c r="C833" s="8">
        <v>17417.3</v>
      </c>
      <c r="D833" s="8">
        <v>17564.349999999999</v>
      </c>
      <c r="E833" s="8">
        <v>17351.7</v>
      </c>
      <c r="F833" s="8">
        <v>17536.25</v>
      </c>
    </row>
    <row r="834" spans="1:6" x14ac:dyDescent="0.25">
      <c r="A834" t="s">
        <v>6</v>
      </c>
      <c r="B834" s="3">
        <v>44524</v>
      </c>
      <c r="C834" s="8">
        <v>17550.05</v>
      </c>
      <c r="D834" s="8">
        <v>17600.599999999999</v>
      </c>
      <c r="E834" s="8">
        <v>17354</v>
      </c>
      <c r="F834" s="8">
        <v>17415.05</v>
      </c>
    </row>
    <row r="835" spans="1:6" x14ac:dyDescent="0.25">
      <c r="A835" t="s">
        <v>6</v>
      </c>
      <c r="B835" s="3">
        <v>44523</v>
      </c>
      <c r="C835" s="8">
        <v>17281.75</v>
      </c>
      <c r="D835" s="8">
        <v>17553.7</v>
      </c>
      <c r="E835" s="8">
        <v>17216.099999999999</v>
      </c>
      <c r="F835" s="8">
        <v>17503.349999999999</v>
      </c>
    </row>
    <row r="836" spans="1:6" x14ac:dyDescent="0.25">
      <c r="A836" t="s">
        <v>6</v>
      </c>
      <c r="B836" s="3">
        <v>44522</v>
      </c>
      <c r="C836" s="8">
        <v>17796.25</v>
      </c>
      <c r="D836" s="8">
        <v>17805.25</v>
      </c>
      <c r="E836" s="8">
        <v>17280.45</v>
      </c>
      <c r="F836" s="8">
        <v>17416.55</v>
      </c>
    </row>
    <row r="837" spans="1:6" x14ac:dyDescent="0.25">
      <c r="A837" t="s">
        <v>6</v>
      </c>
      <c r="B837" s="3">
        <v>44518</v>
      </c>
      <c r="C837" s="8">
        <v>17890.55</v>
      </c>
      <c r="D837" s="8">
        <v>17945.599999999999</v>
      </c>
      <c r="E837" s="8">
        <v>17688.5</v>
      </c>
      <c r="F837" s="8">
        <v>17764.8</v>
      </c>
    </row>
    <row r="838" spans="1:6" x14ac:dyDescent="0.25">
      <c r="A838" t="s">
        <v>6</v>
      </c>
      <c r="B838" s="3">
        <v>44517</v>
      </c>
      <c r="C838" s="8">
        <v>17939.349999999999</v>
      </c>
      <c r="D838" s="8">
        <v>18022.650000000001</v>
      </c>
      <c r="E838" s="8">
        <v>17879.25</v>
      </c>
      <c r="F838" s="8">
        <v>17898.650000000001</v>
      </c>
    </row>
    <row r="839" spans="1:6" x14ac:dyDescent="0.25">
      <c r="A839" t="s">
        <v>6</v>
      </c>
      <c r="B839" s="3">
        <v>44516</v>
      </c>
      <c r="C839" s="8">
        <v>18127.05</v>
      </c>
      <c r="D839" s="8">
        <v>18132.650000000001</v>
      </c>
      <c r="E839" s="8">
        <v>17958.8</v>
      </c>
      <c r="F839" s="8">
        <v>17999.2</v>
      </c>
    </row>
    <row r="840" spans="1:6" x14ac:dyDescent="0.25">
      <c r="A840" t="s">
        <v>6</v>
      </c>
      <c r="B840" s="3">
        <v>44515</v>
      </c>
      <c r="C840" s="8">
        <v>18140.95</v>
      </c>
      <c r="D840" s="8">
        <v>18210.150000000001</v>
      </c>
      <c r="E840" s="8">
        <v>18071.3</v>
      </c>
      <c r="F840" s="8">
        <v>18109.45</v>
      </c>
    </row>
    <row r="841" spans="1:6" x14ac:dyDescent="0.25">
      <c r="A841" t="s">
        <v>6</v>
      </c>
      <c r="B841" s="3">
        <v>44512</v>
      </c>
      <c r="C841" s="8">
        <v>17977.599999999999</v>
      </c>
      <c r="D841" s="8">
        <v>18123</v>
      </c>
      <c r="E841" s="8">
        <v>17905.900000000001</v>
      </c>
      <c r="F841" s="8">
        <v>18102.75</v>
      </c>
    </row>
    <row r="842" spans="1:6" x14ac:dyDescent="0.25">
      <c r="A842" t="s">
        <v>6</v>
      </c>
      <c r="B842" s="3">
        <v>44511</v>
      </c>
      <c r="C842" s="8">
        <v>17967.45</v>
      </c>
      <c r="D842" s="8">
        <v>17971.349999999999</v>
      </c>
      <c r="E842" s="8">
        <v>17798.2</v>
      </c>
      <c r="F842" s="8">
        <v>17873.599999999999</v>
      </c>
    </row>
    <row r="843" spans="1:6" x14ac:dyDescent="0.25">
      <c r="A843" t="s">
        <v>6</v>
      </c>
      <c r="B843" s="3">
        <v>44510</v>
      </c>
      <c r="C843" s="8">
        <v>17973.45</v>
      </c>
      <c r="D843" s="8">
        <v>18061.25</v>
      </c>
      <c r="E843" s="8">
        <v>17915</v>
      </c>
      <c r="F843" s="8">
        <v>18017.2</v>
      </c>
    </row>
    <row r="844" spans="1:6" x14ac:dyDescent="0.25">
      <c r="A844" t="s">
        <v>6</v>
      </c>
      <c r="B844" s="3">
        <v>44509</v>
      </c>
      <c r="C844" s="8">
        <v>18084.349999999999</v>
      </c>
      <c r="D844" s="8">
        <v>18112.599999999999</v>
      </c>
      <c r="E844" s="8">
        <v>17983.05</v>
      </c>
      <c r="F844" s="8">
        <v>18044.25</v>
      </c>
    </row>
    <row r="845" spans="1:6" x14ac:dyDescent="0.25">
      <c r="A845" t="s">
        <v>6</v>
      </c>
      <c r="B845" s="3">
        <v>44508</v>
      </c>
      <c r="C845" s="8">
        <v>18040.2</v>
      </c>
      <c r="D845" s="8">
        <v>18087.8</v>
      </c>
      <c r="E845" s="8">
        <v>17836.099999999999</v>
      </c>
      <c r="F845" s="8">
        <v>18068.55</v>
      </c>
    </row>
    <row r="846" spans="1:6" x14ac:dyDescent="0.25">
      <c r="A846" t="s">
        <v>6</v>
      </c>
      <c r="B846" s="3">
        <v>44504</v>
      </c>
      <c r="C846" s="8">
        <v>17935.05</v>
      </c>
      <c r="D846" s="8">
        <v>17947.55</v>
      </c>
      <c r="E846" s="8">
        <v>17900.599999999999</v>
      </c>
      <c r="F846" s="8">
        <v>17916.8</v>
      </c>
    </row>
    <row r="847" spans="1:6" x14ac:dyDescent="0.25">
      <c r="A847" t="s">
        <v>6</v>
      </c>
      <c r="B847" s="3">
        <v>44503</v>
      </c>
      <c r="C847" s="8">
        <v>17947.95</v>
      </c>
      <c r="D847" s="8">
        <v>17988.75</v>
      </c>
      <c r="E847" s="8">
        <v>17757.95</v>
      </c>
      <c r="F847" s="8">
        <v>17829.2</v>
      </c>
    </row>
    <row r="848" spans="1:6" x14ac:dyDescent="0.25">
      <c r="A848" t="s">
        <v>6</v>
      </c>
      <c r="B848" s="3">
        <v>44502</v>
      </c>
      <c r="C848" s="8">
        <v>17970.900000000001</v>
      </c>
      <c r="D848" s="8">
        <v>18012.25</v>
      </c>
      <c r="E848" s="8">
        <v>17847.599999999999</v>
      </c>
      <c r="F848" s="8">
        <v>17888.95</v>
      </c>
    </row>
    <row r="849" spans="1:6" x14ac:dyDescent="0.25">
      <c r="A849" t="s">
        <v>6</v>
      </c>
      <c r="B849" s="3">
        <v>44501</v>
      </c>
      <c r="C849" s="8">
        <v>17783.150000000001</v>
      </c>
      <c r="D849" s="8">
        <v>17954.099999999999</v>
      </c>
      <c r="E849" s="8">
        <v>17697.099999999999</v>
      </c>
      <c r="F849" s="8">
        <v>17929.650000000001</v>
      </c>
    </row>
    <row r="850" spans="1:6" x14ac:dyDescent="0.25">
      <c r="A850" t="s">
        <v>6</v>
      </c>
      <c r="B850" s="3">
        <v>44498</v>
      </c>
      <c r="C850" s="8">
        <v>17833.05</v>
      </c>
      <c r="D850" s="8">
        <v>17915.849999999999</v>
      </c>
      <c r="E850" s="8">
        <v>17613.099999999999</v>
      </c>
      <c r="F850" s="8">
        <v>17671.650000000001</v>
      </c>
    </row>
    <row r="851" spans="1:6" x14ac:dyDescent="0.25">
      <c r="A851" t="s">
        <v>6</v>
      </c>
      <c r="B851" s="3">
        <v>44497</v>
      </c>
      <c r="C851" s="8">
        <v>18187.650000000001</v>
      </c>
      <c r="D851" s="8">
        <v>18190.7</v>
      </c>
      <c r="E851" s="8">
        <v>17799.45</v>
      </c>
      <c r="F851" s="8">
        <v>17857.25</v>
      </c>
    </row>
    <row r="852" spans="1:6" x14ac:dyDescent="0.25">
      <c r="A852" t="s">
        <v>6</v>
      </c>
      <c r="B852" s="3">
        <v>44496</v>
      </c>
      <c r="C852" s="8">
        <v>18295.849999999999</v>
      </c>
      <c r="D852" s="8">
        <v>18342.05</v>
      </c>
      <c r="E852" s="8">
        <v>18167.900000000001</v>
      </c>
      <c r="F852" s="8">
        <v>18210.95</v>
      </c>
    </row>
    <row r="853" spans="1:6" x14ac:dyDescent="0.25">
      <c r="A853" t="s">
        <v>6</v>
      </c>
      <c r="B853" s="3">
        <v>44495</v>
      </c>
      <c r="C853" s="8">
        <v>18154.5</v>
      </c>
      <c r="D853" s="8">
        <v>18310.45</v>
      </c>
      <c r="E853" s="8">
        <v>18099.3</v>
      </c>
      <c r="F853" s="8">
        <v>18268.400000000001</v>
      </c>
    </row>
    <row r="854" spans="1:6" x14ac:dyDescent="0.25">
      <c r="A854" t="s">
        <v>6</v>
      </c>
      <c r="B854" s="3">
        <v>44494</v>
      </c>
      <c r="C854" s="8">
        <v>18229.5</v>
      </c>
      <c r="D854" s="8">
        <v>18241.400000000001</v>
      </c>
      <c r="E854" s="8">
        <v>17968.5</v>
      </c>
      <c r="F854" s="8">
        <v>18125.400000000001</v>
      </c>
    </row>
    <row r="855" spans="1:6" x14ac:dyDescent="0.25">
      <c r="A855" t="s">
        <v>6</v>
      </c>
      <c r="B855" s="3">
        <v>44491</v>
      </c>
      <c r="C855" s="8">
        <v>18230.7</v>
      </c>
      <c r="D855" s="8">
        <v>18314.25</v>
      </c>
      <c r="E855" s="8">
        <v>18034.349999999999</v>
      </c>
      <c r="F855" s="8">
        <v>18114.900000000001</v>
      </c>
    </row>
    <row r="856" spans="1:6" x14ac:dyDescent="0.25">
      <c r="A856" t="s">
        <v>6</v>
      </c>
      <c r="B856" s="3">
        <v>44490</v>
      </c>
      <c r="C856" s="8">
        <v>18382.7</v>
      </c>
      <c r="D856" s="8">
        <v>18384.2</v>
      </c>
      <c r="E856" s="8">
        <v>18048</v>
      </c>
      <c r="F856" s="8">
        <v>18178.099999999999</v>
      </c>
    </row>
    <row r="857" spans="1:6" x14ac:dyDescent="0.25">
      <c r="A857" t="s">
        <v>6</v>
      </c>
      <c r="B857" s="3">
        <v>44489</v>
      </c>
      <c r="C857" s="8">
        <v>18439.900000000001</v>
      </c>
      <c r="D857" s="8">
        <v>18458.3</v>
      </c>
      <c r="E857" s="8">
        <v>18209.349999999999</v>
      </c>
      <c r="F857" s="8">
        <v>18266.599999999999</v>
      </c>
    </row>
    <row r="858" spans="1:6" x14ac:dyDescent="0.25">
      <c r="A858" t="s">
        <v>6</v>
      </c>
      <c r="B858" s="3">
        <v>44488</v>
      </c>
      <c r="C858" s="8">
        <v>18602.349999999999</v>
      </c>
      <c r="D858" s="8">
        <v>18604.45</v>
      </c>
      <c r="E858" s="8">
        <v>18377.7</v>
      </c>
      <c r="F858" s="8">
        <v>18418.75</v>
      </c>
    </row>
    <row r="859" spans="1:6" x14ac:dyDescent="0.25">
      <c r="A859" t="s">
        <v>6</v>
      </c>
      <c r="B859" s="3">
        <v>44487</v>
      </c>
      <c r="C859" s="8">
        <v>18500.099999999999</v>
      </c>
      <c r="D859" s="8">
        <v>18543.150000000001</v>
      </c>
      <c r="E859" s="8">
        <v>18445.3</v>
      </c>
      <c r="F859" s="8">
        <v>18477.05</v>
      </c>
    </row>
    <row r="860" spans="1:6" x14ac:dyDescent="0.25">
      <c r="A860" t="s">
        <v>6</v>
      </c>
      <c r="B860" s="3">
        <v>44483</v>
      </c>
      <c r="C860" s="8">
        <v>18272.849999999999</v>
      </c>
      <c r="D860" s="8">
        <v>18350.75</v>
      </c>
      <c r="E860" s="8">
        <v>18248.7</v>
      </c>
      <c r="F860" s="8">
        <v>18338.55</v>
      </c>
    </row>
    <row r="861" spans="1:6" x14ac:dyDescent="0.25">
      <c r="A861" t="s">
        <v>6</v>
      </c>
      <c r="B861" s="3">
        <v>44482</v>
      </c>
      <c r="C861" s="8">
        <v>18097.849999999999</v>
      </c>
      <c r="D861" s="8">
        <v>18197.8</v>
      </c>
      <c r="E861" s="8">
        <v>18050.75</v>
      </c>
      <c r="F861" s="8">
        <v>18161.75</v>
      </c>
    </row>
    <row r="862" spans="1:6" x14ac:dyDescent="0.25">
      <c r="A862" t="s">
        <v>6</v>
      </c>
      <c r="B862" s="3">
        <v>44481</v>
      </c>
      <c r="C862" s="8">
        <v>17915.8</v>
      </c>
      <c r="D862" s="8">
        <v>18008.650000000001</v>
      </c>
      <c r="E862" s="8">
        <v>17864.95</v>
      </c>
      <c r="F862" s="8">
        <v>17991.95</v>
      </c>
    </row>
    <row r="863" spans="1:6" x14ac:dyDescent="0.25">
      <c r="A863" t="s">
        <v>6</v>
      </c>
      <c r="B863" s="3">
        <v>44480</v>
      </c>
      <c r="C863" s="8">
        <v>17867.55</v>
      </c>
      <c r="D863" s="8">
        <v>18041.95</v>
      </c>
      <c r="E863" s="8">
        <v>17839.099999999999</v>
      </c>
      <c r="F863" s="8">
        <v>17945.95</v>
      </c>
    </row>
    <row r="864" spans="1:6" x14ac:dyDescent="0.25">
      <c r="A864" t="s">
        <v>6</v>
      </c>
      <c r="B864" s="3">
        <v>44477</v>
      </c>
      <c r="C864" s="8">
        <v>17886.849999999999</v>
      </c>
      <c r="D864" s="8">
        <v>17941.849999999999</v>
      </c>
      <c r="E864" s="8">
        <v>17840.349999999999</v>
      </c>
      <c r="F864" s="8">
        <v>17895.2</v>
      </c>
    </row>
    <row r="865" spans="1:6" x14ac:dyDescent="0.25">
      <c r="A865" t="s">
        <v>6</v>
      </c>
      <c r="B865" s="3">
        <v>44476</v>
      </c>
      <c r="C865" s="8">
        <v>17810.55</v>
      </c>
      <c r="D865" s="8">
        <v>17857.55</v>
      </c>
      <c r="E865" s="8">
        <v>17763.8</v>
      </c>
      <c r="F865" s="8">
        <v>17790.349999999999</v>
      </c>
    </row>
    <row r="866" spans="1:6" x14ac:dyDescent="0.25">
      <c r="A866" t="s">
        <v>6</v>
      </c>
      <c r="B866" s="3">
        <v>44475</v>
      </c>
      <c r="C866" s="8">
        <v>17861.5</v>
      </c>
      <c r="D866" s="8">
        <v>17884.599999999999</v>
      </c>
      <c r="E866" s="8">
        <v>17613.150000000001</v>
      </c>
      <c r="F866" s="8">
        <v>17646</v>
      </c>
    </row>
    <row r="867" spans="1:6" x14ac:dyDescent="0.25">
      <c r="A867" t="s">
        <v>6</v>
      </c>
      <c r="B867" s="3">
        <v>44474</v>
      </c>
      <c r="C867" s="8">
        <v>17661.349999999999</v>
      </c>
      <c r="D867" s="8">
        <v>17833.45</v>
      </c>
      <c r="E867" s="8">
        <v>17640.900000000001</v>
      </c>
      <c r="F867" s="8">
        <v>17822.3</v>
      </c>
    </row>
    <row r="868" spans="1:6" x14ac:dyDescent="0.25">
      <c r="A868" t="s">
        <v>6</v>
      </c>
      <c r="B868" s="3">
        <v>44473</v>
      </c>
      <c r="C868" s="8">
        <v>17615.55</v>
      </c>
      <c r="D868" s="8">
        <v>17750.900000000001</v>
      </c>
      <c r="E868" s="8">
        <v>17581.349999999999</v>
      </c>
      <c r="F868" s="8">
        <v>17691.25</v>
      </c>
    </row>
    <row r="869" spans="1:6" x14ac:dyDescent="0.25">
      <c r="A869" t="s">
        <v>6</v>
      </c>
      <c r="B869" s="3">
        <v>44470</v>
      </c>
      <c r="C869" s="8">
        <v>17531.900000000001</v>
      </c>
      <c r="D869" s="8">
        <v>17557.150000000001</v>
      </c>
      <c r="E869" s="8">
        <v>17452.900000000001</v>
      </c>
      <c r="F869" s="8">
        <v>17532.05</v>
      </c>
    </row>
    <row r="870" spans="1:6" x14ac:dyDescent="0.25">
      <c r="A870" t="s">
        <v>6</v>
      </c>
      <c r="B870" s="3">
        <v>44469</v>
      </c>
      <c r="C870" s="8">
        <v>17718.900000000001</v>
      </c>
      <c r="D870" s="8">
        <v>17742.150000000001</v>
      </c>
      <c r="E870" s="8">
        <v>17585.349999999999</v>
      </c>
      <c r="F870" s="8">
        <v>17618.150000000001</v>
      </c>
    </row>
    <row r="871" spans="1:6" x14ac:dyDescent="0.25">
      <c r="A871" t="s">
        <v>6</v>
      </c>
      <c r="B871" s="3">
        <v>44468</v>
      </c>
      <c r="C871" s="8">
        <v>17657.95</v>
      </c>
      <c r="D871" s="8">
        <v>17781.75</v>
      </c>
      <c r="E871" s="8">
        <v>17608.150000000001</v>
      </c>
      <c r="F871" s="8">
        <v>17711.3</v>
      </c>
    </row>
    <row r="872" spans="1:6" x14ac:dyDescent="0.25">
      <c r="A872" t="s">
        <v>6</v>
      </c>
      <c r="B872" s="3">
        <v>44467</v>
      </c>
      <c r="C872" s="8">
        <v>17906.45</v>
      </c>
      <c r="D872" s="8">
        <v>17912.849999999999</v>
      </c>
      <c r="E872" s="8">
        <v>17576.099999999999</v>
      </c>
      <c r="F872" s="8">
        <v>17748.599999999999</v>
      </c>
    </row>
    <row r="873" spans="1:6" x14ac:dyDescent="0.25">
      <c r="A873" t="s">
        <v>6</v>
      </c>
      <c r="B873" s="3">
        <v>44466</v>
      </c>
      <c r="C873" s="8">
        <v>17932.2</v>
      </c>
      <c r="D873" s="8">
        <v>17943.5</v>
      </c>
      <c r="E873" s="8">
        <v>17802.900000000001</v>
      </c>
      <c r="F873" s="8">
        <v>17855.099999999999</v>
      </c>
    </row>
    <row r="874" spans="1:6" x14ac:dyDescent="0.25">
      <c r="A874" t="s">
        <v>6</v>
      </c>
      <c r="B874" s="3">
        <v>44463</v>
      </c>
      <c r="C874" s="8">
        <v>17897.45</v>
      </c>
      <c r="D874" s="8">
        <v>17947.650000000001</v>
      </c>
      <c r="E874" s="8">
        <v>17819.400000000001</v>
      </c>
      <c r="F874" s="8">
        <v>17853.2</v>
      </c>
    </row>
    <row r="875" spans="1:6" x14ac:dyDescent="0.25">
      <c r="A875" t="s">
        <v>6</v>
      </c>
      <c r="B875" s="3">
        <v>44462</v>
      </c>
      <c r="C875" s="8">
        <v>17670.849999999999</v>
      </c>
      <c r="D875" s="8">
        <v>17843.900000000001</v>
      </c>
      <c r="E875" s="8">
        <v>17646.55</v>
      </c>
      <c r="F875" s="8">
        <v>17822.95</v>
      </c>
    </row>
    <row r="876" spans="1:6" x14ac:dyDescent="0.25">
      <c r="A876" t="s">
        <v>6</v>
      </c>
      <c r="B876" s="3">
        <v>44461</v>
      </c>
      <c r="C876" s="8">
        <v>17580.900000000001</v>
      </c>
      <c r="D876" s="8">
        <v>17610.45</v>
      </c>
      <c r="E876" s="8">
        <v>17524</v>
      </c>
      <c r="F876" s="8">
        <v>17546.650000000001</v>
      </c>
    </row>
    <row r="877" spans="1:6" x14ac:dyDescent="0.25">
      <c r="A877" t="s">
        <v>6</v>
      </c>
      <c r="B877" s="3">
        <v>44460</v>
      </c>
      <c r="C877" s="8">
        <v>17450.5</v>
      </c>
      <c r="D877" s="8">
        <v>17578.349999999999</v>
      </c>
      <c r="E877" s="8">
        <v>17326.099999999999</v>
      </c>
      <c r="F877" s="8">
        <v>17562</v>
      </c>
    </row>
    <row r="878" spans="1:6" x14ac:dyDescent="0.25">
      <c r="A878" t="s">
        <v>6</v>
      </c>
      <c r="B878" s="3">
        <v>44459</v>
      </c>
      <c r="C878" s="8">
        <v>17443.849999999999</v>
      </c>
      <c r="D878" s="8">
        <v>17622.75</v>
      </c>
      <c r="E878" s="8">
        <v>17361.8</v>
      </c>
      <c r="F878" s="8">
        <v>17396.900000000001</v>
      </c>
    </row>
    <row r="879" spans="1:6" x14ac:dyDescent="0.25">
      <c r="A879" t="s">
        <v>6</v>
      </c>
      <c r="B879" s="3">
        <v>44456</v>
      </c>
      <c r="C879" s="8">
        <v>17709.650000000001</v>
      </c>
      <c r="D879" s="8">
        <v>17792.95</v>
      </c>
      <c r="E879" s="8">
        <v>17537.650000000001</v>
      </c>
      <c r="F879" s="8">
        <v>17585.150000000001</v>
      </c>
    </row>
    <row r="880" spans="1:6" x14ac:dyDescent="0.25">
      <c r="A880" t="s">
        <v>6</v>
      </c>
      <c r="B880" s="3">
        <v>44455</v>
      </c>
      <c r="C880" s="8">
        <v>17539.2</v>
      </c>
      <c r="D880" s="8">
        <v>17644.599999999999</v>
      </c>
      <c r="E880" s="8">
        <v>17510.45</v>
      </c>
      <c r="F880" s="8">
        <v>17629.5</v>
      </c>
    </row>
    <row r="881" spans="1:6" x14ac:dyDescent="0.25">
      <c r="A881" t="s">
        <v>6</v>
      </c>
      <c r="B881" s="3">
        <v>44454</v>
      </c>
      <c r="C881" s="8">
        <v>17387.650000000001</v>
      </c>
      <c r="D881" s="8">
        <v>17532.7</v>
      </c>
      <c r="E881" s="8">
        <v>17386.900000000001</v>
      </c>
      <c r="F881" s="8">
        <v>17519.45</v>
      </c>
    </row>
    <row r="882" spans="1:6" x14ac:dyDescent="0.25">
      <c r="A882" t="s">
        <v>6</v>
      </c>
      <c r="B882" s="3">
        <v>44453</v>
      </c>
      <c r="C882" s="8">
        <v>17420.349999999999</v>
      </c>
      <c r="D882" s="8">
        <v>17438.55</v>
      </c>
      <c r="E882" s="8">
        <v>17367.05</v>
      </c>
      <c r="F882" s="8">
        <v>17380</v>
      </c>
    </row>
    <row r="883" spans="1:6" x14ac:dyDescent="0.25">
      <c r="A883" t="s">
        <v>6</v>
      </c>
      <c r="B883" s="3">
        <v>44452</v>
      </c>
      <c r="C883" s="8">
        <v>17363.55</v>
      </c>
      <c r="D883" s="8">
        <v>17378.349999999999</v>
      </c>
      <c r="E883" s="8">
        <v>17269.150000000001</v>
      </c>
      <c r="F883" s="8">
        <v>17355.3</v>
      </c>
    </row>
    <row r="884" spans="1:6" x14ac:dyDescent="0.25">
      <c r="A884" t="s">
        <v>6</v>
      </c>
      <c r="B884" s="3">
        <v>44448</v>
      </c>
      <c r="C884" s="8">
        <v>17312.849999999999</v>
      </c>
      <c r="D884" s="8">
        <v>17379.650000000001</v>
      </c>
      <c r="E884" s="8">
        <v>17302.7</v>
      </c>
      <c r="F884" s="8">
        <v>17369.25</v>
      </c>
    </row>
    <row r="885" spans="1:6" x14ac:dyDescent="0.25">
      <c r="A885" t="s">
        <v>6</v>
      </c>
      <c r="B885" s="3">
        <v>44447</v>
      </c>
      <c r="C885" s="8">
        <v>17375.75</v>
      </c>
      <c r="D885" s="8">
        <v>17383.400000000001</v>
      </c>
      <c r="E885" s="8">
        <v>17254.2</v>
      </c>
      <c r="F885" s="8">
        <v>17353.5</v>
      </c>
    </row>
    <row r="886" spans="1:6" x14ac:dyDescent="0.25">
      <c r="A886" t="s">
        <v>6</v>
      </c>
      <c r="B886" s="3">
        <v>44446</v>
      </c>
      <c r="C886" s="8">
        <v>17401.55</v>
      </c>
      <c r="D886" s="8">
        <v>17436.5</v>
      </c>
      <c r="E886" s="8">
        <v>17287</v>
      </c>
      <c r="F886" s="8">
        <v>17362.099999999999</v>
      </c>
    </row>
    <row r="887" spans="1:6" x14ac:dyDescent="0.25">
      <c r="A887" t="s">
        <v>6</v>
      </c>
      <c r="B887" s="3">
        <v>44445</v>
      </c>
      <c r="C887" s="8">
        <v>17399.349999999999</v>
      </c>
      <c r="D887" s="8">
        <v>17429.55</v>
      </c>
      <c r="E887" s="8">
        <v>17345.55</v>
      </c>
      <c r="F887" s="8">
        <v>17377.8</v>
      </c>
    </row>
    <row r="888" spans="1:6" x14ac:dyDescent="0.25">
      <c r="A888" t="s">
        <v>6</v>
      </c>
      <c r="B888" s="3">
        <v>44442</v>
      </c>
      <c r="C888" s="8">
        <v>17262.45</v>
      </c>
      <c r="D888" s="8">
        <v>17340.099999999999</v>
      </c>
      <c r="E888" s="8">
        <v>17212.2</v>
      </c>
      <c r="F888" s="8">
        <v>17323.599999999999</v>
      </c>
    </row>
    <row r="889" spans="1:6" x14ac:dyDescent="0.25">
      <c r="A889" t="s">
        <v>6</v>
      </c>
      <c r="B889" s="3">
        <v>44441</v>
      </c>
      <c r="C889" s="8">
        <v>17095.400000000001</v>
      </c>
      <c r="D889" s="8">
        <v>17245.5</v>
      </c>
      <c r="E889" s="8">
        <v>17059.7</v>
      </c>
      <c r="F889" s="8">
        <v>17234.150000000001</v>
      </c>
    </row>
    <row r="890" spans="1:6" x14ac:dyDescent="0.25">
      <c r="A890" t="s">
        <v>6</v>
      </c>
      <c r="B890" s="3">
        <v>44440</v>
      </c>
      <c r="C890" s="8">
        <v>17185.599999999999</v>
      </c>
      <c r="D890" s="8">
        <v>17225.75</v>
      </c>
      <c r="E890" s="8">
        <v>17055.05</v>
      </c>
      <c r="F890" s="8">
        <v>17076.25</v>
      </c>
    </row>
    <row r="891" spans="1:6" x14ac:dyDescent="0.25">
      <c r="A891" t="s">
        <v>6</v>
      </c>
      <c r="B891" s="3">
        <v>44439</v>
      </c>
      <c r="C891" s="8">
        <v>16947.5</v>
      </c>
      <c r="D891" s="8">
        <v>17153.5</v>
      </c>
      <c r="E891" s="8">
        <v>16915.849999999999</v>
      </c>
      <c r="F891" s="8">
        <v>17132.2</v>
      </c>
    </row>
    <row r="892" spans="1:6" x14ac:dyDescent="0.25">
      <c r="A892" t="s">
        <v>6</v>
      </c>
      <c r="B892" s="3">
        <v>44438</v>
      </c>
      <c r="C892" s="8">
        <v>16775.849999999999</v>
      </c>
      <c r="D892" s="8">
        <v>16951.5</v>
      </c>
      <c r="E892" s="8">
        <v>16764.849999999999</v>
      </c>
      <c r="F892" s="8">
        <v>16931.05</v>
      </c>
    </row>
    <row r="893" spans="1:6" x14ac:dyDescent="0.25">
      <c r="A893" t="s">
        <v>6</v>
      </c>
      <c r="B893" s="3">
        <v>44435</v>
      </c>
      <c r="C893" s="8">
        <v>16642.55</v>
      </c>
      <c r="D893" s="8">
        <v>16722.05</v>
      </c>
      <c r="E893" s="8">
        <v>16565.599999999999</v>
      </c>
      <c r="F893" s="8">
        <v>16705.2</v>
      </c>
    </row>
    <row r="894" spans="1:6" x14ac:dyDescent="0.25">
      <c r="A894" t="s">
        <v>6</v>
      </c>
      <c r="B894" s="3">
        <v>44434</v>
      </c>
      <c r="C894" s="8">
        <v>16627.95</v>
      </c>
      <c r="D894" s="8">
        <v>16683.7</v>
      </c>
      <c r="E894" s="8">
        <v>16603.400000000001</v>
      </c>
      <c r="F894" s="8">
        <v>16636.900000000001</v>
      </c>
    </row>
    <row r="895" spans="1:6" x14ac:dyDescent="0.25">
      <c r="A895" t="s">
        <v>6</v>
      </c>
      <c r="B895" s="3">
        <v>44433</v>
      </c>
      <c r="C895" s="8">
        <v>16654</v>
      </c>
      <c r="D895" s="8">
        <v>16712.45</v>
      </c>
      <c r="E895" s="8">
        <v>16617.5</v>
      </c>
      <c r="F895" s="8">
        <v>16634.650000000001</v>
      </c>
    </row>
    <row r="896" spans="1:6" x14ac:dyDescent="0.25">
      <c r="A896" t="s">
        <v>6</v>
      </c>
      <c r="B896" s="3">
        <v>44432</v>
      </c>
      <c r="C896" s="8">
        <v>16561.400000000001</v>
      </c>
      <c r="D896" s="8">
        <v>16647.099999999999</v>
      </c>
      <c r="E896" s="8">
        <v>16495.3</v>
      </c>
      <c r="F896" s="8">
        <v>16624.599999999999</v>
      </c>
    </row>
    <row r="897" spans="1:6" x14ac:dyDescent="0.25">
      <c r="A897" t="s">
        <v>6</v>
      </c>
      <c r="B897" s="3">
        <v>44431</v>
      </c>
      <c r="C897" s="8">
        <v>16592.25</v>
      </c>
      <c r="D897" s="8">
        <v>16592.5</v>
      </c>
      <c r="E897" s="8">
        <v>16395.7</v>
      </c>
      <c r="F897" s="8">
        <v>16496.45</v>
      </c>
    </row>
    <row r="898" spans="1:6" x14ac:dyDescent="0.25">
      <c r="A898" t="s">
        <v>6</v>
      </c>
      <c r="B898" s="3">
        <v>44428</v>
      </c>
      <c r="C898" s="8">
        <v>16382.5</v>
      </c>
      <c r="D898" s="8">
        <v>16509.55</v>
      </c>
      <c r="E898" s="8">
        <v>16376.05</v>
      </c>
      <c r="F898" s="8">
        <v>16450.5</v>
      </c>
    </row>
    <row r="899" spans="1:6" x14ac:dyDescent="0.25">
      <c r="A899" t="s">
        <v>6</v>
      </c>
      <c r="B899" s="3">
        <v>44426</v>
      </c>
      <c r="C899" s="8">
        <v>16691.95</v>
      </c>
      <c r="D899" s="8">
        <v>16701.849999999999</v>
      </c>
      <c r="E899" s="8">
        <v>16535.849999999999</v>
      </c>
      <c r="F899" s="8">
        <v>16568.849999999999</v>
      </c>
    </row>
    <row r="900" spans="1:6" x14ac:dyDescent="0.25">
      <c r="A900" t="s">
        <v>6</v>
      </c>
      <c r="B900" s="3">
        <v>44425</v>
      </c>
      <c r="C900" s="8">
        <v>16545.25</v>
      </c>
      <c r="D900" s="8">
        <v>16628.55</v>
      </c>
      <c r="E900" s="8">
        <v>16495.400000000001</v>
      </c>
      <c r="F900" s="8">
        <v>16614.599999999999</v>
      </c>
    </row>
    <row r="901" spans="1:6" x14ac:dyDescent="0.25">
      <c r="A901" t="s">
        <v>6</v>
      </c>
      <c r="B901" s="3">
        <v>44424</v>
      </c>
      <c r="C901" s="8">
        <v>16518.400000000001</v>
      </c>
      <c r="D901" s="8">
        <v>16589.400000000001</v>
      </c>
      <c r="E901" s="8">
        <v>16480.75</v>
      </c>
      <c r="F901" s="8">
        <v>16563.05</v>
      </c>
    </row>
    <row r="902" spans="1:6" x14ac:dyDescent="0.25">
      <c r="A902" t="s">
        <v>6</v>
      </c>
      <c r="B902" s="3">
        <v>44421</v>
      </c>
      <c r="C902" s="8">
        <v>16385.7</v>
      </c>
      <c r="D902" s="8">
        <v>16543.599999999999</v>
      </c>
      <c r="E902" s="8">
        <v>16376.3</v>
      </c>
      <c r="F902" s="8">
        <v>16529.099999999999</v>
      </c>
    </row>
    <row r="903" spans="1:6" x14ac:dyDescent="0.25">
      <c r="A903" t="s">
        <v>6</v>
      </c>
      <c r="B903" s="3">
        <v>44420</v>
      </c>
      <c r="C903" s="8">
        <v>16303.65</v>
      </c>
      <c r="D903" s="8">
        <v>16375.5</v>
      </c>
      <c r="E903" s="8">
        <v>16286.9</v>
      </c>
      <c r="F903" s="8">
        <v>16364.4</v>
      </c>
    </row>
    <row r="904" spans="1:6" x14ac:dyDescent="0.25">
      <c r="A904" t="s">
        <v>6</v>
      </c>
      <c r="B904" s="3">
        <v>44419</v>
      </c>
      <c r="C904" s="8">
        <v>16327.3</v>
      </c>
      <c r="D904" s="8">
        <v>16338.75</v>
      </c>
      <c r="E904" s="8">
        <v>16162.55</v>
      </c>
      <c r="F904" s="8">
        <v>16282.25</v>
      </c>
    </row>
    <row r="905" spans="1:6" x14ac:dyDescent="0.25">
      <c r="A905" t="s">
        <v>6</v>
      </c>
      <c r="B905" s="3">
        <v>44418</v>
      </c>
      <c r="C905" s="8">
        <v>16274.8</v>
      </c>
      <c r="D905" s="8">
        <v>16359.25</v>
      </c>
      <c r="E905" s="8">
        <v>16202.25</v>
      </c>
      <c r="F905" s="8">
        <v>16280.1</v>
      </c>
    </row>
    <row r="906" spans="1:6" x14ac:dyDescent="0.25">
      <c r="A906" t="s">
        <v>6</v>
      </c>
      <c r="B906" s="3">
        <v>44417</v>
      </c>
      <c r="C906" s="8">
        <v>16281.35</v>
      </c>
      <c r="D906" s="8">
        <v>16320.75</v>
      </c>
      <c r="E906" s="8">
        <v>16179.05</v>
      </c>
      <c r="F906" s="8">
        <v>16258.25</v>
      </c>
    </row>
    <row r="907" spans="1:6" x14ac:dyDescent="0.25">
      <c r="A907" t="s">
        <v>6</v>
      </c>
      <c r="B907" s="3">
        <v>44414</v>
      </c>
      <c r="C907" s="8">
        <v>16304.4</v>
      </c>
      <c r="D907" s="8">
        <v>16336.75</v>
      </c>
      <c r="E907" s="8">
        <v>16223.3</v>
      </c>
      <c r="F907" s="8">
        <v>16238.2</v>
      </c>
    </row>
    <row r="908" spans="1:6" x14ac:dyDescent="0.25">
      <c r="A908" t="s">
        <v>6</v>
      </c>
      <c r="B908" s="3">
        <v>44413</v>
      </c>
      <c r="C908" s="8">
        <v>16288.95</v>
      </c>
      <c r="D908" s="8">
        <v>16349.45</v>
      </c>
      <c r="E908" s="8">
        <v>16210.3</v>
      </c>
      <c r="F908" s="8">
        <v>16294.6</v>
      </c>
    </row>
    <row r="909" spans="1:6" x14ac:dyDescent="0.25">
      <c r="A909" t="s">
        <v>6</v>
      </c>
      <c r="B909" s="3">
        <v>44412</v>
      </c>
      <c r="C909" s="8">
        <v>16195.25</v>
      </c>
      <c r="D909" s="8">
        <v>16290.2</v>
      </c>
      <c r="E909" s="8">
        <v>16176.15</v>
      </c>
      <c r="F909" s="8">
        <v>16258.8</v>
      </c>
    </row>
    <row r="910" spans="1:6" x14ac:dyDescent="0.25">
      <c r="A910" t="s">
        <v>6</v>
      </c>
      <c r="B910" s="3">
        <v>44411</v>
      </c>
      <c r="C910" s="8">
        <v>15951.55</v>
      </c>
      <c r="D910" s="8">
        <v>16146.9</v>
      </c>
      <c r="E910" s="8">
        <v>15914.35</v>
      </c>
      <c r="F910" s="8">
        <v>16130.75</v>
      </c>
    </row>
    <row r="911" spans="1:6" x14ac:dyDescent="0.25">
      <c r="A911" t="s">
        <v>6</v>
      </c>
      <c r="B911" s="3">
        <v>44410</v>
      </c>
      <c r="C911" s="8">
        <v>15874.9</v>
      </c>
      <c r="D911" s="8">
        <v>15892.9</v>
      </c>
      <c r="E911" s="8">
        <v>15834.65</v>
      </c>
      <c r="F911" s="8">
        <v>15885.15</v>
      </c>
    </row>
    <row r="912" spans="1:6" x14ac:dyDescent="0.25">
      <c r="A912" t="s">
        <v>6</v>
      </c>
      <c r="B912" s="3">
        <v>44407</v>
      </c>
      <c r="C912" s="8">
        <v>15800.6</v>
      </c>
      <c r="D912" s="8">
        <v>15862.8</v>
      </c>
      <c r="E912" s="8">
        <v>15744.85</v>
      </c>
      <c r="F912" s="8">
        <v>15763.05</v>
      </c>
    </row>
    <row r="913" spans="1:6" x14ac:dyDescent="0.25">
      <c r="A913" t="s">
        <v>6</v>
      </c>
      <c r="B913" s="3">
        <v>44406</v>
      </c>
      <c r="C913" s="8">
        <v>15762.7</v>
      </c>
      <c r="D913" s="8">
        <v>15817.35</v>
      </c>
      <c r="E913" s="8">
        <v>15737.8</v>
      </c>
      <c r="F913" s="8">
        <v>15778.45</v>
      </c>
    </row>
    <row r="914" spans="1:6" x14ac:dyDescent="0.25">
      <c r="A914" t="s">
        <v>6</v>
      </c>
      <c r="B914" s="3">
        <v>44405</v>
      </c>
      <c r="C914" s="8">
        <v>15761.55</v>
      </c>
      <c r="D914" s="8">
        <v>15767.5</v>
      </c>
      <c r="E914" s="8">
        <v>15513.45</v>
      </c>
      <c r="F914" s="8">
        <v>15709.4</v>
      </c>
    </row>
    <row r="915" spans="1:6" x14ac:dyDescent="0.25">
      <c r="A915" t="s">
        <v>6</v>
      </c>
      <c r="B915" s="3">
        <v>44404</v>
      </c>
      <c r="C915" s="8">
        <v>15860.5</v>
      </c>
      <c r="D915" s="8">
        <v>15881.55</v>
      </c>
      <c r="E915" s="8">
        <v>15701</v>
      </c>
      <c r="F915" s="8">
        <v>15746.45</v>
      </c>
    </row>
    <row r="916" spans="1:6" x14ac:dyDescent="0.25">
      <c r="A916" t="s">
        <v>6</v>
      </c>
      <c r="B916" s="3">
        <v>44403</v>
      </c>
      <c r="C916" s="8">
        <v>15849.3</v>
      </c>
      <c r="D916" s="8">
        <v>15893.35</v>
      </c>
      <c r="E916" s="8">
        <v>15797</v>
      </c>
      <c r="F916" s="8">
        <v>15824.45</v>
      </c>
    </row>
    <row r="917" spans="1:6" x14ac:dyDescent="0.25">
      <c r="A917" t="s">
        <v>6</v>
      </c>
      <c r="B917" s="3">
        <v>44400</v>
      </c>
      <c r="C917" s="8">
        <v>15856.8</v>
      </c>
      <c r="D917" s="8">
        <v>15899.8</v>
      </c>
      <c r="E917" s="8">
        <v>15768.4</v>
      </c>
      <c r="F917" s="8">
        <v>15856.05</v>
      </c>
    </row>
    <row r="918" spans="1:6" x14ac:dyDescent="0.25">
      <c r="A918" t="s">
        <v>6</v>
      </c>
      <c r="B918" s="3">
        <v>44399</v>
      </c>
      <c r="C918" s="8">
        <v>15736.6</v>
      </c>
      <c r="D918" s="8">
        <v>15834.8</v>
      </c>
      <c r="E918" s="8">
        <v>15726.4</v>
      </c>
      <c r="F918" s="8">
        <v>15824.05</v>
      </c>
    </row>
    <row r="919" spans="1:6" x14ac:dyDescent="0.25">
      <c r="A919" t="s">
        <v>6</v>
      </c>
      <c r="B919" s="3">
        <v>44397</v>
      </c>
      <c r="C919" s="8">
        <v>15703.95</v>
      </c>
      <c r="D919" s="8">
        <v>15728.45</v>
      </c>
      <c r="E919" s="8">
        <v>15578.55</v>
      </c>
      <c r="F919" s="8">
        <v>15632.1</v>
      </c>
    </row>
    <row r="920" spans="1:6" x14ac:dyDescent="0.25">
      <c r="A920" t="s">
        <v>6</v>
      </c>
      <c r="B920" s="3">
        <v>44396</v>
      </c>
      <c r="C920" s="8">
        <v>15754.5</v>
      </c>
      <c r="D920" s="8">
        <v>15836.9</v>
      </c>
      <c r="E920" s="8">
        <v>15707.5</v>
      </c>
      <c r="F920" s="8">
        <v>15752.4</v>
      </c>
    </row>
    <row r="921" spans="1:6" x14ac:dyDescent="0.25">
      <c r="A921" t="s">
        <v>6</v>
      </c>
      <c r="B921" s="3">
        <v>44393</v>
      </c>
      <c r="C921" s="8">
        <v>15958.35</v>
      </c>
      <c r="D921" s="8">
        <v>15962.25</v>
      </c>
      <c r="E921" s="8">
        <v>15882.6</v>
      </c>
      <c r="F921" s="8">
        <v>15923.4</v>
      </c>
    </row>
    <row r="922" spans="1:6" x14ac:dyDescent="0.25">
      <c r="A922" t="s">
        <v>6</v>
      </c>
      <c r="B922" s="3">
        <v>44392</v>
      </c>
      <c r="C922" s="8">
        <v>15872.15</v>
      </c>
      <c r="D922" s="8">
        <v>15952.35</v>
      </c>
      <c r="E922" s="8">
        <v>15855</v>
      </c>
      <c r="F922" s="8">
        <v>15924.2</v>
      </c>
    </row>
    <row r="923" spans="1:6" x14ac:dyDescent="0.25">
      <c r="A923" t="s">
        <v>6</v>
      </c>
      <c r="B923" s="3">
        <v>44391</v>
      </c>
      <c r="C923" s="8">
        <v>15808.7</v>
      </c>
      <c r="D923" s="8">
        <v>15877.35</v>
      </c>
      <c r="E923" s="8">
        <v>15764.2</v>
      </c>
      <c r="F923" s="8">
        <v>15853.95</v>
      </c>
    </row>
    <row r="924" spans="1:6" x14ac:dyDescent="0.25">
      <c r="A924" t="s">
        <v>6</v>
      </c>
      <c r="B924" s="3">
        <v>44390</v>
      </c>
      <c r="C924" s="8">
        <v>15794</v>
      </c>
      <c r="D924" s="8">
        <v>15820.8</v>
      </c>
      <c r="E924" s="8">
        <v>15744.6</v>
      </c>
      <c r="F924" s="8">
        <v>15812.35</v>
      </c>
    </row>
    <row r="925" spans="1:6" x14ac:dyDescent="0.25">
      <c r="A925" t="s">
        <v>6</v>
      </c>
      <c r="B925" s="3">
        <v>44389</v>
      </c>
      <c r="C925" s="8">
        <v>15766.8</v>
      </c>
      <c r="D925" s="8">
        <v>15789.2</v>
      </c>
      <c r="E925" s="8">
        <v>15644.75</v>
      </c>
      <c r="F925" s="8">
        <v>15692.6</v>
      </c>
    </row>
    <row r="926" spans="1:6" x14ac:dyDescent="0.25">
      <c r="A926" t="s">
        <v>6</v>
      </c>
      <c r="B926" s="3">
        <v>44386</v>
      </c>
      <c r="C926" s="8">
        <v>15688.25</v>
      </c>
      <c r="D926" s="8">
        <v>15730.85</v>
      </c>
      <c r="E926" s="8">
        <v>15632.75</v>
      </c>
      <c r="F926" s="8">
        <v>15689.8</v>
      </c>
    </row>
    <row r="927" spans="1:6" x14ac:dyDescent="0.25">
      <c r="A927" t="s">
        <v>6</v>
      </c>
      <c r="B927" s="3">
        <v>44385</v>
      </c>
      <c r="C927" s="8">
        <v>15855.4</v>
      </c>
      <c r="D927" s="8">
        <v>15885.75</v>
      </c>
      <c r="E927" s="8">
        <v>15682.9</v>
      </c>
      <c r="F927" s="8">
        <v>15727.9</v>
      </c>
    </row>
    <row r="928" spans="1:6" x14ac:dyDescent="0.25">
      <c r="A928" t="s">
        <v>6</v>
      </c>
      <c r="B928" s="3">
        <v>44384</v>
      </c>
      <c r="C928" s="8">
        <v>15819.6</v>
      </c>
      <c r="D928" s="8">
        <v>15893.55</v>
      </c>
      <c r="E928" s="8">
        <v>15779.7</v>
      </c>
      <c r="F928" s="8">
        <v>15879.65</v>
      </c>
    </row>
    <row r="929" spans="1:6" x14ac:dyDescent="0.25">
      <c r="A929" t="s">
        <v>6</v>
      </c>
      <c r="B929" s="3">
        <v>44383</v>
      </c>
      <c r="C929" s="8">
        <v>15813.75</v>
      </c>
      <c r="D929" s="8">
        <v>15914.2</v>
      </c>
      <c r="E929" s="8">
        <v>15801</v>
      </c>
      <c r="F929" s="8">
        <v>15818.25</v>
      </c>
    </row>
    <row r="930" spans="1:6" x14ac:dyDescent="0.25">
      <c r="A930" t="s">
        <v>6</v>
      </c>
      <c r="B930" s="3">
        <v>44382</v>
      </c>
      <c r="C930" s="8">
        <v>15793.4</v>
      </c>
      <c r="D930" s="8">
        <v>15845.95</v>
      </c>
      <c r="E930" s="8">
        <v>15762.05</v>
      </c>
      <c r="F930" s="8">
        <v>15834.35</v>
      </c>
    </row>
    <row r="931" spans="1:6" x14ac:dyDescent="0.25">
      <c r="A931" t="s">
        <v>6</v>
      </c>
      <c r="B931" s="3">
        <v>44379</v>
      </c>
      <c r="C931" s="8">
        <v>15705.85</v>
      </c>
      <c r="D931" s="8">
        <v>15738.35</v>
      </c>
      <c r="E931" s="8">
        <v>15635.95</v>
      </c>
      <c r="F931" s="8">
        <v>15722.2</v>
      </c>
    </row>
    <row r="932" spans="1:6" x14ac:dyDescent="0.25">
      <c r="A932" t="s">
        <v>6</v>
      </c>
      <c r="B932" s="3">
        <v>44378</v>
      </c>
      <c r="C932" s="8">
        <v>15755.05</v>
      </c>
      <c r="D932" s="8">
        <v>15755.55</v>
      </c>
      <c r="E932" s="8">
        <v>15667.05</v>
      </c>
      <c r="F932" s="8">
        <v>15680</v>
      </c>
    </row>
    <row r="933" spans="1:6" x14ac:dyDescent="0.25">
      <c r="A933" t="s">
        <v>6</v>
      </c>
      <c r="B933" s="3">
        <v>44377</v>
      </c>
      <c r="C933" s="8">
        <v>15776.9</v>
      </c>
      <c r="D933" s="8">
        <v>15839.1</v>
      </c>
      <c r="E933" s="8">
        <v>15708.75</v>
      </c>
      <c r="F933" s="8">
        <v>15721.5</v>
      </c>
    </row>
    <row r="934" spans="1:6" x14ac:dyDescent="0.25">
      <c r="A934" t="s">
        <v>6</v>
      </c>
      <c r="B934" s="3">
        <v>44376</v>
      </c>
      <c r="C934" s="8">
        <v>15807.5</v>
      </c>
      <c r="D934" s="8">
        <v>15835.9</v>
      </c>
      <c r="E934" s="8">
        <v>15724.05</v>
      </c>
      <c r="F934" s="8">
        <v>15748.45</v>
      </c>
    </row>
    <row r="935" spans="1:6" x14ac:dyDescent="0.25">
      <c r="A935" t="s">
        <v>6</v>
      </c>
      <c r="B935" s="3">
        <v>44375</v>
      </c>
      <c r="C935" s="8">
        <v>15915.35</v>
      </c>
      <c r="D935" s="8">
        <v>15915.65</v>
      </c>
      <c r="E935" s="8">
        <v>15792.15</v>
      </c>
      <c r="F935" s="8">
        <v>15814.7</v>
      </c>
    </row>
    <row r="936" spans="1:6" x14ac:dyDescent="0.25">
      <c r="A936" t="s">
        <v>6</v>
      </c>
      <c r="B936" s="3">
        <v>44372</v>
      </c>
      <c r="C936" s="8">
        <v>15839.35</v>
      </c>
      <c r="D936" s="8">
        <v>15870.8</v>
      </c>
      <c r="E936" s="8">
        <v>15772.3</v>
      </c>
      <c r="F936" s="8">
        <v>15860.35</v>
      </c>
    </row>
    <row r="937" spans="1:6" x14ac:dyDescent="0.25">
      <c r="A937" t="s">
        <v>6</v>
      </c>
      <c r="B937" s="3">
        <v>44371</v>
      </c>
      <c r="C937" s="8">
        <v>15737.3</v>
      </c>
      <c r="D937" s="8">
        <v>15821.4</v>
      </c>
      <c r="E937" s="8">
        <v>15702.7</v>
      </c>
      <c r="F937" s="8">
        <v>15790.45</v>
      </c>
    </row>
    <row r="938" spans="1:6" x14ac:dyDescent="0.25">
      <c r="A938" t="s">
        <v>6</v>
      </c>
      <c r="B938" s="3">
        <v>44370</v>
      </c>
      <c r="C938" s="8">
        <v>15862.8</v>
      </c>
      <c r="D938" s="8">
        <v>15862.95</v>
      </c>
      <c r="E938" s="8">
        <v>15673.95</v>
      </c>
      <c r="F938" s="8">
        <v>15686.95</v>
      </c>
    </row>
    <row r="939" spans="1:6" x14ac:dyDescent="0.25">
      <c r="A939" t="s">
        <v>6</v>
      </c>
      <c r="B939" s="3">
        <v>44369</v>
      </c>
      <c r="C939" s="8">
        <v>15840.5</v>
      </c>
      <c r="D939" s="8">
        <v>15895.75</v>
      </c>
      <c r="E939" s="8">
        <v>15752.1</v>
      </c>
      <c r="F939" s="8">
        <v>15772.75</v>
      </c>
    </row>
    <row r="940" spans="1:6" x14ac:dyDescent="0.25">
      <c r="A940" t="s">
        <v>6</v>
      </c>
      <c r="B940" s="3">
        <v>44368</v>
      </c>
      <c r="C940" s="8">
        <v>15525.85</v>
      </c>
      <c r="D940" s="8">
        <v>15765.15</v>
      </c>
      <c r="E940" s="8">
        <v>15505.65</v>
      </c>
      <c r="F940" s="8">
        <v>15746.5</v>
      </c>
    </row>
    <row r="941" spans="1:6" x14ac:dyDescent="0.25">
      <c r="A941" t="s">
        <v>6</v>
      </c>
      <c r="B941" s="3">
        <v>44365</v>
      </c>
      <c r="C941" s="8">
        <v>15756.5</v>
      </c>
      <c r="D941" s="8">
        <v>15761.5</v>
      </c>
      <c r="E941" s="8">
        <v>15450.9</v>
      </c>
      <c r="F941" s="8">
        <v>15683.35</v>
      </c>
    </row>
    <row r="942" spans="1:6" x14ac:dyDescent="0.25">
      <c r="A942" t="s">
        <v>6</v>
      </c>
      <c r="B942" s="3">
        <v>44364</v>
      </c>
      <c r="C942" s="8">
        <v>15648.3</v>
      </c>
      <c r="D942" s="8">
        <v>15769.35</v>
      </c>
      <c r="E942" s="8">
        <v>15616.75</v>
      </c>
      <c r="F942" s="8">
        <v>15691.4</v>
      </c>
    </row>
    <row r="943" spans="1:6" x14ac:dyDescent="0.25">
      <c r="A943" t="s">
        <v>6</v>
      </c>
      <c r="B943" s="3">
        <v>44363</v>
      </c>
      <c r="C943" s="8">
        <v>15847.5</v>
      </c>
      <c r="D943" s="8">
        <v>15880.85</v>
      </c>
      <c r="E943" s="8">
        <v>15742.6</v>
      </c>
      <c r="F943" s="8">
        <v>15767.55</v>
      </c>
    </row>
    <row r="944" spans="1:6" x14ac:dyDescent="0.25">
      <c r="A944" t="s">
        <v>6</v>
      </c>
      <c r="B944" s="3">
        <v>44362</v>
      </c>
      <c r="C944" s="8">
        <v>15866.95</v>
      </c>
      <c r="D944" s="8">
        <v>15901.6</v>
      </c>
      <c r="E944" s="8">
        <v>15842.4</v>
      </c>
      <c r="F944" s="8">
        <v>15869.25</v>
      </c>
    </row>
    <row r="945" spans="1:6" x14ac:dyDescent="0.25">
      <c r="A945" t="s">
        <v>6</v>
      </c>
      <c r="B945" s="3">
        <v>44361</v>
      </c>
      <c r="C945" s="8">
        <v>15791.4</v>
      </c>
      <c r="D945" s="8">
        <v>15823.05</v>
      </c>
      <c r="E945" s="8">
        <v>15606.5</v>
      </c>
      <c r="F945" s="8">
        <v>15811.85</v>
      </c>
    </row>
    <row r="946" spans="1:6" x14ac:dyDescent="0.25">
      <c r="A946" t="s">
        <v>6</v>
      </c>
      <c r="B946" s="3">
        <v>44358</v>
      </c>
      <c r="C946" s="8">
        <v>15796.45</v>
      </c>
      <c r="D946" s="8">
        <v>15835.55</v>
      </c>
      <c r="E946" s="8">
        <v>15749.8</v>
      </c>
      <c r="F946" s="8">
        <v>15799.35</v>
      </c>
    </row>
    <row r="947" spans="1:6" x14ac:dyDescent="0.25">
      <c r="A947" t="s">
        <v>6</v>
      </c>
      <c r="B947" s="3">
        <v>44357</v>
      </c>
      <c r="C947" s="8">
        <v>15692.1</v>
      </c>
      <c r="D947" s="8">
        <v>15751.25</v>
      </c>
      <c r="E947" s="8">
        <v>15648.5</v>
      </c>
      <c r="F947" s="8">
        <v>15737.75</v>
      </c>
    </row>
    <row r="948" spans="1:6" x14ac:dyDescent="0.25">
      <c r="A948" t="s">
        <v>6</v>
      </c>
      <c r="B948" s="3">
        <v>44356</v>
      </c>
      <c r="C948" s="8">
        <v>15766.3</v>
      </c>
      <c r="D948" s="8">
        <v>15800.45</v>
      </c>
      <c r="E948" s="8">
        <v>15566.9</v>
      </c>
      <c r="F948" s="8">
        <v>15635.35</v>
      </c>
    </row>
    <row r="949" spans="1:6" x14ac:dyDescent="0.25">
      <c r="A949" t="s">
        <v>6</v>
      </c>
      <c r="B949" s="3">
        <v>44355</v>
      </c>
      <c r="C949" s="8">
        <v>15773.9</v>
      </c>
      <c r="D949" s="8">
        <v>15778.8</v>
      </c>
      <c r="E949" s="8">
        <v>15680</v>
      </c>
      <c r="F949" s="8">
        <v>15740.1</v>
      </c>
    </row>
    <row r="950" spans="1:6" x14ac:dyDescent="0.25">
      <c r="A950" t="s">
        <v>6</v>
      </c>
      <c r="B950" s="3">
        <v>44354</v>
      </c>
      <c r="C950" s="8">
        <v>15725.1</v>
      </c>
      <c r="D950" s="8">
        <v>15773.45</v>
      </c>
      <c r="E950" s="8">
        <v>15678.1</v>
      </c>
      <c r="F950" s="8">
        <v>15751.65</v>
      </c>
    </row>
    <row r="951" spans="1:6" x14ac:dyDescent="0.25">
      <c r="A951" t="s">
        <v>6</v>
      </c>
      <c r="B951" s="3">
        <v>44351</v>
      </c>
      <c r="C951" s="8">
        <v>15712.5</v>
      </c>
      <c r="D951" s="8">
        <v>15733.6</v>
      </c>
      <c r="E951" s="8">
        <v>15622.35</v>
      </c>
      <c r="F951" s="8">
        <v>15670.25</v>
      </c>
    </row>
    <row r="952" spans="1:6" x14ac:dyDescent="0.25">
      <c r="A952" t="s">
        <v>6</v>
      </c>
      <c r="B952" s="3">
        <v>44350</v>
      </c>
      <c r="C952" s="8">
        <v>15655.55</v>
      </c>
      <c r="D952" s="8">
        <v>15705.1</v>
      </c>
      <c r="E952" s="8">
        <v>15611</v>
      </c>
      <c r="F952" s="8">
        <v>15690.35</v>
      </c>
    </row>
    <row r="953" spans="1:6" x14ac:dyDescent="0.25">
      <c r="A953" t="s">
        <v>6</v>
      </c>
      <c r="B953" s="3">
        <v>44349</v>
      </c>
      <c r="C953" s="8">
        <v>15520.35</v>
      </c>
      <c r="D953" s="8">
        <v>15597.45</v>
      </c>
      <c r="E953" s="8">
        <v>15459.85</v>
      </c>
      <c r="F953" s="8">
        <v>15576.2</v>
      </c>
    </row>
    <row r="954" spans="1:6" x14ac:dyDescent="0.25">
      <c r="A954" t="s">
        <v>6</v>
      </c>
      <c r="B954" s="3">
        <v>44348</v>
      </c>
      <c r="C954" s="8">
        <v>15629.65</v>
      </c>
      <c r="D954" s="8">
        <v>15660.75</v>
      </c>
      <c r="E954" s="8">
        <v>15528.3</v>
      </c>
      <c r="F954" s="8">
        <v>15574.85</v>
      </c>
    </row>
    <row r="955" spans="1:6" x14ac:dyDescent="0.25">
      <c r="A955" t="s">
        <v>6</v>
      </c>
      <c r="B955" s="3">
        <v>44347</v>
      </c>
      <c r="C955" s="8">
        <v>15437.75</v>
      </c>
      <c r="D955" s="8">
        <v>15606.35</v>
      </c>
      <c r="E955" s="8">
        <v>15374</v>
      </c>
      <c r="F955" s="8">
        <v>15582.8</v>
      </c>
    </row>
    <row r="956" spans="1:6" x14ac:dyDescent="0.25">
      <c r="A956" t="s">
        <v>6</v>
      </c>
      <c r="B956" s="3">
        <v>44344</v>
      </c>
      <c r="C956" s="8">
        <v>15421.2</v>
      </c>
      <c r="D956" s="8">
        <v>15469.65</v>
      </c>
      <c r="E956" s="8">
        <v>15394.75</v>
      </c>
      <c r="F956" s="8">
        <v>15435.65</v>
      </c>
    </row>
    <row r="957" spans="1:6" x14ac:dyDescent="0.25">
      <c r="A957" t="s">
        <v>6</v>
      </c>
      <c r="B957" s="3">
        <v>44343</v>
      </c>
      <c r="C957" s="8">
        <v>15323.95</v>
      </c>
      <c r="D957" s="8">
        <v>15384.55</v>
      </c>
      <c r="E957" s="8">
        <v>15272.5</v>
      </c>
      <c r="F957" s="8">
        <v>15337.85</v>
      </c>
    </row>
    <row r="958" spans="1:6" x14ac:dyDescent="0.25">
      <c r="A958" t="s">
        <v>6</v>
      </c>
      <c r="B958" s="3">
        <v>44342</v>
      </c>
      <c r="C958" s="8">
        <v>15257.05</v>
      </c>
      <c r="D958" s="8">
        <v>15319.9</v>
      </c>
      <c r="E958" s="8">
        <v>15194.95</v>
      </c>
      <c r="F958" s="8">
        <v>15301.45</v>
      </c>
    </row>
    <row r="959" spans="1:6" x14ac:dyDescent="0.25">
      <c r="A959" t="s">
        <v>6</v>
      </c>
      <c r="B959" s="3">
        <v>44341</v>
      </c>
      <c r="C959" s="8">
        <v>15291.75</v>
      </c>
      <c r="D959" s="8">
        <v>15293.85</v>
      </c>
      <c r="E959" s="8">
        <v>15163.4</v>
      </c>
      <c r="F959" s="8">
        <v>15208.45</v>
      </c>
    </row>
    <row r="960" spans="1:6" x14ac:dyDescent="0.25">
      <c r="A960" t="s">
        <v>6</v>
      </c>
      <c r="B960" s="3">
        <v>44340</v>
      </c>
      <c r="C960" s="8">
        <v>15211.35</v>
      </c>
      <c r="D960" s="8">
        <v>15256.25</v>
      </c>
      <c r="E960" s="8">
        <v>15145.45</v>
      </c>
      <c r="F960" s="8">
        <v>15197.7</v>
      </c>
    </row>
    <row r="961" spans="1:6" x14ac:dyDescent="0.25">
      <c r="A961" t="s">
        <v>6</v>
      </c>
      <c r="B961" s="3">
        <v>44337</v>
      </c>
      <c r="C961" s="8">
        <v>14987.8</v>
      </c>
      <c r="D961" s="8">
        <v>15190</v>
      </c>
      <c r="E961" s="8">
        <v>14985.85</v>
      </c>
      <c r="F961" s="8">
        <v>15175.3</v>
      </c>
    </row>
    <row r="962" spans="1:6" x14ac:dyDescent="0.25">
      <c r="A962" t="s">
        <v>6</v>
      </c>
      <c r="B962" s="3">
        <v>44336</v>
      </c>
      <c r="C962" s="8">
        <v>15042.6</v>
      </c>
      <c r="D962" s="8">
        <v>15069.8</v>
      </c>
      <c r="E962" s="8">
        <v>14884.9</v>
      </c>
      <c r="F962" s="8">
        <v>14906.05</v>
      </c>
    </row>
    <row r="963" spans="1:6" x14ac:dyDescent="0.25">
      <c r="A963" t="s">
        <v>6</v>
      </c>
      <c r="B963" s="3">
        <v>44335</v>
      </c>
      <c r="C963" s="8">
        <v>15058.6</v>
      </c>
      <c r="D963" s="8">
        <v>15133.4</v>
      </c>
      <c r="E963" s="8">
        <v>15008.85</v>
      </c>
      <c r="F963" s="8">
        <v>15030.15</v>
      </c>
    </row>
    <row r="964" spans="1:6" x14ac:dyDescent="0.25">
      <c r="A964" t="s">
        <v>6</v>
      </c>
      <c r="B964" s="3">
        <v>44334</v>
      </c>
      <c r="C964" s="8">
        <v>15067.2</v>
      </c>
      <c r="D964" s="8">
        <v>15137.25</v>
      </c>
      <c r="E964" s="8">
        <v>15043.7</v>
      </c>
      <c r="F964" s="8">
        <v>15108.1</v>
      </c>
    </row>
    <row r="965" spans="1:6" x14ac:dyDescent="0.25">
      <c r="A965" t="s">
        <v>6</v>
      </c>
      <c r="B965" s="3">
        <v>44333</v>
      </c>
      <c r="C965" s="8">
        <v>14756.25</v>
      </c>
      <c r="D965" s="8">
        <v>14938</v>
      </c>
      <c r="E965" s="8">
        <v>14725.35</v>
      </c>
      <c r="F965" s="8">
        <v>14923.15</v>
      </c>
    </row>
    <row r="966" spans="1:6" x14ac:dyDescent="0.25">
      <c r="A966" t="s">
        <v>6</v>
      </c>
      <c r="B966" s="3">
        <v>44330</v>
      </c>
      <c r="C966" s="8">
        <v>14749.4</v>
      </c>
      <c r="D966" s="8">
        <v>14749.65</v>
      </c>
      <c r="E966" s="8">
        <v>14591.9</v>
      </c>
      <c r="F966" s="8">
        <v>14677.8</v>
      </c>
    </row>
    <row r="967" spans="1:6" x14ac:dyDescent="0.25">
      <c r="A967" t="s">
        <v>6</v>
      </c>
      <c r="B967" s="3">
        <v>44328</v>
      </c>
      <c r="C967" s="8">
        <v>14823.55</v>
      </c>
      <c r="D967" s="8">
        <v>14824.05</v>
      </c>
      <c r="E967" s="8">
        <v>14649.7</v>
      </c>
      <c r="F967" s="8">
        <v>14696.5</v>
      </c>
    </row>
    <row r="968" spans="1:6" x14ac:dyDescent="0.25">
      <c r="A968" t="s">
        <v>6</v>
      </c>
      <c r="B968" s="3">
        <v>44327</v>
      </c>
      <c r="C968" s="8">
        <v>14789.7</v>
      </c>
      <c r="D968" s="8">
        <v>14900</v>
      </c>
      <c r="E968" s="8">
        <v>14771.4</v>
      </c>
      <c r="F968" s="8">
        <v>14850.75</v>
      </c>
    </row>
    <row r="969" spans="1:6" x14ac:dyDescent="0.25">
      <c r="A969" t="s">
        <v>6</v>
      </c>
      <c r="B969" s="3">
        <v>44326</v>
      </c>
      <c r="C969" s="8">
        <v>14928.25</v>
      </c>
      <c r="D969" s="8">
        <v>14966.9</v>
      </c>
      <c r="E969" s="8">
        <v>14892.5</v>
      </c>
      <c r="F969" s="8">
        <v>14942.35</v>
      </c>
    </row>
    <row r="970" spans="1:6" x14ac:dyDescent="0.25">
      <c r="A970" t="s">
        <v>6</v>
      </c>
      <c r="B970" s="3">
        <v>44323</v>
      </c>
      <c r="C970" s="8">
        <v>14816.85</v>
      </c>
      <c r="D970" s="8">
        <v>14863.05</v>
      </c>
      <c r="E970" s="8">
        <v>14765.5</v>
      </c>
      <c r="F970" s="8">
        <v>14823.15</v>
      </c>
    </row>
    <row r="971" spans="1:6" x14ac:dyDescent="0.25">
      <c r="A971" t="s">
        <v>6</v>
      </c>
      <c r="B971" s="3">
        <v>44322</v>
      </c>
      <c r="C971" s="8">
        <v>14668.35</v>
      </c>
      <c r="D971" s="8">
        <v>14743.9</v>
      </c>
      <c r="E971" s="8">
        <v>14611.5</v>
      </c>
      <c r="F971" s="8">
        <v>14724.8</v>
      </c>
    </row>
    <row r="972" spans="1:6" x14ac:dyDescent="0.25">
      <c r="A972" t="s">
        <v>6</v>
      </c>
      <c r="B972" s="3">
        <v>44321</v>
      </c>
      <c r="C972" s="8">
        <v>14604.15</v>
      </c>
      <c r="D972" s="8">
        <v>14637.9</v>
      </c>
      <c r="E972" s="8">
        <v>14506.6</v>
      </c>
      <c r="F972" s="8">
        <v>14617.85</v>
      </c>
    </row>
    <row r="973" spans="1:6" x14ac:dyDescent="0.25">
      <c r="A973" t="s">
        <v>6</v>
      </c>
      <c r="B973" s="3">
        <v>44320</v>
      </c>
      <c r="C973" s="8">
        <v>14687.25</v>
      </c>
      <c r="D973" s="8">
        <v>14723.4</v>
      </c>
      <c r="E973" s="8">
        <v>14461.5</v>
      </c>
      <c r="F973" s="8">
        <v>14496.5</v>
      </c>
    </row>
    <row r="974" spans="1:6" x14ac:dyDescent="0.25">
      <c r="A974" t="s">
        <v>6</v>
      </c>
      <c r="B974" s="3">
        <v>44319</v>
      </c>
      <c r="C974" s="8">
        <v>14481.05</v>
      </c>
      <c r="D974" s="8">
        <v>14673.85</v>
      </c>
      <c r="E974" s="8">
        <v>14416.25</v>
      </c>
      <c r="F974" s="8">
        <v>14634.15</v>
      </c>
    </row>
    <row r="975" spans="1:6" x14ac:dyDescent="0.25">
      <c r="A975" t="s">
        <v>6</v>
      </c>
      <c r="B975" s="3">
        <v>44316</v>
      </c>
      <c r="C975" s="8">
        <v>14747.35</v>
      </c>
      <c r="D975" s="8">
        <v>14855.45</v>
      </c>
      <c r="E975" s="8">
        <v>14601.7</v>
      </c>
      <c r="F975" s="8">
        <v>14631.1</v>
      </c>
    </row>
    <row r="976" spans="1:6" x14ac:dyDescent="0.25">
      <c r="A976" t="s">
        <v>6</v>
      </c>
      <c r="B976" s="3">
        <v>44315</v>
      </c>
      <c r="C976" s="8">
        <v>14979</v>
      </c>
      <c r="D976" s="8">
        <v>15044.35</v>
      </c>
      <c r="E976" s="8">
        <v>14814.45</v>
      </c>
      <c r="F976" s="8">
        <v>14894.9</v>
      </c>
    </row>
    <row r="977" spans="1:6" x14ac:dyDescent="0.25">
      <c r="A977" t="s">
        <v>6</v>
      </c>
      <c r="B977" s="3">
        <v>44314</v>
      </c>
      <c r="C977" s="8">
        <v>14710.5</v>
      </c>
      <c r="D977" s="8">
        <v>14890.25</v>
      </c>
      <c r="E977" s="8">
        <v>14694.95</v>
      </c>
      <c r="F977" s="8">
        <v>14864.55</v>
      </c>
    </row>
    <row r="978" spans="1:6" x14ac:dyDescent="0.25">
      <c r="A978" t="s">
        <v>6</v>
      </c>
      <c r="B978" s="3">
        <v>44313</v>
      </c>
      <c r="C978" s="8">
        <v>14493.8</v>
      </c>
      <c r="D978" s="8">
        <v>14667.55</v>
      </c>
      <c r="E978" s="8">
        <v>14484.85</v>
      </c>
      <c r="F978" s="8">
        <v>14653.05</v>
      </c>
    </row>
    <row r="979" spans="1:6" x14ac:dyDescent="0.25">
      <c r="A979" t="s">
        <v>6</v>
      </c>
      <c r="B979" s="3">
        <v>44312</v>
      </c>
      <c r="C979" s="8">
        <v>14449.45</v>
      </c>
      <c r="D979" s="8">
        <v>14557.5</v>
      </c>
      <c r="E979" s="8">
        <v>14421.3</v>
      </c>
      <c r="F979" s="8">
        <v>14485</v>
      </c>
    </row>
    <row r="980" spans="1:6" x14ac:dyDescent="0.25">
      <c r="A980" t="s">
        <v>6</v>
      </c>
      <c r="B980" s="3">
        <v>44309</v>
      </c>
      <c r="C980" s="8">
        <v>14326.35</v>
      </c>
      <c r="D980" s="8">
        <v>14461.15</v>
      </c>
      <c r="E980" s="8">
        <v>14273.3</v>
      </c>
      <c r="F980" s="8">
        <v>14341.35</v>
      </c>
    </row>
    <row r="981" spans="1:6" x14ac:dyDescent="0.25">
      <c r="A981" t="s">
        <v>6</v>
      </c>
      <c r="B981" s="3">
        <v>44308</v>
      </c>
      <c r="C981" s="8">
        <v>14219.15</v>
      </c>
      <c r="D981" s="8">
        <v>14424.75</v>
      </c>
      <c r="E981" s="8">
        <v>14151.4</v>
      </c>
      <c r="F981" s="8">
        <v>14406.15</v>
      </c>
    </row>
    <row r="982" spans="1:6" x14ac:dyDescent="0.25">
      <c r="A982" t="s">
        <v>6</v>
      </c>
      <c r="B982" s="3">
        <v>44306</v>
      </c>
      <c r="C982" s="8">
        <v>14526.7</v>
      </c>
      <c r="D982" s="8">
        <v>14526.95</v>
      </c>
      <c r="E982" s="8">
        <v>14207.3</v>
      </c>
      <c r="F982" s="8">
        <v>14296.4</v>
      </c>
    </row>
    <row r="983" spans="1:6" x14ac:dyDescent="0.25">
      <c r="A983" t="s">
        <v>6</v>
      </c>
      <c r="B983" s="3">
        <v>44305</v>
      </c>
      <c r="C983" s="8">
        <v>14306.6</v>
      </c>
      <c r="D983" s="8">
        <v>14382.3</v>
      </c>
      <c r="E983" s="8">
        <v>14191.4</v>
      </c>
      <c r="F983" s="8">
        <v>14359.45</v>
      </c>
    </row>
    <row r="984" spans="1:6" x14ac:dyDescent="0.25">
      <c r="A984" t="s">
        <v>6</v>
      </c>
      <c r="B984" s="3">
        <v>44302</v>
      </c>
      <c r="C984" s="8">
        <v>14599.6</v>
      </c>
      <c r="D984" s="8">
        <v>14697.7</v>
      </c>
      <c r="E984" s="8">
        <v>14559</v>
      </c>
      <c r="F984" s="8">
        <v>14617.85</v>
      </c>
    </row>
    <row r="985" spans="1:6" x14ac:dyDescent="0.25">
      <c r="A985" t="s">
        <v>6</v>
      </c>
      <c r="B985" s="3">
        <v>44301</v>
      </c>
      <c r="C985" s="8">
        <v>14522.4</v>
      </c>
      <c r="D985" s="8">
        <v>14597.55</v>
      </c>
      <c r="E985" s="8">
        <v>14353.2</v>
      </c>
      <c r="F985" s="8">
        <v>14581.45</v>
      </c>
    </row>
    <row r="986" spans="1:6" x14ac:dyDescent="0.25">
      <c r="A986" t="s">
        <v>6</v>
      </c>
      <c r="B986" s="3">
        <v>44299</v>
      </c>
      <c r="C986" s="8">
        <v>14364.9</v>
      </c>
      <c r="D986" s="8">
        <v>14528.9</v>
      </c>
      <c r="E986" s="8">
        <v>14274.9</v>
      </c>
      <c r="F986" s="8">
        <v>14504.8</v>
      </c>
    </row>
    <row r="987" spans="1:6" x14ac:dyDescent="0.25">
      <c r="A987" t="s">
        <v>6</v>
      </c>
      <c r="B987" s="3">
        <v>44298</v>
      </c>
      <c r="C987" s="8">
        <v>14644.65</v>
      </c>
      <c r="D987" s="8">
        <v>14652.5</v>
      </c>
      <c r="E987" s="8">
        <v>14248.7</v>
      </c>
      <c r="F987" s="8">
        <v>14310.8</v>
      </c>
    </row>
    <row r="988" spans="1:6" x14ac:dyDescent="0.25">
      <c r="A988" t="s">
        <v>6</v>
      </c>
      <c r="B988" s="3">
        <v>44295</v>
      </c>
      <c r="C988" s="8">
        <v>14882.65</v>
      </c>
      <c r="D988" s="8">
        <v>14918.45</v>
      </c>
      <c r="E988" s="8">
        <v>14785.65</v>
      </c>
      <c r="F988" s="8">
        <v>14834.85</v>
      </c>
    </row>
    <row r="989" spans="1:6" x14ac:dyDescent="0.25">
      <c r="A989" t="s">
        <v>6</v>
      </c>
      <c r="B989" s="3">
        <v>44294</v>
      </c>
      <c r="C989" s="8">
        <v>14875.65</v>
      </c>
      <c r="D989" s="8">
        <v>14984.15</v>
      </c>
      <c r="E989" s="8">
        <v>14821.1</v>
      </c>
      <c r="F989" s="8">
        <v>14873.8</v>
      </c>
    </row>
    <row r="990" spans="1:6" x14ac:dyDescent="0.25">
      <c r="A990" t="s">
        <v>6</v>
      </c>
      <c r="B990" s="3">
        <v>44293</v>
      </c>
      <c r="C990" s="8">
        <v>14716.45</v>
      </c>
      <c r="D990" s="8">
        <v>14879.8</v>
      </c>
      <c r="E990" s="8">
        <v>14649.85</v>
      </c>
      <c r="F990" s="8">
        <v>14819.05</v>
      </c>
    </row>
    <row r="991" spans="1:6" x14ac:dyDescent="0.25">
      <c r="A991" t="s">
        <v>6</v>
      </c>
      <c r="B991" s="3">
        <v>44292</v>
      </c>
      <c r="C991" s="8">
        <v>14737</v>
      </c>
      <c r="D991" s="8">
        <v>14779.1</v>
      </c>
      <c r="E991" s="8">
        <v>14573.9</v>
      </c>
      <c r="F991" s="8">
        <v>14683.5</v>
      </c>
    </row>
    <row r="992" spans="1:6" x14ac:dyDescent="0.25">
      <c r="A992" t="s">
        <v>6</v>
      </c>
      <c r="B992" s="3">
        <v>44291</v>
      </c>
      <c r="C992" s="8">
        <v>14837.7</v>
      </c>
      <c r="D992" s="8">
        <v>14849.85</v>
      </c>
      <c r="E992" s="8">
        <v>14459.5</v>
      </c>
      <c r="F992" s="8">
        <v>14637.8</v>
      </c>
    </row>
    <row r="993" spans="1:6" x14ac:dyDescent="0.25">
      <c r="A993" t="s">
        <v>6</v>
      </c>
      <c r="B993" s="3">
        <v>44287</v>
      </c>
      <c r="C993" s="8">
        <v>14798.4</v>
      </c>
      <c r="D993" s="8">
        <v>14883.2</v>
      </c>
      <c r="E993" s="8">
        <v>14692.45</v>
      </c>
      <c r="F993" s="8">
        <v>14867.35</v>
      </c>
    </row>
    <row r="994" spans="1:6" x14ac:dyDescent="0.25">
      <c r="A994" t="s">
        <v>6</v>
      </c>
      <c r="B994" s="3">
        <v>44286</v>
      </c>
      <c r="C994" s="8">
        <v>14811.85</v>
      </c>
      <c r="D994" s="8">
        <v>14813.75</v>
      </c>
      <c r="E994" s="8">
        <v>14670.25</v>
      </c>
      <c r="F994" s="8">
        <v>14690.7</v>
      </c>
    </row>
    <row r="995" spans="1:6" x14ac:dyDescent="0.25">
      <c r="A995" t="s">
        <v>6</v>
      </c>
      <c r="B995" s="3">
        <v>44285</v>
      </c>
      <c r="C995" s="8">
        <v>14628.5</v>
      </c>
      <c r="D995" s="8">
        <v>14876.3</v>
      </c>
      <c r="E995" s="8">
        <v>14617.6</v>
      </c>
      <c r="F995" s="8">
        <v>14845.1</v>
      </c>
    </row>
    <row r="996" spans="1:6" x14ac:dyDescent="0.25">
      <c r="A996" t="s">
        <v>6</v>
      </c>
      <c r="B996" s="3">
        <v>44281</v>
      </c>
      <c r="C996" s="8">
        <v>14506.3</v>
      </c>
      <c r="D996" s="8">
        <v>14572.9</v>
      </c>
      <c r="E996" s="8">
        <v>14414.25</v>
      </c>
      <c r="F996" s="8">
        <v>14507.3</v>
      </c>
    </row>
    <row r="997" spans="1:6" x14ac:dyDescent="0.25">
      <c r="A997" t="s">
        <v>6</v>
      </c>
      <c r="B997" s="3">
        <v>44280</v>
      </c>
      <c r="C997" s="8">
        <v>14570.9</v>
      </c>
      <c r="D997" s="8">
        <v>14575.6</v>
      </c>
      <c r="E997" s="8">
        <v>14264.4</v>
      </c>
      <c r="F997" s="8">
        <v>14324.9</v>
      </c>
    </row>
    <row r="998" spans="1:6" x14ac:dyDescent="0.25">
      <c r="A998" t="s">
        <v>6</v>
      </c>
      <c r="B998" s="3">
        <v>44279</v>
      </c>
      <c r="C998" s="8">
        <v>14712.45</v>
      </c>
      <c r="D998" s="8">
        <v>14752.35</v>
      </c>
      <c r="E998" s="8">
        <v>14535</v>
      </c>
      <c r="F998" s="8">
        <v>14549.4</v>
      </c>
    </row>
    <row r="999" spans="1:6" x14ac:dyDescent="0.25">
      <c r="A999" t="s">
        <v>6</v>
      </c>
      <c r="B999" s="3">
        <v>44278</v>
      </c>
      <c r="C999" s="8">
        <v>14768.55</v>
      </c>
      <c r="D999" s="8">
        <v>14878.6</v>
      </c>
      <c r="E999" s="8">
        <v>14707</v>
      </c>
      <c r="F999" s="8">
        <v>14814.75</v>
      </c>
    </row>
    <row r="1000" spans="1:6" x14ac:dyDescent="0.25">
      <c r="A1000" t="s">
        <v>6</v>
      </c>
      <c r="B1000" s="3">
        <v>44277</v>
      </c>
      <c r="C1000" s="8">
        <v>14736.3</v>
      </c>
      <c r="D1000" s="8">
        <v>14763.9</v>
      </c>
      <c r="E1000" s="8">
        <v>14597.85</v>
      </c>
      <c r="F1000" s="8">
        <v>14736.4</v>
      </c>
    </row>
    <row r="1001" spans="1:6" x14ac:dyDescent="0.25">
      <c r="A1001" t="s">
        <v>6</v>
      </c>
      <c r="B1001" s="3">
        <v>44274</v>
      </c>
      <c r="C1001" s="8">
        <v>14471.15</v>
      </c>
      <c r="D1001" s="8">
        <v>14788.25</v>
      </c>
      <c r="E1001" s="8">
        <v>14350.1</v>
      </c>
      <c r="F1001" s="8">
        <v>14744</v>
      </c>
    </row>
    <row r="1002" spans="1:6" x14ac:dyDescent="0.25">
      <c r="A1002" t="s">
        <v>6</v>
      </c>
      <c r="B1002" s="3">
        <v>44273</v>
      </c>
      <c r="C1002" s="8">
        <v>14855.5</v>
      </c>
      <c r="D1002" s="8">
        <v>14875.2</v>
      </c>
      <c r="E1002" s="8">
        <v>14478.6</v>
      </c>
      <c r="F1002" s="8">
        <v>14557.85</v>
      </c>
    </row>
    <row r="1003" spans="1:6" x14ac:dyDescent="0.25">
      <c r="A1003" t="s">
        <v>6</v>
      </c>
      <c r="B1003" s="3">
        <v>44272</v>
      </c>
      <c r="C1003" s="8">
        <v>14946.55</v>
      </c>
      <c r="D1003" s="8">
        <v>14956.55</v>
      </c>
      <c r="E1003" s="8">
        <v>14696.05</v>
      </c>
      <c r="F1003" s="8">
        <v>14721.3</v>
      </c>
    </row>
    <row r="1004" spans="1:6" x14ac:dyDescent="0.25">
      <c r="A1004" t="s">
        <v>6</v>
      </c>
      <c r="B1004" s="3">
        <v>44271</v>
      </c>
      <c r="C1004" s="8">
        <v>14996.1</v>
      </c>
      <c r="D1004" s="8">
        <v>15051.6</v>
      </c>
      <c r="E1004" s="8">
        <v>14890.65</v>
      </c>
      <c r="F1004" s="8">
        <v>14910.45</v>
      </c>
    </row>
    <row r="1005" spans="1:6" x14ac:dyDescent="0.25">
      <c r="A1005" t="s">
        <v>6</v>
      </c>
      <c r="B1005" s="3">
        <v>44270</v>
      </c>
      <c r="C1005" s="8">
        <v>15048.4</v>
      </c>
      <c r="D1005" s="8">
        <v>15048.4</v>
      </c>
      <c r="E1005" s="8">
        <v>14745.85</v>
      </c>
      <c r="F1005" s="8">
        <v>14929.5</v>
      </c>
    </row>
    <row r="1006" spans="1:6" x14ac:dyDescent="0.25">
      <c r="A1006" t="s">
        <v>6</v>
      </c>
      <c r="B1006" s="3">
        <v>44267</v>
      </c>
      <c r="C1006" s="8">
        <v>15321.15</v>
      </c>
      <c r="D1006" s="8">
        <v>15336.3</v>
      </c>
      <c r="E1006" s="8">
        <v>14953.6</v>
      </c>
      <c r="F1006" s="8">
        <v>15030.95</v>
      </c>
    </row>
    <row r="1007" spans="1:6" x14ac:dyDescent="0.25">
      <c r="A1007" t="s">
        <v>6</v>
      </c>
      <c r="B1007" s="3">
        <v>44265</v>
      </c>
      <c r="C1007" s="8">
        <v>15202.15</v>
      </c>
      <c r="D1007" s="8">
        <v>15218.45</v>
      </c>
      <c r="E1007" s="8">
        <v>15100.85</v>
      </c>
      <c r="F1007" s="8">
        <v>15174.8</v>
      </c>
    </row>
    <row r="1008" spans="1:6" x14ac:dyDescent="0.25">
      <c r="A1008" t="s">
        <v>6</v>
      </c>
      <c r="B1008" s="3">
        <v>44264</v>
      </c>
      <c r="C1008" s="8">
        <v>15049.9</v>
      </c>
      <c r="D1008" s="8">
        <v>15126.85</v>
      </c>
      <c r="E1008" s="8">
        <v>14925.45</v>
      </c>
      <c r="F1008" s="8">
        <v>15098.4</v>
      </c>
    </row>
    <row r="1009" spans="1:6" x14ac:dyDescent="0.25">
      <c r="A1009" t="s">
        <v>6</v>
      </c>
      <c r="B1009" s="3">
        <v>44263</v>
      </c>
      <c r="C1009" s="8">
        <v>15002.45</v>
      </c>
      <c r="D1009" s="8">
        <v>15111.15</v>
      </c>
      <c r="E1009" s="8">
        <v>14919.9</v>
      </c>
      <c r="F1009" s="8">
        <v>14956.2</v>
      </c>
    </row>
    <row r="1010" spans="1:6" x14ac:dyDescent="0.25">
      <c r="A1010" t="s">
        <v>6</v>
      </c>
      <c r="B1010" s="3">
        <v>44260</v>
      </c>
      <c r="C1010" s="8">
        <v>14977.95</v>
      </c>
      <c r="D1010" s="8">
        <v>15092.35</v>
      </c>
      <c r="E1010" s="8">
        <v>14862.1</v>
      </c>
      <c r="F1010" s="8">
        <v>14938.1</v>
      </c>
    </row>
    <row r="1011" spans="1:6" x14ac:dyDescent="0.25">
      <c r="A1011" t="s">
        <v>6</v>
      </c>
      <c r="B1011" s="3">
        <v>44259</v>
      </c>
      <c r="C1011" s="8">
        <v>15026.75</v>
      </c>
      <c r="D1011" s="8">
        <v>15202.35</v>
      </c>
      <c r="E1011" s="8">
        <v>14980.2</v>
      </c>
      <c r="F1011" s="8">
        <v>15080.75</v>
      </c>
    </row>
    <row r="1012" spans="1:6" x14ac:dyDescent="0.25">
      <c r="A1012" t="s">
        <v>6</v>
      </c>
      <c r="B1012" s="3">
        <v>44258</v>
      </c>
      <c r="C1012" s="8">
        <v>15064.4</v>
      </c>
      <c r="D1012" s="8">
        <v>15273.15</v>
      </c>
      <c r="E1012" s="8">
        <v>14995.8</v>
      </c>
      <c r="F1012" s="8">
        <v>15245.6</v>
      </c>
    </row>
    <row r="1013" spans="1:6" x14ac:dyDescent="0.25">
      <c r="A1013" t="s">
        <v>6</v>
      </c>
      <c r="B1013" s="3">
        <v>44257</v>
      </c>
      <c r="C1013" s="8">
        <v>14865.3</v>
      </c>
      <c r="D1013" s="8">
        <v>14959.1</v>
      </c>
      <c r="E1013" s="8">
        <v>14760.8</v>
      </c>
      <c r="F1013" s="8">
        <v>14919.1</v>
      </c>
    </row>
    <row r="1014" spans="1:6" x14ac:dyDescent="0.25">
      <c r="A1014" t="s">
        <v>6</v>
      </c>
      <c r="B1014" s="3">
        <v>44256</v>
      </c>
      <c r="C1014" s="8">
        <v>14702.5</v>
      </c>
      <c r="D1014" s="8">
        <v>14806.8</v>
      </c>
      <c r="E1014" s="8">
        <v>14638.55</v>
      </c>
      <c r="F1014" s="8">
        <v>14761.55</v>
      </c>
    </row>
    <row r="1015" spans="1:6" x14ac:dyDescent="0.25">
      <c r="A1015" t="s">
        <v>6</v>
      </c>
      <c r="B1015" s="3">
        <v>44253</v>
      </c>
      <c r="C1015" s="8">
        <v>14888.6</v>
      </c>
      <c r="D1015" s="8">
        <v>14919.45</v>
      </c>
      <c r="E1015" s="8">
        <v>14467.75</v>
      </c>
      <c r="F1015" s="8">
        <v>14529.15</v>
      </c>
    </row>
    <row r="1016" spans="1:6" x14ac:dyDescent="0.25">
      <c r="A1016" t="s">
        <v>6</v>
      </c>
      <c r="B1016" s="3">
        <v>44252</v>
      </c>
      <c r="C1016" s="8">
        <v>15079.85</v>
      </c>
      <c r="D1016" s="8">
        <v>15176.5</v>
      </c>
      <c r="E1016" s="8">
        <v>15065.35</v>
      </c>
      <c r="F1016" s="8">
        <v>15097.35</v>
      </c>
    </row>
    <row r="1017" spans="1:6" x14ac:dyDescent="0.25">
      <c r="A1017" t="s">
        <v>6</v>
      </c>
      <c r="B1017" s="3">
        <v>44251</v>
      </c>
      <c r="C1017" s="8">
        <v>14729.15</v>
      </c>
      <c r="D1017" s="8">
        <v>15008.8</v>
      </c>
      <c r="E1017" s="8">
        <v>14723.05</v>
      </c>
      <c r="F1017" s="8">
        <v>14982</v>
      </c>
    </row>
    <row r="1018" spans="1:6" x14ac:dyDescent="0.25">
      <c r="A1018" t="s">
        <v>6</v>
      </c>
      <c r="B1018" s="3">
        <v>44250</v>
      </c>
      <c r="C1018" s="8">
        <v>14782.25</v>
      </c>
      <c r="D1018" s="8">
        <v>14854.5</v>
      </c>
      <c r="E1018" s="8">
        <v>14651.85</v>
      </c>
      <c r="F1018" s="8">
        <v>14707.8</v>
      </c>
    </row>
    <row r="1019" spans="1:6" x14ac:dyDescent="0.25">
      <c r="A1019" t="s">
        <v>6</v>
      </c>
      <c r="B1019" s="3">
        <v>44249</v>
      </c>
      <c r="C1019" s="8">
        <v>14999.05</v>
      </c>
      <c r="D1019" s="8">
        <v>15010.1</v>
      </c>
      <c r="E1019" s="8">
        <v>14635.05</v>
      </c>
      <c r="F1019" s="8">
        <v>14675.7</v>
      </c>
    </row>
    <row r="1020" spans="1:6" x14ac:dyDescent="0.25">
      <c r="A1020" t="s">
        <v>6</v>
      </c>
      <c r="B1020" s="3">
        <v>44246</v>
      </c>
      <c r="C1020" s="8">
        <v>15074.8</v>
      </c>
      <c r="D1020" s="8">
        <v>15144.05</v>
      </c>
      <c r="E1020" s="8">
        <v>14898.2</v>
      </c>
      <c r="F1020" s="8">
        <v>14981.75</v>
      </c>
    </row>
    <row r="1021" spans="1:6" x14ac:dyDescent="0.25">
      <c r="A1021" t="s">
        <v>6</v>
      </c>
      <c r="B1021" s="3">
        <v>44245</v>
      </c>
      <c r="C1021" s="8">
        <v>15238.7</v>
      </c>
      <c r="D1021" s="8">
        <v>15250.75</v>
      </c>
      <c r="E1021" s="8">
        <v>15078.05</v>
      </c>
      <c r="F1021" s="8">
        <v>15118.95</v>
      </c>
    </row>
    <row r="1022" spans="1:6" x14ac:dyDescent="0.25">
      <c r="A1022" t="s">
        <v>6</v>
      </c>
      <c r="B1022" s="3">
        <v>44244</v>
      </c>
      <c r="C1022" s="8">
        <v>15279.9</v>
      </c>
      <c r="D1022" s="8">
        <v>15314.3</v>
      </c>
      <c r="E1022" s="8">
        <v>15170.75</v>
      </c>
      <c r="F1022" s="8">
        <v>15208.9</v>
      </c>
    </row>
    <row r="1023" spans="1:6" x14ac:dyDescent="0.25">
      <c r="A1023" t="s">
        <v>6</v>
      </c>
      <c r="B1023" s="3">
        <v>44243</v>
      </c>
      <c r="C1023" s="8">
        <v>15371.45</v>
      </c>
      <c r="D1023" s="8">
        <v>15431.75</v>
      </c>
      <c r="E1023" s="8">
        <v>15242.2</v>
      </c>
      <c r="F1023" s="8">
        <v>15313.45</v>
      </c>
    </row>
    <row r="1024" spans="1:6" x14ac:dyDescent="0.25">
      <c r="A1024" t="s">
        <v>6</v>
      </c>
      <c r="B1024" s="3">
        <v>44242</v>
      </c>
      <c r="C1024" s="8">
        <v>15270.3</v>
      </c>
      <c r="D1024" s="8">
        <v>15340.15</v>
      </c>
      <c r="E1024" s="8">
        <v>15243.4</v>
      </c>
      <c r="F1024" s="8">
        <v>15314.7</v>
      </c>
    </row>
    <row r="1025" spans="1:6" x14ac:dyDescent="0.25">
      <c r="A1025" t="s">
        <v>6</v>
      </c>
      <c r="B1025" s="3">
        <v>44239</v>
      </c>
      <c r="C1025" s="8">
        <v>15186.2</v>
      </c>
      <c r="D1025" s="8">
        <v>15243.5</v>
      </c>
      <c r="E1025" s="8">
        <v>15081</v>
      </c>
      <c r="F1025" s="8">
        <v>15163.3</v>
      </c>
    </row>
    <row r="1026" spans="1:6" x14ac:dyDescent="0.25">
      <c r="A1026" t="s">
        <v>6</v>
      </c>
      <c r="B1026" s="3">
        <v>44238</v>
      </c>
      <c r="C1026" s="8">
        <v>15073.25</v>
      </c>
      <c r="D1026" s="8">
        <v>15188.5</v>
      </c>
      <c r="E1026" s="8">
        <v>15065.4</v>
      </c>
      <c r="F1026" s="8">
        <v>15173.3</v>
      </c>
    </row>
    <row r="1027" spans="1:6" x14ac:dyDescent="0.25">
      <c r="A1027" t="s">
        <v>6</v>
      </c>
      <c r="B1027" s="3">
        <v>44237</v>
      </c>
      <c r="C1027" s="8">
        <v>15119.05</v>
      </c>
      <c r="D1027" s="8">
        <v>15168.25</v>
      </c>
      <c r="E1027" s="8">
        <v>14977.2</v>
      </c>
      <c r="F1027" s="8">
        <v>15106.5</v>
      </c>
    </row>
    <row r="1028" spans="1:6" x14ac:dyDescent="0.25">
      <c r="A1028" t="s">
        <v>6</v>
      </c>
      <c r="B1028" s="3">
        <v>44236</v>
      </c>
      <c r="C1028" s="8">
        <v>15164.15</v>
      </c>
      <c r="D1028" s="8">
        <v>15257.1</v>
      </c>
      <c r="E1028" s="8">
        <v>15064.3</v>
      </c>
      <c r="F1028" s="8">
        <v>15109.3</v>
      </c>
    </row>
    <row r="1029" spans="1:6" x14ac:dyDescent="0.25">
      <c r="A1029" t="s">
        <v>6</v>
      </c>
      <c r="B1029" s="3">
        <v>44235</v>
      </c>
      <c r="C1029" s="8">
        <v>15064.3</v>
      </c>
      <c r="D1029" s="8">
        <v>15159.9</v>
      </c>
      <c r="E1029" s="8">
        <v>15041.05</v>
      </c>
      <c r="F1029" s="8">
        <v>15115.8</v>
      </c>
    </row>
    <row r="1030" spans="1:6" x14ac:dyDescent="0.25">
      <c r="A1030" t="s">
        <v>6</v>
      </c>
      <c r="B1030" s="3">
        <v>44232</v>
      </c>
      <c r="C1030" s="8">
        <v>14952.6</v>
      </c>
      <c r="D1030" s="8">
        <v>15014.65</v>
      </c>
      <c r="E1030" s="8">
        <v>14864.75</v>
      </c>
      <c r="F1030" s="8">
        <v>14924.25</v>
      </c>
    </row>
    <row r="1031" spans="1:6" x14ac:dyDescent="0.25">
      <c r="A1031" t="s">
        <v>6</v>
      </c>
      <c r="B1031" s="3">
        <v>44231</v>
      </c>
      <c r="C1031" s="8">
        <v>14789.05</v>
      </c>
      <c r="D1031" s="8">
        <v>14913.7</v>
      </c>
      <c r="E1031" s="8">
        <v>14714.75</v>
      </c>
      <c r="F1031" s="8">
        <v>14895.65</v>
      </c>
    </row>
    <row r="1032" spans="1:6" x14ac:dyDescent="0.25">
      <c r="A1032" t="s">
        <v>6</v>
      </c>
      <c r="B1032" s="3">
        <v>44230</v>
      </c>
      <c r="C1032" s="8">
        <v>14754.9</v>
      </c>
      <c r="D1032" s="8">
        <v>14868.85</v>
      </c>
      <c r="E1032" s="8">
        <v>14574.15</v>
      </c>
      <c r="F1032" s="8">
        <v>14789.95</v>
      </c>
    </row>
    <row r="1033" spans="1:6" x14ac:dyDescent="0.25">
      <c r="A1033" t="s">
        <v>6</v>
      </c>
      <c r="B1033" s="3">
        <v>44229</v>
      </c>
      <c r="C1033" s="8">
        <v>14481.1</v>
      </c>
      <c r="D1033" s="8">
        <v>14731.7</v>
      </c>
      <c r="E1033" s="8">
        <v>14469.15</v>
      </c>
      <c r="F1033" s="8">
        <v>14647.85</v>
      </c>
    </row>
    <row r="1034" spans="1:6" x14ac:dyDescent="0.25">
      <c r="A1034" t="s">
        <v>6</v>
      </c>
      <c r="B1034" s="3">
        <v>44228</v>
      </c>
      <c r="C1034" s="8">
        <v>13758.6</v>
      </c>
      <c r="D1034" s="8">
        <v>14336.35</v>
      </c>
      <c r="E1034" s="8">
        <v>13661.75</v>
      </c>
      <c r="F1034" s="8">
        <v>14281.2</v>
      </c>
    </row>
    <row r="1035" spans="1:6" x14ac:dyDescent="0.25">
      <c r="A1035" t="s">
        <v>6</v>
      </c>
      <c r="B1035" s="3">
        <v>44225</v>
      </c>
      <c r="C1035" s="8">
        <v>13946.6</v>
      </c>
      <c r="D1035" s="8">
        <v>13966.85</v>
      </c>
      <c r="E1035" s="8">
        <v>13596.75</v>
      </c>
      <c r="F1035" s="8">
        <v>13634.6</v>
      </c>
    </row>
    <row r="1036" spans="1:6" x14ac:dyDescent="0.25">
      <c r="A1036" t="s">
        <v>6</v>
      </c>
      <c r="B1036" s="3">
        <v>44224</v>
      </c>
      <c r="C1036" s="8">
        <v>13810.4</v>
      </c>
      <c r="D1036" s="8">
        <v>13898.25</v>
      </c>
      <c r="E1036" s="8">
        <v>13713.25</v>
      </c>
      <c r="F1036" s="8">
        <v>13817.55</v>
      </c>
    </row>
    <row r="1037" spans="1:6" x14ac:dyDescent="0.25">
      <c r="A1037" t="s">
        <v>6</v>
      </c>
      <c r="B1037" s="3">
        <v>44223</v>
      </c>
      <c r="C1037" s="8">
        <v>14237.95</v>
      </c>
      <c r="D1037" s="8">
        <v>14237.95</v>
      </c>
      <c r="E1037" s="8">
        <v>13929.3</v>
      </c>
      <c r="F1037" s="8">
        <v>13967.5</v>
      </c>
    </row>
    <row r="1038" spans="1:6" x14ac:dyDescent="0.25">
      <c r="A1038" t="s">
        <v>6</v>
      </c>
      <c r="B1038" s="3">
        <v>44221</v>
      </c>
      <c r="C1038" s="8">
        <v>14477.8</v>
      </c>
      <c r="D1038" s="8">
        <v>14491.1</v>
      </c>
      <c r="E1038" s="8">
        <v>14218.6</v>
      </c>
      <c r="F1038" s="8">
        <v>14238.9</v>
      </c>
    </row>
    <row r="1039" spans="1:6" x14ac:dyDescent="0.25">
      <c r="A1039" t="s">
        <v>6</v>
      </c>
      <c r="B1039" s="3">
        <v>44218</v>
      </c>
      <c r="C1039" s="8">
        <v>14583.4</v>
      </c>
      <c r="D1039" s="8">
        <v>14619.9</v>
      </c>
      <c r="E1039" s="8">
        <v>14357.75</v>
      </c>
      <c r="F1039" s="8">
        <v>14371.9</v>
      </c>
    </row>
    <row r="1040" spans="1:6" x14ac:dyDescent="0.25">
      <c r="A1040" t="s">
        <v>6</v>
      </c>
      <c r="B1040" s="3">
        <v>44217</v>
      </c>
      <c r="C1040" s="8">
        <v>14730.95</v>
      </c>
      <c r="D1040" s="8">
        <v>14753.55</v>
      </c>
      <c r="E1040" s="8">
        <v>14517.25</v>
      </c>
      <c r="F1040" s="8">
        <v>14590.35</v>
      </c>
    </row>
    <row r="1041" spans="1:6" x14ac:dyDescent="0.25">
      <c r="A1041" t="s">
        <v>6</v>
      </c>
      <c r="B1041" s="3">
        <v>44216</v>
      </c>
      <c r="C1041" s="8">
        <v>14538.3</v>
      </c>
      <c r="D1041" s="8">
        <v>14666.45</v>
      </c>
      <c r="E1041" s="8">
        <v>14517.55</v>
      </c>
      <c r="F1041" s="8">
        <v>14644.7</v>
      </c>
    </row>
    <row r="1042" spans="1:6" x14ac:dyDescent="0.25">
      <c r="A1042" t="s">
        <v>6</v>
      </c>
      <c r="B1042" s="3">
        <v>44215</v>
      </c>
      <c r="C1042" s="8">
        <v>14371.65</v>
      </c>
      <c r="D1042" s="8">
        <v>14546.05</v>
      </c>
      <c r="E1042" s="8">
        <v>14350.85</v>
      </c>
      <c r="F1042" s="8">
        <v>14521.15</v>
      </c>
    </row>
    <row r="1043" spans="1:6" x14ac:dyDescent="0.25">
      <c r="A1043" t="s">
        <v>6</v>
      </c>
      <c r="B1043" s="3">
        <v>44214</v>
      </c>
      <c r="C1043" s="8">
        <v>14453.3</v>
      </c>
      <c r="D1043" s="8">
        <v>14459.15</v>
      </c>
      <c r="E1043" s="8">
        <v>14222.8</v>
      </c>
      <c r="F1043" s="8">
        <v>14281.3</v>
      </c>
    </row>
    <row r="1044" spans="1:6" x14ac:dyDescent="0.25">
      <c r="A1044" t="s">
        <v>6</v>
      </c>
      <c r="B1044" s="3">
        <v>44211</v>
      </c>
      <c r="C1044" s="8">
        <v>14594.35</v>
      </c>
      <c r="D1044" s="8">
        <v>14617.45</v>
      </c>
      <c r="E1044" s="8">
        <v>14357.85</v>
      </c>
      <c r="F1044" s="8">
        <v>14433.7</v>
      </c>
    </row>
    <row r="1045" spans="1:6" x14ac:dyDescent="0.25">
      <c r="A1045" t="s">
        <v>6</v>
      </c>
      <c r="B1045" s="3">
        <v>44210</v>
      </c>
      <c r="C1045" s="8">
        <v>14550.05</v>
      </c>
      <c r="D1045" s="8">
        <v>14617.8</v>
      </c>
      <c r="E1045" s="8">
        <v>14471.5</v>
      </c>
      <c r="F1045" s="8">
        <v>14595.6</v>
      </c>
    </row>
    <row r="1046" spans="1:6" x14ac:dyDescent="0.25">
      <c r="A1046" t="s">
        <v>6</v>
      </c>
      <c r="B1046" s="3">
        <v>44209</v>
      </c>
      <c r="C1046" s="8">
        <v>14639.8</v>
      </c>
      <c r="D1046" s="8">
        <v>14653.35</v>
      </c>
      <c r="E1046" s="8">
        <v>14435.7</v>
      </c>
      <c r="F1046" s="8">
        <v>14564.85</v>
      </c>
    </row>
    <row r="1047" spans="1:6" x14ac:dyDescent="0.25">
      <c r="A1047" t="s">
        <v>6</v>
      </c>
      <c r="B1047" s="3">
        <v>44208</v>
      </c>
      <c r="C1047" s="8">
        <v>14473.8</v>
      </c>
      <c r="D1047" s="8">
        <v>14590.65</v>
      </c>
      <c r="E1047" s="8">
        <v>14432.85</v>
      </c>
      <c r="F1047" s="8">
        <v>14563.45</v>
      </c>
    </row>
    <row r="1048" spans="1:6" x14ac:dyDescent="0.25">
      <c r="A1048" t="s">
        <v>6</v>
      </c>
      <c r="B1048" s="3">
        <v>44207</v>
      </c>
      <c r="C1048" s="8">
        <v>14474.05</v>
      </c>
      <c r="D1048" s="8">
        <v>14498.2</v>
      </c>
      <c r="E1048" s="8">
        <v>14383.1</v>
      </c>
      <c r="F1048" s="8">
        <v>14484.75</v>
      </c>
    </row>
    <row r="1049" spans="1:6" x14ac:dyDescent="0.25">
      <c r="A1049" t="s">
        <v>6</v>
      </c>
      <c r="B1049" s="3">
        <v>44204</v>
      </c>
      <c r="C1049" s="8">
        <v>14258.4</v>
      </c>
      <c r="D1049" s="8">
        <v>14367.3</v>
      </c>
      <c r="E1049" s="8">
        <v>14221.65</v>
      </c>
      <c r="F1049" s="8">
        <v>14347.25</v>
      </c>
    </row>
    <row r="1050" spans="1:6" x14ac:dyDescent="0.25">
      <c r="A1050" t="s">
        <v>6</v>
      </c>
      <c r="B1050" s="3">
        <v>44203</v>
      </c>
      <c r="C1050" s="8">
        <v>14253.75</v>
      </c>
      <c r="D1050" s="8">
        <v>14256.25</v>
      </c>
      <c r="E1050" s="8">
        <v>14123.1</v>
      </c>
      <c r="F1050" s="8">
        <v>14137.35</v>
      </c>
    </row>
    <row r="1051" spans="1:6" x14ac:dyDescent="0.25">
      <c r="A1051" t="s">
        <v>6</v>
      </c>
      <c r="B1051" s="3">
        <v>44202</v>
      </c>
      <c r="C1051" s="8">
        <v>14240.95</v>
      </c>
      <c r="D1051" s="8">
        <v>14244.15</v>
      </c>
      <c r="E1051" s="8">
        <v>14039.9</v>
      </c>
      <c r="F1051" s="8">
        <v>14146.25</v>
      </c>
    </row>
    <row r="1052" spans="1:6" x14ac:dyDescent="0.25">
      <c r="A1052" t="s">
        <v>6</v>
      </c>
      <c r="B1052" s="3">
        <v>44201</v>
      </c>
      <c r="C1052" s="8">
        <v>14075.15</v>
      </c>
      <c r="D1052" s="8">
        <v>14215.6</v>
      </c>
      <c r="E1052" s="8">
        <v>14048.15</v>
      </c>
      <c r="F1052" s="8">
        <v>14199.5</v>
      </c>
    </row>
    <row r="1053" spans="1:6" x14ac:dyDescent="0.25">
      <c r="A1053" t="s">
        <v>6</v>
      </c>
      <c r="B1053" s="3">
        <v>44200</v>
      </c>
      <c r="C1053" s="8">
        <v>14104.35</v>
      </c>
      <c r="D1053" s="8">
        <v>14147.95</v>
      </c>
      <c r="E1053" s="8">
        <v>13953.75</v>
      </c>
      <c r="F1053" s="8">
        <v>14132.9</v>
      </c>
    </row>
    <row r="1054" spans="1:6" x14ac:dyDescent="0.25">
      <c r="A1054" t="s">
        <v>6</v>
      </c>
      <c r="B1054" s="3">
        <v>44197</v>
      </c>
      <c r="C1054" s="8">
        <v>13996.1</v>
      </c>
      <c r="D1054" s="8">
        <v>14049.85</v>
      </c>
      <c r="E1054" s="8">
        <v>13991.35</v>
      </c>
      <c r="F1054" s="8">
        <v>14018.5</v>
      </c>
    </row>
    <row r="1055" spans="1:6" x14ac:dyDescent="0.25">
      <c r="A1055" t="s">
        <v>6</v>
      </c>
      <c r="B1055" s="3">
        <v>44196</v>
      </c>
      <c r="C1055" s="8">
        <v>13970</v>
      </c>
      <c r="D1055" s="8">
        <v>14024.85</v>
      </c>
      <c r="E1055" s="8">
        <v>13936.45</v>
      </c>
      <c r="F1055" s="8">
        <v>13981.75</v>
      </c>
    </row>
    <row r="1056" spans="1:6" x14ac:dyDescent="0.25">
      <c r="A1056" t="s">
        <v>6</v>
      </c>
      <c r="B1056" s="3">
        <v>44195</v>
      </c>
      <c r="C1056" s="8">
        <v>13980.9</v>
      </c>
      <c r="D1056" s="8">
        <v>13997</v>
      </c>
      <c r="E1056" s="8">
        <v>13864.95</v>
      </c>
      <c r="F1056" s="8">
        <v>13981.95</v>
      </c>
    </row>
    <row r="1057" spans="1:6" x14ac:dyDescent="0.25">
      <c r="A1057" t="s">
        <v>6</v>
      </c>
      <c r="B1057" s="3">
        <v>44194</v>
      </c>
      <c r="C1057" s="8">
        <v>13910.35</v>
      </c>
      <c r="D1057" s="8">
        <v>13967.6</v>
      </c>
      <c r="E1057" s="8">
        <v>13859.9</v>
      </c>
      <c r="F1057" s="8">
        <v>13932.6</v>
      </c>
    </row>
    <row r="1058" spans="1:6" x14ac:dyDescent="0.25">
      <c r="A1058" t="s">
        <v>6</v>
      </c>
      <c r="B1058" s="3">
        <v>44193</v>
      </c>
      <c r="C1058" s="8">
        <v>13815.15</v>
      </c>
      <c r="D1058" s="8">
        <v>13885.3</v>
      </c>
      <c r="E1058" s="8">
        <v>13811.55</v>
      </c>
      <c r="F1058" s="8">
        <v>13873.2</v>
      </c>
    </row>
    <row r="1059" spans="1:6" x14ac:dyDescent="0.25">
      <c r="A1059" t="s">
        <v>6</v>
      </c>
      <c r="B1059" s="3">
        <v>44189</v>
      </c>
      <c r="C1059" s="8">
        <v>13672.15</v>
      </c>
      <c r="D1059" s="8">
        <v>13771.75</v>
      </c>
      <c r="E1059" s="8">
        <v>13626.9</v>
      </c>
      <c r="F1059" s="8">
        <v>13749.25</v>
      </c>
    </row>
    <row r="1060" spans="1:6" x14ac:dyDescent="0.25">
      <c r="A1060" t="s">
        <v>6</v>
      </c>
      <c r="B1060" s="3">
        <v>44188</v>
      </c>
      <c r="C1060" s="8">
        <v>13473.5</v>
      </c>
      <c r="D1060" s="8">
        <v>13619.45</v>
      </c>
      <c r="E1060" s="8">
        <v>13432.2</v>
      </c>
      <c r="F1060" s="8">
        <v>13601.1</v>
      </c>
    </row>
    <row r="1061" spans="1:6" x14ac:dyDescent="0.25">
      <c r="A1061" t="s">
        <v>6</v>
      </c>
      <c r="B1061" s="3">
        <v>44187</v>
      </c>
      <c r="C1061" s="8">
        <v>13373.65</v>
      </c>
      <c r="D1061" s="8">
        <v>13492.05</v>
      </c>
      <c r="E1061" s="8">
        <v>13192.9</v>
      </c>
      <c r="F1061" s="8">
        <v>13466.3</v>
      </c>
    </row>
    <row r="1062" spans="1:6" x14ac:dyDescent="0.25">
      <c r="A1062" t="s">
        <v>6</v>
      </c>
      <c r="B1062" s="3">
        <v>44186</v>
      </c>
      <c r="C1062" s="8">
        <v>13741.9</v>
      </c>
      <c r="D1062" s="8">
        <v>13777.5</v>
      </c>
      <c r="E1062" s="8">
        <v>13131.45</v>
      </c>
      <c r="F1062" s="8">
        <v>13328.4</v>
      </c>
    </row>
    <row r="1063" spans="1:6" x14ac:dyDescent="0.25">
      <c r="A1063" t="s">
        <v>6</v>
      </c>
      <c r="B1063" s="3">
        <v>44183</v>
      </c>
      <c r="C1063" s="8">
        <v>13764.4</v>
      </c>
      <c r="D1063" s="8">
        <v>13772.85</v>
      </c>
      <c r="E1063" s="8">
        <v>13658.6</v>
      </c>
      <c r="F1063" s="8">
        <v>13760.55</v>
      </c>
    </row>
    <row r="1064" spans="1:6" x14ac:dyDescent="0.25">
      <c r="A1064" t="s">
        <v>6</v>
      </c>
      <c r="B1064" s="3">
        <v>44182</v>
      </c>
      <c r="C1064" s="8">
        <v>13713.55</v>
      </c>
      <c r="D1064" s="8">
        <v>13773.25</v>
      </c>
      <c r="E1064" s="8">
        <v>13673.55</v>
      </c>
      <c r="F1064" s="8">
        <v>13740.7</v>
      </c>
    </row>
    <row r="1065" spans="1:6" x14ac:dyDescent="0.25">
      <c r="A1065" t="s">
        <v>6</v>
      </c>
      <c r="B1065" s="3">
        <v>44181</v>
      </c>
      <c r="C1065" s="8">
        <v>13663.1</v>
      </c>
      <c r="D1065" s="8">
        <v>13692.35</v>
      </c>
      <c r="E1065" s="8">
        <v>13606.45</v>
      </c>
      <c r="F1065" s="8">
        <v>13682.7</v>
      </c>
    </row>
    <row r="1066" spans="1:6" x14ac:dyDescent="0.25">
      <c r="A1066" t="s">
        <v>6</v>
      </c>
      <c r="B1066" s="3">
        <v>44180</v>
      </c>
      <c r="C1066" s="8">
        <v>13547.2</v>
      </c>
      <c r="D1066" s="8">
        <v>13589.65</v>
      </c>
      <c r="E1066" s="8">
        <v>13447.05</v>
      </c>
      <c r="F1066" s="8">
        <v>13567.85</v>
      </c>
    </row>
    <row r="1067" spans="1:6" x14ac:dyDescent="0.25">
      <c r="A1067" t="s">
        <v>6</v>
      </c>
      <c r="B1067" s="3">
        <v>44179</v>
      </c>
      <c r="C1067" s="8">
        <v>13571.45</v>
      </c>
      <c r="D1067" s="8">
        <v>13597.5</v>
      </c>
      <c r="E1067" s="8">
        <v>13472.45</v>
      </c>
      <c r="F1067" s="8">
        <v>13558.15</v>
      </c>
    </row>
    <row r="1068" spans="1:6" x14ac:dyDescent="0.25">
      <c r="A1068" t="s">
        <v>6</v>
      </c>
      <c r="B1068" s="3">
        <v>44176</v>
      </c>
      <c r="C1068" s="8">
        <v>13512.3</v>
      </c>
      <c r="D1068" s="8">
        <v>13579.35</v>
      </c>
      <c r="E1068" s="8">
        <v>13402.85</v>
      </c>
      <c r="F1068" s="8">
        <v>13513.85</v>
      </c>
    </row>
    <row r="1069" spans="1:6" x14ac:dyDescent="0.25">
      <c r="A1069" t="s">
        <v>6</v>
      </c>
      <c r="B1069" s="3">
        <v>44175</v>
      </c>
      <c r="C1069" s="8">
        <v>13488.5</v>
      </c>
      <c r="D1069" s="8">
        <v>13503.55</v>
      </c>
      <c r="E1069" s="8">
        <v>13399.3</v>
      </c>
      <c r="F1069" s="8">
        <v>13478.3</v>
      </c>
    </row>
    <row r="1070" spans="1:6" x14ac:dyDescent="0.25">
      <c r="A1070" t="s">
        <v>6</v>
      </c>
      <c r="B1070" s="3">
        <v>44174</v>
      </c>
      <c r="C1070" s="8">
        <v>13458.1</v>
      </c>
      <c r="D1070" s="8">
        <v>13548.9</v>
      </c>
      <c r="E1070" s="8">
        <v>13449.6</v>
      </c>
      <c r="F1070" s="8">
        <v>13529.1</v>
      </c>
    </row>
    <row r="1071" spans="1:6" x14ac:dyDescent="0.25">
      <c r="A1071" t="s">
        <v>6</v>
      </c>
      <c r="B1071" s="3">
        <v>44173</v>
      </c>
      <c r="C1071" s="8">
        <v>13393.85</v>
      </c>
      <c r="D1071" s="8">
        <v>13435.45</v>
      </c>
      <c r="E1071" s="8">
        <v>13311.05</v>
      </c>
      <c r="F1071" s="8">
        <v>13392.95</v>
      </c>
    </row>
    <row r="1072" spans="1:6" x14ac:dyDescent="0.25">
      <c r="A1072" t="s">
        <v>6</v>
      </c>
      <c r="B1072" s="3">
        <v>44172</v>
      </c>
      <c r="C1072" s="8">
        <v>13264.85</v>
      </c>
      <c r="D1072" s="8">
        <v>13366.65</v>
      </c>
      <c r="E1072" s="8">
        <v>13241.95</v>
      </c>
      <c r="F1072" s="8">
        <v>13355.75</v>
      </c>
    </row>
    <row r="1073" spans="1:6" x14ac:dyDescent="0.25">
      <c r="A1073" t="s">
        <v>6</v>
      </c>
      <c r="B1073" s="3">
        <v>44169</v>
      </c>
      <c r="C1073" s="8">
        <v>13177.4</v>
      </c>
      <c r="D1073" s="8">
        <v>13280.05</v>
      </c>
      <c r="E1073" s="8">
        <v>13152.85</v>
      </c>
      <c r="F1073" s="8">
        <v>13258.55</v>
      </c>
    </row>
    <row r="1074" spans="1:6" x14ac:dyDescent="0.25">
      <c r="A1074" t="s">
        <v>6</v>
      </c>
      <c r="B1074" s="3">
        <v>44168</v>
      </c>
      <c r="C1074" s="8">
        <v>13215.3</v>
      </c>
      <c r="D1074" s="8">
        <v>13216.6</v>
      </c>
      <c r="E1074" s="8">
        <v>13107.9</v>
      </c>
      <c r="F1074" s="8">
        <v>13133.9</v>
      </c>
    </row>
    <row r="1075" spans="1:6" x14ac:dyDescent="0.25">
      <c r="A1075" t="s">
        <v>6</v>
      </c>
      <c r="B1075" s="3">
        <v>44167</v>
      </c>
      <c r="C1075" s="8">
        <v>13121.4</v>
      </c>
      <c r="D1075" s="8">
        <v>13128.5</v>
      </c>
      <c r="E1075" s="8">
        <v>12983.55</v>
      </c>
      <c r="F1075" s="8">
        <v>13113.75</v>
      </c>
    </row>
    <row r="1076" spans="1:6" x14ac:dyDescent="0.25">
      <c r="A1076" t="s">
        <v>6</v>
      </c>
      <c r="B1076" s="3">
        <v>44166</v>
      </c>
      <c r="C1076" s="8">
        <v>13062.2</v>
      </c>
      <c r="D1076" s="8">
        <v>13128.4</v>
      </c>
      <c r="E1076" s="8">
        <v>12962.8</v>
      </c>
      <c r="F1076" s="8">
        <v>13109.05</v>
      </c>
    </row>
    <row r="1077" spans="1:6" x14ac:dyDescent="0.25">
      <c r="A1077" t="s">
        <v>6</v>
      </c>
      <c r="B1077" s="3">
        <v>44162</v>
      </c>
      <c r="C1077" s="8">
        <v>13012.05</v>
      </c>
      <c r="D1077" s="8">
        <v>13035.3</v>
      </c>
      <c r="E1077" s="8">
        <v>12914.3</v>
      </c>
      <c r="F1077" s="8">
        <v>12968.95</v>
      </c>
    </row>
    <row r="1078" spans="1:6" x14ac:dyDescent="0.25">
      <c r="A1078" t="s">
        <v>6</v>
      </c>
      <c r="B1078" s="3">
        <v>44161</v>
      </c>
      <c r="C1078" s="8">
        <v>12906.45</v>
      </c>
      <c r="D1078" s="8">
        <v>13018</v>
      </c>
      <c r="E1078" s="8">
        <v>12790.4</v>
      </c>
      <c r="F1078" s="8">
        <v>12987</v>
      </c>
    </row>
    <row r="1079" spans="1:6" x14ac:dyDescent="0.25">
      <c r="A1079" t="s">
        <v>6</v>
      </c>
      <c r="B1079" s="3">
        <v>44160</v>
      </c>
      <c r="C1079" s="8">
        <v>13130</v>
      </c>
      <c r="D1079" s="8">
        <v>13145.85</v>
      </c>
      <c r="E1079" s="8">
        <v>12833.65</v>
      </c>
      <c r="F1079" s="8">
        <v>12858.4</v>
      </c>
    </row>
    <row r="1080" spans="1:6" x14ac:dyDescent="0.25">
      <c r="A1080" t="s">
        <v>6</v>
      </c>
      <c r="B1080" s="3">
        <v>44159</v>
      </c>
      <c r="C1080" s="8">
        <v>13002.6</v>
      </c>
      <c r="D1080" s="8">
        <v>13079.1</v>
      </c>
      <c r="E1080" s="8">
        <v>12978</v>
      </c>
      <c r="F1080" s="8">
        <v>13055.15</v>
      </c>
    </row>
    <row r="1081" spans="1:6" x14ac:dyDescent="0.25">
      <c r="A1081" t="s">
        <v>6</v>
      </c>
      <c r="B1081" s="3">
        <v>44158</v>
      </c>
      <c r="C1081" s="8">
        <v>12960.3</v>
      </c>
      <c r="D1081" s="8">
        <v>12968.85</v>
      </c>
      <c r="E1081" s="8">
        <v>12825.7</v>
      </c>
      <c r="F1081" s="8">
        <v>12926.45</v>
      </c>
    </row>
    <row r="1082" spans="1:6" x14ac:dyDescent="0.25">
      <c r="A1082" t="s">
        <v>6</v>
      </c>
      <c r="B1082" s="3">
        <v>44155</v>
      </c>
      <c r="C1082" s="8">
        <v>12813.4</v>
      </c>
      <c r="D1082" s="8">
        <v>12892.45</v>
      </c>
      <c r="E1082" s="8">
        <v>12730.25</v>
      </c>
      <c r="F1082" s="8">
        <v>12859.05</v>
      </c>
    </row>
    <row r="1083" spans="1:6" x14ac:dyDescent="0.25">
      <c r="A1083" t="s">
        <v>6</v>
      </c>
      <c r="B1083" s="3">
        <v>44154</v>
      </c>
      <c r="C1083" s="8">
        <v>12839.5</v>
      </c>
      <c r="D1083" s="8">
        <v>12963</v>
      </c>
      <c r="E1083" s="8">
        <v>12745.75</v>
      </c>
      <c r="F1083" s="8">
        <v>12771.7</v>
      </c>
    </row>
    <row r="1084" spans="1:6" x14ac:dyDescent="0.25">
      <c r="A1084" t="s">
        <v>6</v>
      </c>
      <c r="B1084" s="3">
        <v>44153</v>
      </c>
      <c r="C1084" s="8">
        <v>12860.1</v>
      </c>
      <c r="D1084" s="8">
        <v>12948.85</v>
      </c>
      <c r="E1084" s="8">
        <v>12819.35</v>
      </c>
      <c r="F1084" s="8">
        <v>12938.25</v>
      </c>
    </row>
    <row r="1085" spans="1:6" x14ac:dyDescent="0.25">
      <c r="A1085" t="s">
        <v>6</v>
      </c>
      <c r="B1085" s="3">
        <v>44152</v>
      </c>
      <c r="C1085" s="8">
        <v>12932.5</v>
      </c>
      <c r="D1085" s="8">
        <v>12934.05</v>
      </c>
      <c r="E1085" s="8">
        <v>12797.1</v>
      </c>
      <c r="F1085" s="8">
        <v>12874.2</v>
      </c>
    </row>
    <row r="1086" spans="1:6" x14ac:dyDescent="0.25">
      <c r="A1086" t="s">
        <v>6</v>
      </c>
      <c r="B1086" s="3">
        <v>44149</v>
      </c>
      <c r="C1086" s="8">
        <v>12823.35</v>
      </c>
      <c r="D1086" s="8">
        <v>12828.7</v>
      </c>
      <c r="E1086" s="8">
        <v>12749.45</v>
      </c>
      <c r="F1086" s="8">
        <v>12780.25</v>
      </c>
    </row>
    <row r="1087" spans="1:6" x14ac:dyDescent="0.25">
      <c r="A1087" t="s">
        <v>6</v>
      </c>
      <c r="B1087" s="3">
        <v>44148</v>
      </c>
      <c r="C1087" s="8">
        <v>12659.7</v>
      </c>
      <c r="D1087" s="8">
        <v>12735.95</v>
      </c>
      <c r="E1087" s="8">
        <v>12607.7</v>
      </c>
      <c r="F1087" s="8">
        <v>12719.95</v>
      </c>
    </row>
    <row r="1088" spans="1:6" x14ac:dyDescent="0.25">
      <c r="A1088" t="s">
        <v>6</v>
      </c>
      <c r="B1088" s="3">
        <v>44147</v>
      </c>
      <c r="C1088" s="8">
        <v>12702.15</v>
      </c>
      <c r="D1088" s="8">
        <v>12741.15</v>
      </c>
      <c r="E1088" s="8">
        <v>12624.85</v>
      </c>
      <c r="F1088" s="8">
        <v>12690.8</v>
      </c>
    </row>
    <row r="1089" spans="1:6" x14ac:dyDescent="0.25">
      <c r="A1089" t="s">
        <v>6</v>
      </c>
      <c r="B1089" s="3">
        <v>44146</v>
      </c>
      <c r="C1089" s="8">
        <v>12680.6</v>
      </c>
      <c r="D1089" s="8">
        <v>12769.75</v>
      </c>
      <c r="E1089" s="8">
        <v>12571.1</v>
      </c>
      <c r="F1089" s="8">
        <v>12749.15</v>
      </c>
    </row>
    <row r="1090" spans="1:6" x14ac:dyDescent="0.25">
      <c r="A1090" t="s">
        <v>6</v>
      </c>
      <c r="B1090" s="3">
        <v>44145</v>
      </c>
      <c r="C1090" s="8">
        <v>12556.4</v>
      </c>
      <c r="D1090" s="8">
        <v>12643.9</v>
      </c>
      <c r="E1090" s="8">
        <v>12475.25</v>
      </c>
      <c r="F1090" s="8">
        <v>12631.1</v>
      </c>
    </row>
    <row r="1091" spans="1:6" x14ac:dyDescent="0.25">
      <c r="A1091" t="s">
        <v>6</v>
      </c>
      <c r="B1091" s="3">
        <v>44144</v>
      </c>
      <c r="C1091" s="8">
        <v>12399.4</v>
      </c>
      <c r="D1091" s="8">
        <v>12474.05</v>
      </c>
      <c r="E1091" s="8">
        <v>12367.35</v>
      </c>
      <c r="F1091" s="8">
        <v>12461.05</v>
      </c>
    </row>
    <row r="1092" spans="1:6" x14ac:dyDescent="0.25">
      <c r="A1092" t="s">
        <v>6</v>
      </c>
      <c r="B1092" s="3">
        <v>44141</v>
      </c>
      <c r="C1092" s="8">
        <v>12156.65</v>
      </c>
      <c r="D1092" s="8">
        <v>12280.4</v>
      </c>
      <c r="E1092" s="8">
        <v>12131.85</v>
      </c>
      <c r="F1092" s="8">
        <v>12263.55</v>
      </c>
    </row>
    <row r="1093" spans="1:6" x14ac:dyDescent="0.25">
      <c r="A1093" t="s">
        <v>6</v>
      </c>
      <c r="B1093" s="3">
        <v>44140</v>
      </c>
      <c r="C1093" s="8">
        <v>12062.4</v>
      </c>
      <c r="D1093" s="8">
        <v>12131.1</v>
      </c>
      <c r="E1093" s="8">
        <v>12027.6</v>
      </c>
      <c r="F1093" s="8">
        <v>12120.3</v>
      </c>
    </row>
    <row r="1094" spans="1:6" x14ac:dyDescent="0.25">
      <c r="A1094" t="s">
        <v>6</v>
      </c>
      <c r="B1094" s="3">
        <v>44139</v>
      </c>
      <c r="C1094" s="8">
        <v>11783.35</v>
      </c>
      <c r="D1094" s="8">
        <v>11929.65</v>
      </c>
      <c r="E1094" s="8">
        <v>11756.4</v>
      </c>
      <c r="F1094" s="8">
        <v>11908.5</v>
      </c>
    </row>
    <row r="1095" spans="1:6" x14ac:dyDescent="0.25">
      <c r="A1095" t="s">
        <v>6</v>
      </c>
      <c r="B1095" s="3">
        <v>44138</v>
      </c>
      <c r="C1095" s="8">
        <v>11734.45</v>
      </c>
      <c r="D1095" s="8">
        <v>11836.2</v>
      </c>
      <c r="E1095" s="8">
        <v>11723.3</v>
      </c>
      <c r="F1095" s="8">
        <v>11813.5</v>
      </c>
    </row>
    <row r="1096" spans="1:6" x14ac:dyDescent="0.25">
      <c r="A1096" t="s">
        <v>6</v>
      </c>
      <c r="B1096" s="3">
        <v>44137</v>
      </c>
      <c r="C1096" s="8">
        <v>11697.35</v>
      </c>
      <c r="D1096" s="8">
        <v>11725.65</v>
      </c>
      <c r="E1096" s="8">
        <v>11557.4</v>
      </c>
      <c r="F1096" s="8">
        <v>11669.15</v>
      </c>
    </row>
    <row r="1097" spans="1:6" x14ac:dyDescent="0.25">
      <c r="A1097" t="s">
        <v>6</v>
      </c>
      <c r="B1097" s="3">
        <v>44134</v>
      </c>
      <c r="C1097" s="8">
        <v>11678.45</v>
      </c>
      <c r="D1097" s="8">
        <v>11748.95</v>
      </c>
      <c r="E1097" s="8">
        <v>11535.45</v>
      </c>
      <c r="F1097" s="8">
        <v>11642.4</v>
      </c>
    </row>
    <row r="1098" spans="1:6" x14ac:dyDescent="0.25">
      <c r="A1098" t="s">
        <v>6</v>
      </c>
      <c r="B1098" s="3">
        <v>44133</v>
      </c>
      <c r="C1098" s="8">
        <v>11633.3</v>
      </c>
      <c r="D1098" s="8">
        <v>11744.15</v>
      </c>
      <c r="E1098" s="8">
        <v>11606.45</v>
      </c>
      <c r="F1098" s="8">
        <v>11670.8</v>
      </c>
    </row>
    <row r="1099" spans="1:6" x14ac:dyDescent="0.25">
      <c r="A1099" t="s">
        <v>6</v>
      </c>
      <c r="B1099" s="3">
        <v>44132</v>
      </c>
      <c r="C1099" s="8">
        <v>11922.6</v>
      </c>
      <c r="D1099" s="8">
        <v>11929.4</v>
      </c>
      <c r="E1099" s="8">
        <v>11684.85</v>
      </c>
      <c r="F1099" s="8">
        <v>11729.6</v>
      </c>
    </row>
    <row r="1100" spans="1:6" x14ac:dyDescent="0.25">
      <c r="A1100" t="s">
        <v>6</v>
      </c>
      <c r="B1100" s="3">
        <v>44131</v>
      </c>
      <c r="C1100" s="8">
        <v>11807.1</v>
      </c>
      <c r="D1100" s="8">
        <v>11899.05</v>
      </c>
      <c r="E1100" s="8">
        <v>11723</v>
      </c>
      <c r="F1100" s="8">
        <v>11889.4</v>
      </c>
    </row>
    <row r="1101" spans="1:6" x14ac:dyDescent="0.25">
      <c r="A1101" t="s">
        <v>6</v>
      </c>
      <c r="B1101" s="3">
        <v>44130</v>
      </c>
      <c r="C1101" s="8">
        <v>11937.4</v>
      </c>
      <c r="D1101" s="8">
        <v>11942.85</v>
      </c>
      <c r="E1101" s="8">
        <v>11711.7</v>
      </c>
      <c r="F1101" s="8">
        <v>11767.75</v>
      </c>
    </row>
    <row r="1102" spans="1:6" x14ac:dyDescent="0.25">
      <c r="A1102" t="s">
        <v>6</v>
      </c>
      <c r="B1102" s="3">
        <v>44127</v>
      </c>
      <c r="C1102" s="8">
        <v>11957.9</v>
      </c>
      <c r="D1102" s="8">
        <v>11974.55</v>
      </c>
      <c r="E1102" s="8">
        <v>11908.75</v>
      </c>
      <c r="F1102" s="8">
        <v>11930.35</v>
      </c>
    </row>
    <row r="1103" spans="1:6" x14ac:dyDescent="0.25">
      <c r="A1103" t="s">
        <v>6</v>
      </c>
      <c r="B1103" s="3">
        <v>44126</v>
      </c>
      <c r="C1103" s="8">
        <v>11890</v>
      </c>
      <c r="D1103" s="8">
        <v>11939.55</v>
      </c>
      <c r="E1103" s="8">
        <v>11823.45</v>
      </c>
      <c r="F1103" s="8">
        <v>11896.45</v>
      </c>
    </row>
    <row r="1104" spans="1:6" x14ac:dyDescent="0.25">
      <c r="A1104" t="s">
        <v>6</v>
      </c>
      <c r="B1104" s="3">
        <v>44125</v>
      </c>
      <c r="C1104" s="8">
        <v>11958.55</v>
      </c>
      <c r="D1104" s="8">
        <v>12018.65</v>
      </c>
      <c r="E1104" s="8">
        <v>11775.75</v>
      </c>
      <c r="F1104" s="8">
        <v>11937.65</v>
      </c>
    </row>
    <row r="1105" spans="1:6" x14ac:dyDescent="0.25">
      <c r="A1105" t="s">
        <v>6</v>
      </c>
      <c r="B1105" s="3">
        <v>44124</v>
      </c>
      <c r="C1105" s="8">
        <v>11861</v>
      </c>
      <c r="D1105" s="8">
        <v>11949.25</v>
      </c>
      <c r="E1105" s="8">
        <v>11837.25</v>
      </c>
      <c r="F1105" s="8">
        <v>11896.8</v>
      </c>
    </row>
    <row r="1106" spans="1:6" x14ac:dyDescent="0.25">
      <c r="A1106" t="s">
        <v>6</v>
      </c>
      <c r="B1106" s="3">
        <v>44123</v>
      </c>
      <c r="C1106" s="8">
        <v>11879.2</v>
      </c>
      <c r="D1106" s="8">
        <v>11898.25</v>
      </c>
      <c r="E1106" s="8">
        <v>11820.4</v>
      </c>
      <c r="F1106" s="8">
        <v>11873.05</v>
      </c>
    </row>
    <row r="1107" spans="1:6" x14ac:dyDescent="0.25">
      <c r="A1107" t="s">
        <v>6</v>
      </c>
      <c r="B1107" s="3">
        <v>44120</v>
      </c>
      <c r="C1107" s="8">
        <v>11727.4</v>
      </c>
      <c r="D1107" s="8">
        <v>11789.75</v>
      </c>
      <c r="E1107" s="8">
        <v>11667.85</v>
      </c>
      <c r="F1107" s="8">
        <v>11762.45</v>
      </c>
    </row>
    <row r="1108" spans="1:6" x14ac:dyDescent="0.25">
      <c r="A1108" t="s">
        <v>6</v>
      </c>
      <c r="B1108" s="3">
        <v>44119</v>
      </c>
      <c r="C1108" s="8">
        <v>12023.45</v>
      </c>
      <c r="D1108" s="8">
        <v>12025.45</v>
      </c>
      <c r="E1108" s="8">
        <v>11661.3</v>
      </c>
      <c r="F1108" s="8">
        <v>11680.35</v>
      </c>
    </row>
    <row r="1109" spans="1:6" x14ac:dyDescent="0.25">
      <c r="A1109" t="s">
        <v>6</v>
      </c>
      <c r="B1109" s="3">
        <v>44118</v>
      </c>
      <c r="C1109" s="8">
        <v>11917.4</v>
      </c>
      <c r="D1109" s="8">
        <v>11997.2</v>
      </c>
      <c r="E1109" s="8">
        <v>11822.15</v>
      </c>
      <c r="F1109" s="8">
        <v>11971.05</v>
      </c>
    </row>
    <row r="1110" spans="1:6" x14ac:dyDescent="0.25">
      <c r="A1110" t="s">
        <v>6</v>
      </c>
      <c r="B1110" s="3">
        <v>44117</v>
      </c>
      <c r="C1110" s="8">
        <v>11934.65</v>
      </c>
      <c r="D1110" s="8">
        <v>11988.2</v>
      </c>
      <c r="E1110" s="8">
        <v>11888.9</v>
      </c>
      <c r="F1110" s="8">
        <v>11934.5</v>
      </c>
    </row>
    <row r="1111" spans="1:6" x14ac:dyDescent="0.25">
      <c r="A1111" t="s">
        <v>6</v>
      </c>
      <c r="B1111" s="3">
        <v>44116</v>
      </c>
      <c r="C1111" s="8">
        <v>11973.55</v>
      </c>
      <c r="D1111" s="8">
        <v>12022.05</v>
      </c>
      <c r="E1111" s="8">
        <v>11867.2</v>
      </c>
      <c r="F1111" s="8">
        <v>11930.95</v>
      </c>
    </row>
    <row r="1112" spans="1:6" x14ac:dyDescent="0.25">
      <c r="A1112" t="s">
        <v>6</v>
      </c>
      <c r="B1112" s="3">
        <v>44113</v>
      </c>
      <c r="C1112" s="8">
        <v>11852.05</v>
      </c>
      <c r="D1112" s="8">
        <v>11938.6</v>
      </c>
      <c r="E1112" s="8">
        <v>11805.2</v>
      </c>
      <c r="F1112" s="8">
        <v>11914.2</v>
      </c>
    </row>
    <row r="1113" spans="1:6" x14ac:dyDescent="0.25">
      <c r="A1113" t="s">
        <v>6</v>
      </c>
      <c r="B1113" s="3">
        <v>44112</v>
      </c>
      <c r="C1113" s="8">
        <v>11835.4</v>
      </c>
      <c r="D1113" s="8">
        <v>11905.7</v>
      </c>
      <c r="E1113" s="8">
        <v>11791.15</v>
      </c>
      <c r="F1113" s="8">
        <v>11834.6</v>
      </c>
    </row>
    <row r="1114" spans="1:6" x14ac:dyDescent="0.25">
      <c r="A1114" t="s">
        <v>6</v>
      </c>
      <c r="B1114" s="3">
        <v>44111</v>
      </c>
      <c r="C1114" s="8">
        <v>11679.25</v>
      </c>
      <c r="D1114" s="8">
        <v>11763.05</v>
      </c>
      <c r="E1114" s="8">
        <v>11629.35</v>
      </c>
      <c r="F1114" s="8">
        <v>11738.85</v>
      </c>
    </row>
    <row r="1115" spans="1:6" x14ac:dyDescent="0.25">
      <c r="A1115" t="s">
        <v>6</v>
      </c>
      <c r="B1115" s="3">
        <v>44110</v>
      </c>
      <c r="C1115" s="8">
        <v>11603.45</v>
      </c>
      <c r="D1115" s="8">
        <v>11680.3</v>
      </c>
      <c r="E1115" s="8">
        <v>11564.3</v>
      </c>
      <c r="F1115" s="8">
        <v>11662.4</v>
      </c>
    </row>
    <row r="1116" spans="1:6" x14ac:dyDescent="0.25">
      <c r="A1116" t="s">
        <v>6</v>
      </c>
      <c r="B1116" s="3">
        <v>44109</v>
      </c>
      <c r="C1116" s="8">
        <v>11487.8</v>
      </c>
      <c r="D1116" s="8">
        <v>11578.05</v>
      </c>
      <c r="E1116" s="8">
        <v>11452.3</v>
      </c>
      <c r="F1116" s="8">
        <v>11503.35</v>
      </c>
    </row>
    <row r="1117" spans="1:6" x14ac:dyDescent="0.25">
      <c r="A1117" t="s">
        <v>6</v>
      </c>
      <c r="B1117" s="3">
        <v>44105</v>
      </c>
      <c r="C1117" s="8">
        <v>11364.45</v>
      </c>
      <c r="D1117" s="8">
        <v>11428.6</v>
      </c>
      <c r="E1117" s="8">
        <v>11347.05</v>
      </c>
      <c r="F1117" s="8">
        <v>11416.95</v>
      </c>
    </row>
    <row r="1118" spans="1:6" x14ac:dyDescent="0.25">
      <c r="A1118" t="s">
        <v>6</v>
      </c>
      <c r="B1118" s="3">
        <v>44104</v>
      </c>
      <c r="C1118" s="8">
        <v>11244.45</v>
      </c>
      <c r="D1118" s="8">
        <v>11295.4</v>
      </c>
      <c r="E1118" s="8">
        <v>11184.55</v>
      </c>
      <c r="F1118" s="8">
        <v>11247.55</v>
      </c>
    </row>
    <row r="1119" spans="1:6" x14ac:dyDescent="0.25">
      <c r="A1119" t="s">
        <v>6</v>
      </c>
      <c r="B1119" s="3">
        <v>44103</v>
      </c>
      <c r="C1119" s="8">
        <v>11288.6</v>
      </c>
      <c r="D1119" s="8">
        <v>11305.4</v>
      </c>
      <c r="E1119" s="8">
        <v>11181</v>
      </c>
      <c r="F1119" s="8">
        <v>11222.4</v>
      </c>
    </row>
    <row r="1120" spans="1:6" x14ac:dyDescent="0.25">
      <c r="A1120" t="s">
        <v>6</v>
      </c>
      <c r="B1120" s="3">
        <v>44102</v>
      </c>
      <c r="C1120" s="8">
        <v>11140.85</v>
      </c>
      <c r="D1120" s="8">
        <v>11239.35</v>
      </c>
      <c r="E1120" s="8">
        <v>11099.85</v>
      </c>
      <c r="F1120" s="8">
        <v>11227.55</v>
      </c>
    </row>
    <row r="1121" spans="1:6" x14ac:dyDescent="0.25">
      <c r="A1121" t="s">
        <v>6</v>
      </c>
      <c r="B1121" s="3">
        <v>44099</v>
      </c>
      <c r="C1121" s="8">
        <v>10910.4</v>
      </c>
      <c r="D1121" s="8">
        <v>11072.6</v>
      </c>
      <c r="E1121" s="8">
        <v>10854.85</v>
      </c>
      <c r="F1121" s="8">
        <v>11050.25</v>
      </c>
    </row>
    <row r="1122" spans="1:6" x14ac:dyDescent="0.25">
      <c r="A1122" t="s">
        <v>6</v>
      </c>
      <c r="B1122" s="3">
        <v>44098</v>
      </c>
      <c r="C1122" s="8">
        <v>11011</v>
      </c>
      <c r="D1122" s="8">
        <v>11015.3</v>
      </c>
      <c r="E1122" s="8">
        <v>10790.2</v>
      </c>
      <c r="F1122" s="8">
        <v>10805.55</v>
      </c>
    </row>
    <row r="1123" spans="1:6" x14ac:dyDescent="0.25">
      <c r="A1123" t="s">
        <v>6</v>
      </c>
      <c r="B1123" s="3">
        <v>44097</v>
      </c>
      <c r="C1123" s="8">
        <v>11258.75</v>
      </c>
      <c r="D1123" s="8">
        <v>11259.55</v>
      </c>
      <c r="E1123" s="8">
        <v>11024.4</v>
      </c>
      <c r="F1123" s="8">
        <v>11131.85</v>
      </c>
    </row>
    <row r="1124" spans="1:6" x14ac:dyDescent="0.25">
      <c r="A1124" t="s">
        <v>6</v>
      </c>
      <c r="B1124" s="3">
        <v>44096</v>
      </c>
      <c r="C1124" s="8">
        <v>11301.75</v>
      </c>
      <c r="D1124" s="8">
        <v>11302.2</v>
      </c>
      <c r="E1124" s="8">
        <v>11084.65</v>
      </c>
      <c r="F1124" s="8">
        <v>11153.65</v>
      </c>
    </row>
    <row r="1125" spans="1:6" x14ac:dyDescent="0.25">
      <c r="A1125" t="s">
        <v>6</v>
      </c>
      <c r="B1125" s="3">
        <v>44095</v>
      </c>
      <c r="C1125" s="8">
        <v>11503.8</v>
      </c>
      <c r="D1125" s="8">
        <v>11535.25</v>
      </c>
      <c r="E1125" s="8">
        <v>11218.5</v>
      </c>
      <c r="F1125" s="8">
        <v>11250.55</v>
      </c>
    </row>
    <row r="1126" spans="1:6" x14ac:dyDescent="0.25">
      <c r="A1126" t="s">
        <v>6</v>
      </c>
      <c r="B1126" s="3">
        <v>44092</v>
      </c>
      <c r="C1126" s="8">
        <v>11584.1</v>
      </c>
      <c r="D1126" s="8">
        <v>11584.1</v>
      </c>
      <c r="E1126" s="8">
        <v>11446.1</v>
      </c>
      <c r="F1126" s="8">
        <v>11504.95</v>
      </c>
    </row>
    <row r="1127" spans="1:6" x14ac:dyDescent="0.25">
      <c r="A1127" t="s">
        <v>6</v>
      </c>
      <c r="B1127" s="3">
        <v>44091</v>
      </c>
      <c r="C1127" s="8">
        <v>11539.4</v>
      </c>
      <c r="D1127" s="8">
        <v>11587.2</v>
      </c>
      <c r="E1127" s="8">
        <v>11498.5</v>
      </c>
      <c r="F1127" s="8">
        <v>11516.1</v>
      </c>
    </row>
    <row r="1128" spans="1:6" x14ac:dyDescent="0.25">
      <c r="A1128" t="s">
        <v>6</v>
      </c>
      <c r="B1128" s="3">
        <v>44090</v>
      </c>
      <c r="C1128" s="8">
        <v>11538.45</v>
      </c>
      <c r="D1128" s="8">
        <v>11618.1</v>
      </c>
      <c r="E1128" s="8">
        <v>11516.75</v>
      </c>
      <c r="F1128" s="8">
        <v>11604.55</v>
      </c>
    </row>
    <row r="1129" spans="1:6" x14ac:dyDescent="0.25">
      <c r="A1129" t="s">
        <v>6</v>
      </c>
      <c r="B1129" s="3">
        <v>44089</v>
      </c>
      <c r="C1129" s="8">
        <v>11487.2</v>
      </c>
      <c r="D1129" s="8">
        <v>11535.95</v>
      </c>
      <c r="E1129" s="8">
        <v>11442.25</v>
      </c>
      <c r="F1129" s="8">
        <v>11521.8</v>
      </c>
    </row>
    <row r="1130" spans="1:6" x14ac:dyDescent="0.25">
      <c r="A1130" t="s">
        <v>6</v>
      </c>
      <c r="B1130" s="3">
        <v>44088</v>
      </c>
      <c r="C1130" s="8">
        <v>11540.15</v>
      </c>
      <c r="D1130" s="8">
        <v>11568.9</v>
      </c>
      <c r="E1130" s="8">
        <v>11383.55</v>
      </c>
      <c r="F1130" s="8">
        <v>11440.05</v>
      </c>
    </row>
    <row r="1131" spans="1:6" x14ac:dyDescent="0.25">
      <c r="A1131" t="s">
        <v>6</v>
      </c>
      <c r="B1131" s="3">
        <v>44085</v>
      </c>
      <c r="C1131" s="8">
        <v>11447.8</v>
      </c>
      <c r="D1131" s="8">
        <v>11493.5</v>
      </c>
      <c r="E1131" s="8">
        <v>11419.9</v>
      </c>
      <c r="F1131" s="8">
        <v>11464.45</v>
      </c>
    </row>
    <row r="1132" spans="1:6" x14ac:dyDescent="0.25">
      <c r="A1132" t="s">
        <v>6</v>
      </c>
      <c r="B1132" s="3">
        <v>44084</v>
      </c>
      <c r="C1132" s="8">
        <v>11363.3</v>
      </c>
      <c r="D1132" s="8">
        <v>11464.05</v>
      </c>
      <c r="E1132" s="8">
        <v>11327.4</v>
      </c>
      <c r="F1132" s="8">
        <v>11449.25</v>
      </c>
    </row>
    <row r="1133" spans="1:6" x14ac:dyDescent="0.25">
      <c r="A1133" t="s">
        <v>6</v>
      </c>
      <c r="B1133" s="3">
        <v>44083</v>
      </c>
      <c r="C1133" s="8">
        <v>11218.6</v>
      </c>
      <c r="D1133" s="8">
        <v>11298.15</v>
      </c>
      <c r="E1133" s="8">
        <v>11185.15</v>
      </c>
      <c r="F1133" s="8">
        <v>11278</v>
      </c>
    </row>
    <row r="1134" spans="1:6" x14ac:dyDescent="0.25">
      <c r="A1134" t="s">
        <v>6</v>
      </c>
      <c r="B1134" s="3">
        <v>44082</v>
      </c>
      <c r="C1134" s="8">
        <v>11378.55</v>
      </c>
      <c r="D1134" s="8">
        <v>11437.25</v>
      </c>
      <c r="E1134" s="8">
        <v>11290.45</v>
      </c>
      <c r="F1134" s="8">
        <v>11317.35</v>
      </c>
    </row>
    <row r="1135" spans="1:6" x14ac:dyDescent="0.25">
      <c r="A1135" t="s">
        <v>6</v>
      </c>
      <c r="B1135" s="3">
        <v>44081</v>
      </c>
      <c r="C1135" s="8">
        <v>11359.6</v>
      </c>
      <c r="D1135" s="8">
        <v>11381.15</v>
      </c>
      <c r="E1135" s="8">
        <v>11251.7</v>
      </c>
      <c r="F1135" s="8">
        <v>11355.05</v>
      </c>
    </row>
    <row r="1136" spans="1:6" x14ac:dyDescent="0.25">
      <c r="A1136" t="s">
        <v>6</v>
      </c>
      <c r="B1136" s="3">
        <v>44078</v>
      </c>
      <c r="C1136" s="8">
        <v>11354.4</v>
      </c>
      <c r="D1136" s="8">
        <v>11452.05</v>
      </c>
      <c r="E1136" s="8">
        <v>11303.65</v>
      </c>
      <c r="F1136" s="8">
        <v>11333.85</v>
      </c>
    </row>
    <row r="1137" spans="1:6" x14ac:dyDescent="0.25">
      <c r="A1137" t="s">
        <v>6</v>
      </c>
      <c r="B1137" s="3">
        <v>44077</v>
      </c>
      <c r="C1137" s="8">
        <v>11566.2</v>
      </c>
      <c r="D1137" s="8">
        <v>11584.95</v>
      </c>
      <c r="E1137" s="8">
        <v>11507.65</v>
      </c>
      <c r="F1137" s="8">
        <v>11527.45</v>
      </c>
    </row>
    <row r="1138" spans="1:6" x14ac:dyDescent="0.25">
      <c r="A1138" t="s">
        <v>6</v>
      </c>
      <c r="B1138" s="3">
        <v>44076</v>
      </c>
      <c r="C1138" s="8">
        <v>11478.55</v>
      </c>
      <c r="D1138" s="8">
        <v>11554.75</v>
      </c>
      <c r="E1138" s="8">
        <v>11430.4</v>
      </c>
      <c r="F1138" s="8">
        <v>11535</v>
      </c>
    </row>
    <row r="1139" spans="1:6" x14ac:dyDescent="0.25">
      <c r="A1139" t="s">
        <v>6</v>
      </c>
      <c r="B1139" s="3">
        <v>44075</v>
      </c>
      <c r="C1139" s="8">
        <v>11464.3</v>
      </c>
      <c r="D1139" s="8">
        <v>11553.55</v>
      </c>
      <c r="E1139" s="8">
        <v>11366.9</v>
      </c>
      <c r="F1139" s="8">
        <v>11470.25</v>
      </c>
    </row>
    <row r="1140" spans="1:6" x14ac:dyDescent="0.25">
      <c r="A1140" t="s">
        <v>6</v>
      </c>
      <c r="B1140" s="3">
        <v>44074</v>
      </c>
      <c r="C1140" s="8">
        <v>11777.55</v>
      </c>
      <c r="D1140" s="8">
        <v>11794.25</v>
      </c>
      <c r="E1140" s="8">
        <v>11325.85</v>
      </c>
      <c r="F1140" s="8">
        <v>11387.5</v>
      </c>
    </row>
    <row r="1141" spans="1:6" x14ac:dyDescent="0.25">
      <c r="A1141" t="s">
        <v>6</v>
      </c>
      <c r="B1141" s="3">
        <v>44071</v>
      </c>
      <c r="C1141" s="8">
        <v>11602.95</v>
      </c>
      <c r="D1141" s="8">
        <v>11686.05</v>
      </c>
      <c r="E1141" s="8">
        <v>11589.4</v>
      </c>
      <c r="F1141" s="8">
        <v>11647.6</v>
      </c>
    </row>
    <row r="1142" spans="1:6" x14ac:dyDescent="0.25">
      <c r="A1142" t="s">
        <v>6</v>
      </c>
      <c r="B1142" s="3">
        <v>44070</v>
      </c>
      <c r="C1142" s="8">
        <v>11609.3</v>
      </c>
      <c r="D1142" s="8">
        <v>11617.35</v>
      </c>
      <c r="E1142" s="8">
        <v>11540.6</v>
      </c>
      <c r="F1142" s="8">
        <v>11559.25</v>
      </c>
    </row>
    <row r="1143" spans="1:6" x14ac:dyDescent="0.25">
      <c r="A1143" t="s">
        <v>6</v>
      </c>
      <c r="B1143" s="3">
        <v>44069</v>
      </c>
      <c r="C1143" s="8">
        <v>11512.85</v>
      </c>
      <c r="D1143" s="8">
        <v>11561.75</v>
      </c>
      <c r="E1143" s="8">
        <v>11461.85</v>
      </c>
      <c r="F1143" s="8">
        <v>11549.6</v>
      </c>
    </row>
    <row r="1144" spans="1:6" x14ac:dyDescent="0.25">
      <c r="A1144" t="s">
        <v>6</v>
      </c>
      <c r="B1144" s="3">
        <v>44068</v>
      </c>
      <c r="C1144" s="8">
        <v>11513.1</v>
      </c>
      <c r="D1144" s="8">
        <v>11525.9</v>
      </c>
      <c r="E1144" s="8">
        <v>11423.35</v>
      </c>
      <c r="F1144" s="8">
        <v>11472.25</v>
      </c>
    </row>
    <row r="1145" spans="1:6" x14ac:dyDescent="0.25">
      <c r="A1145" t="s">
        <v>6</v>
      </c>
      <c r="B1145" s="3">
        <v>44067</v>
      </c>
      <c r="C1145" s="8">
        <v>11412</v>
      </c>
      <c r="D1145" s="8">
        <v>11497.25</v>
      </c>
      <c r="E1145" s="8">
        <v>11410.65</v>
      </c>
      <c r="F1145" s="8">
        <v>11466.45</v>
      </c>
    </row>
    <row r="1146" spans="1:6" x14ac:dyDescent="0.25">
      <c r="A1146" t="s">
        <v>6</v>
      </c>
      <c r="B1146" s="3">
        <v>44064</v>
      </c>
      <c r="C1146" s="8">
        <v>11409.65</v>
      </c>
      <c r="D1146" s="8">
        <v>11418.5</v>
      </c>
      <c r="E1146" s="8">
        <v>11362.2</v>
      </c>
      <c r="F1146" s="8">
        <v>11371.6</v>
      </c>
    </row>
    <row r="1147" spans="1:6" x14ac:dyDescent="0.25">
      <c r="A1147" t="s">
        <v>6</v>
      </c>
      <c r="B1147" s="3">
        <v>44063</v>
      </c>
      <c r="C1147" s="8">
        <v>11317.45</v>
      </c>
      <c r="D1147" s="8">
        <v>11361.45</v>
      </c>
      <c r="E1147" s="8">
        <v>11289.8</v>
      </c>
      <c r="F1147" s="8">
        <v>11312.2</v>
      </c>
    </row>
    <row r="1148" spans="1:6" x14ac:dyDescent="0.25">
      <c r="A1148" t="s">
        <v>6</v>
      </c>
      <c r="B1148" s="3">
        <v>44062</v>
      </c>
      <c r="C1148" s="8">
        <v>11452.15</v>
      </c>
      <c r="D1148" s="8">
        <v>11460.35</v>
      </c>
      <c r="E1148" s="8">
        <v>11394.1</v>
      </c>
      <c r="F1148" s="8">
        <v>11408.4</v>
      </c>
    </row>
    <row r="1149" spans="1:6" x14ac:dyDescent="0.25">
      <c r="A1149" t="s">
        <v>6</v>
      </c>
      <c r="B1149" s="3">
        <v>44061</v>
      </c>
      <c r="C1149" s="8">
        <v>11259.8</v>
      </c>
      <c r="D1149" s="8">
        <v>11401.7</v>
      </c>
      <c r="E1149" s="8">
        <v>11253.15</v>
      </c>
      <c r="F1149" s="8">
        <v>11385.35</v>
      </c>
    </row>
    <row r="1150" spans="1:6" x14ac:dyDescent="0.25">
      <c r="A1150" t="s">
        <v>6</v>
      </c>
      <c r="B1150" s="3">
        <v>44060</v>
      </c>
      <c r="C1150" s="8">
        <v>11248.9</v>
      </c>
      <c r="D1150" s="8">
        <v>11267.1</v>
      </c>
      <c r="E1150" s="8">
        <v>11144.5</v>
      </c>
      <c r="F1150" s="8">
        <v>11247.1</v>
      </c>
    </row>
    <row r="1151" spans="1:6" x14ac:dyDescent="0.25">
      <c r="A1151" t="s">
        <v>6</v>
      </c>
      <c r="B1151" s="3">
        <v>44057</v>
      </c>
      <c r="C1151" s="8">
        <v>11353.3</v>
      </c>
      <c r="D1151" s="8">
        <v>11366.25</v>
      </c>
      <c r="E1151" s="8">
        <v>11111.45</v>
      </c>
      <c r="F1151" s="8">
        <v>11178.4</v>
      </c>
    </row>
    <row r="1152" spans="1:6" x14ac:dyDescent="0.25">
      <c r="A1152" t="s">
        <v>6</v>
      </c>
      <c r="B1152" s="3">
        <v>44056</v>
      </c>
      <c r="C1152" s="8">
        <v>11334.85</v>
      </c>
      <c r="D1152" s="8">
        <v>11359.3</v>
      </c>
      <c r="E1152" s="8">
        <v>11269.95</v>
      </c>
      <c r="F1152" s="8">
        <v>11300.45</v>
      </c>
    </row>
    <row r="1153" spans="1:6" x14ac:dyDescent="0.25">
      <c r="A1153" t="s">
        <v>6</v>
      </c>
      <c r="B1153" s="3">
        <v>44055</v>
      </c>
      <c r="C1153" s="8">
        <v>11289</v>
      </c>
      <c r="D1153" s="8">
        <v>11322</v>
      </c>
      <c r="E1153" s="8">
        <v>11242.65</v>
      </c>
      <c r="F1153" s="8">
        <v>11308.4</v>
      </c>
    </row>
    <row r="1154" spans="1:6" x14ac:dyDescent="0.25">
      <c r="A1154" t="s">
        <v>6</v>
      </c>
      <c r="B1154" s="3">
        <v>44054</v>
      </c>
      <c r="C1154" s="8">
        <v>11322.25</v>
      </c>
      <c r="D1154" s="8">
        <v>11373.6</v>
      </c>
      <c r="E1154" s="8">
        <v>11299.15</v>
      </c>
      <c r="F1154" s="8">
        <v>11322.5</v>
      </c>
    </row>
    <row r="1155" spans="1:6" x14ac:dyDescent="0.25">
      <c r="A1155" t="s">
        <v>6</v>
      </c>
      <c r="B1155" s="3">
        <v>44053</v>
      </c>
      <c r="C1155" s="8">
        <v>11270.25</v>
      </c>
      <c r="D1155" s="8">
        <v>11337.3</v>
      </c>
      <c r="E1155" s="8">
        <v>11238</v>
      </c>
      <c r="F1155" s="8">
        <v>11270.15</v>
      </c>
    </row>
    <row r="1156" spans="1:6" x14ac:dyDescent="0.25">
      <c r="A1156" t="s">
        <v>6</v>
      </c>
      <c r="B1156" s="3">
        <v>44050</v>
      </c>
      <c r="C1156" s="8">
        <v>11186.65</v>
      </c>
      <c r="D1156" s="8">
        <v>11231.9</v>
      </c>
      <c r="E1156" s="8">
        <v>11142.05</v>
      </c>
      <c r="F1156" s="8">
        <v>11214.05</v>
      </c>
    </row>
    <row r="1157" spans="1:6" x14ac:dyDescent="0.25">
      <c r="A1157" t="s">
        <v>6</v>
      </c>
      <c r="B1157" s="3">
        <v>44049</v>
      </c>
      <c r="C1157" s="8">
        <v>11185.7</v>
      </c>
      <c r="D1157" s="8">
        <v>11256.8</v>
      </c>
      <c r="E1157" s="8">
        <v>11127.3</v>
      </c>
      <c r="F1157" s="8">
        <v>11200.15</v>
      </c>
    </row>
    <row r="1158" spans="1:6" x14ac:dyDescent="0.25">
      <c r="A1158" t="s">
        <v>6</v>
      </c>
      <c r="B1158" s="3">
        <v>44048</v>
      </c>
      <c r="C1158" s="8">
        <v>11155.75</v>
      </c>
      <c r="D1158" s="8">
        <v>11225.65</v>
      </c>
      <c r="E1158" s="8">
        <v>11064.05</v>
      </c>
      <c r="F1158" s="8">
        <v>11101.65</v>
      </c>
    </row>
    <row r="1159" spans="1:6" x14ac:dyDescent="0.25">
      <c r="A1159" t="s">
        <v>6</v>
      </c>
      <c r="B1159" s="3">
        <v>44047</v>
      </c>
      <c r="C1159" s="8">
        <v>10946.65</v>
      </c>
      <c r="D1159" s="8">
        <v>11112.25</v>
      </c>
      <c r="E1159" s="8">
        <v>10908.1</v>
      </c>
      <c r="F1159" s="8">
        <v>11095.25</v>
      </c>
    </row>
    <row r="1160" spans="1:6" x14ac:dyDescent="0.25">
      <c r="A1160" t="s">
        <v>6</v>
      </c>
      <c r="B1160" s="3">
        <v>44046</v>
      </c>
      <c r="C1160" s="8">
        <v>11057.55</v>
      </c>
      <c r="D1160" s="8">
        <v>11058.05</v>
      </c>
      <c r="E1160" s="8">
        <v>10882.25</v>
      </c>
      <c r="F1160" s="8">
        <v>10891.6</v>
      </c>
    </row>
    <row r="1161" spans="1:6" x14ac:dyDescent="0.25">
      <c r="A1161" t="s">
        <v>6</v>
      </c>
      <c r="B1161" s="3">
        <v>44043</v>
      </c>
      <c r="C1161" s="8">
        <v>11139.5</v>
      </c>
      <c r="D1161" s="8">
        <v>11150.4</v>
      </c>
      <c r="E1161" s="8">
        <v>11026.65</v>
      </c>
      <c r="F1161" s="8">
        <v>11073.45</v>
      </c>
    </row>
    <row r="1162" spans="1:6" x14ac:dyDescent="0.25">
      <c r="A1162" t="s">
        <v>6</v>
      </c>
      <c r="B1162" s="3">
        <v>44042</v>
      </c>
      <c r="C1162" s="8">
        <v>11254.3</v>
      </c>
      <c r="D1162" s="8">
        <v>11299.95</v>
      </c>
      <c r="E1162" s="8">
        <v>11084.95</v>
      </c>
      <c r="F1162" s="8">
        <v>11102.15</v>
      </c>
    </row>
    <row r="1163" spans="1:6" x14ac:dyDescent="0.25">
      <c r="A1163" t="s">
        <v>6</v>
      </c>
      <c r="B1163" s="3">
        <v>44041</v>
      </c>
      <c r="C1163" s="8">
        <v>11276.9</v>
      </c>
      <c r="D1163" s="8">
        <v>11341.4</v>
      </c>
      <c r="E1163" s="8">
        <v>11149.75</v>
      </c>
      <c r="F1163" s="8">
        <v>11202.85</v>
      </c>
    </row>
    <row r="1164" spans="1:6" x14ac:dyDescent="0.25">
      <c r="A1164" t="s">
        <v>6</v>
      </c>
      <c r="B1164" s="3">
        <v>44040</v>
      </c>
      <c r="C1164" s="8">
        <v>11154.1</v>
      </c>
      <c r="D1164" s="8">
        <v>11317.75</v>
      </c>
      <c r="E1164" s="8">
        <v>11151.4</v>
      </c>
      <c r="F1164" s="8">
        <v>11300.55</v>
      </c>
    </row>
    <row r="1165" spans="1:6" x14ac:dyDescent="0.25">
      <c r="A1165" t="s">
        <v>6</v>
      </c>
      <c r="B1165" s="3">
        <v>44039</v>
      </c>
      <c r="C1165" s="8">
        <v>11225</v>
      </c>
      <c r="D1165" s="8">
        <v>11225</v>
      </c>
      <c r="E1165" s="8">
        <v>11087.85</v>
      </c>
      <c r="F1165" s="8">
        <v>11131.8</v>
      </c>
    </row>
    <row r="1166" spans="1:6" x14ac:dyDescent="0.25">
      <c r="A1166" t="s">
        <v>6</v>
      </c>
      <c r="B1166" s="3">
        <v>44036</v>
      </c>
      <c r="C1166" s="8">
        <v>11149.95</v>
      </c>
      <c r="D1166" s="8">
        <v>11225.4</v>
      </c>
      <c r="E1166" s="8">
        <v>11090.3</v>
      </c>
      <c r="F1166" s="8">
        <v>11194.15</v>
      </c>
    </row>
    <row r="1167" spans="1:6" x14ac:dyDescent="0.25">
      <c r="A1167" t="s">
        <v>6</v>
      </c>
      <c r="B1167" s="3">
        <v>44035</v>
      </c>
      <c r="C1167" s="8">
        <v>11135</v>
      </c>
      <c r="D1167" s="8">
        <v>11239.8</v>
      </c>
      <c r="E1167" s="8">
        <v>11103.15</v>
      </c>
      <c r="F1167" s="8">
        <v>11215.45</v>
      </c>
    </row>
    <row r="1168" spans="1:6" x14ac:dyDescent="0.25">
      <c r="A1168" t="s">
        <v>6</v>
      </c>
      <c r="B1168" s="3">
        <v>44034</v>
      </c>
      <c r="C1168" s="8">
        <v>11231.2</v>
      </c>
      <c r="D1168" s="8">
        <v>11238.1</v>
      </c>
      <c r="E1168" s="8">
        <v>11056.55</v>
      </c>
      <c r="F1168" s="8">
        <v>11132.6</v>
      </c>
    </row>
    <row r="1169" spans="1:6" x14ac:dyDescent="0.25">
      <c r="A1169" t="s">
        <v>6</v>
      </c>
      <c r="B1169" s="3">
        <v>44033</v>
      </c>
      <c r="C1169" s="8">
        <v>11126.1</v>
      </c>
      <c r="D1169" s="8">
        <v>11179.55</v>
      </c>
      <c r="E1169" s="8">
        <v>11113.25</v>
      </c>
      <c r="F1169" s="8">
        <v>11162.25</v>
      </c>
    </row>
    <row r="1170" spans="1:6" x14ac:dyDescent="0.25">
      <c r="A1170" t="s">
        <v>6</v>
      </c>
      <c r="B1170" s="3">
        <v>44032</v>
      </c>
      <c r="C1170" s="8">
        <v>10999.45</v>
      </c>
      <c r="D1170" s="8">
        <v>11037.9</v>
      </c>
      <c r="E1170" s="8">
        <v>10953</v>
      </c>
      <c r="F1170" s="8">
        <v>11022.2</v>
      </c>
    </row>
    <row r="1171" spans="1:6" x14ac:dyDescent="0.25">
      <c r="A1171" t="s">
        <v>6</v>
      </c>
      <c r="B1171" s="3">
        <v>44029</v>
      </c>
      <c r="C1171" s="8">
        <v>10752</v>
      </c>
      <c r="D1171" s="8">
        <v>10933.45</v>
      </c>
      <c r="E1171" s="8">
        <v>10749.65</v>
      </c>
      <c r="F1171" s="8">
        <v>10901.7</v>
      </c>
    </row>
    <row r="1172" spans="1:6" x14ac:dyDescent="0.25">
      <c r="A1172" t="s">
        <v>6</v>
      </c>
      <c r="B1172" s="3">
        <v>44028</v>
      </c>
      <c r="C1172" s="8">
        <v>10706.2</v>
      </c>
      <c r="D1172" s="8">
        <v>10755.3</v>
      </c>
      <c r="E1172" s="8">
        <v>10595.2</v>
      </c>
      <c r="F1172" s="8">
        <v>10739.95</v>
      </c>
    </row>
    <row r="1173" spans="1:6" x14ac:dyDescent="0.25">
      <c r="A1173" t="s">
        <v>6</v>
      </c>
      <c r="B1173" s="3">
        <v>44027</v>
      </c>
      <c r="C1173" s="8">
        <v>10701</v>
      </c>
      <c r="D1173" s="8">
        <v>10827.45</v>
      </c>
      <c r="E1173" s="8">
        <v>10577.75</v>
      </c>
      <c r="F1173" s="8">
        <v>10618.2</v>
      </c>
    </row>
    <row r="1174" spans="1:6" x14ac:dyDescent="0.25">
      <c r="A1174" t="s">
        <v>6</v>
      </c>
      <c r="B1174" s="3">
        <v>44026</v>
      </c>
      <c r="C1174" s="8">
        <v>10750.85</v>
      </c>
      <c r="D1174" s="8">
        <v>10755.65</v>
      </c>
      <c r="E1174" s="8">
        <v>10562.9</v>
      </c>
      <c r="F1174" s="8">
        <v>10607.35</v>
      </c>
    </row>
    <row r="1175" spans="1:6" x14ac:dyDescent="0.25">
      <c r="A1175" t="s">
        <v>6</v>
      </c>
      <c r="B1175" s="3">
        <v>44025</v>
      </c>
      <c r="C1175" s="8">
        <v>10851.85</v>
      </c>
      <c r="D1175" s="8">
        <v>10894.05</v>
      </c>
      <c r="E1175" s="8">
        <v>10756.05</v>
      </c>
      <c r="F1175" s="8">
        <v>10802.7</v>
      </c>
    </row>
    <row r="1176" spans="1:6" x14ac:dyDescent="0.25">
      <c r="A1176" t="s">
        <v>6</v>
      </c>
      <c r="B1176" s="3">
        <v>44022</v>
      </c>
      <c r="C1176" s="8">
        <v>10764.1</v>
      </c>
      <c r="D1176" s="8">
        <v>10819.4</v>
      </c>
      <c r="E1176" s="8">
        <v>10713</v>
      </c>
      <c r="F1176" s="8">
        <v>10768.05</v>
      </c>
    </row>
    <row r="1177" spans="1:6" x14ac:dyDescent="0.25">
      <c r="A1177" t="s">
        <v>6</v>
      </c>
      <c r="B1177" s="3">
        <v>44021</v>
      </c>
      <c r="C1177" s="8">
        <v>10755.55</v>
      </c>
      <c r="D1177" s="8">
        <v>10836.85</v>
      </c>
      <c r="E1177" s="8">
        <v>10733</v>
      </c>
      <c r="F1177" s="8">
        <v>10813.45</v>
      </c>
    </row>
    <row r="1178" spans="1:6" x14ac:dyDescent="0.25">
      <c r="A1178" t="s">
        <v>6</v>
      </c>
      <c r="B1178" s="3">
        <v>44020</v>
      </c>
      <c r="C1178" s="8">
        <v>10818.65</v>
      </c>
      <c r="D1178" s="8">
        <v>10847.85</v>
      </c>
      <c r="E1178" s="8">
        <v>10676.55</v>
      </c>
      <c r="F1178" s="8">
        <v>10705.75</v>
      </c>
    </row>
    <row r="1179" spans="1:6" x14ac:dyDescent="0.25">
      <c r="A1179" t="s">
        <v>6</v>
      </c>
      <c r="B1179" s="3">
        <v>44019</v>
      </c>
      <c r="C1179" s="8">
        <v>10802.85</v>
      </c>
      <c r="D1179" s="8">
        <v>10813.8</v>
      </c>
      <c r="E1179" s="8">
        <v>10689.7</v>
      </c>
      <c r="F1179" s="8">
        <v>10799.65</v>
      </c>
    </row>
    <row r="1180" spans="1:6" x14ac:dyDescent="0.25">
      <c r="A1180" t="s">
        <v>6</v>
      </c>
      <c r="B1180" s="3">
        <v>44018</v>
      </c>
      <c r="C1180" s="8">
        <v>10723.85</v>
      </c>
      <c r="D1180" s="8">
        <v>10811.4</v>
      </c>
      <c r="E1180" s="8">
        <v>10695.1</v>
      </c>
      <c r="F1180" s="8">
        <v>10763.65</v>
      </c>
    </row>
    <row r="1181" spans="1:6" x14ac:dyDescent="0.25">
      <c r="A1181" t="s">
        <v>6</v>
      </c>
      <c r="B1181" s="3">
        <v>44015</v>
      </c>
      <c r="C1181" s="8">
        <v>10614.95</v>
      </c>
      <c r="D1181" s="8">
        <v>10631.3</v>
      </c>
      <c r="E1181" s="8">
        <v>10562.65</v>
      </c>
      <c r="F1181" s="8">
        <v>10607.35</v>
      </c>
    </row>
    <row r="1182" spans="1:6" x14ac:dyDescent="0.25">
      <c r="A1182" t="s">
        <v>6</v>
      </c>
      <c r="B1182" s="3">
        <v>44014</v>
      </c>
      <c r="C1182" s="8">
        <v>10493.05</v>
      </c>
      <c r="D1182" s="8">
        <v>10598.2</v>
      </c>
      <c r="E1182" s="8">
        <v>10485.549999999999</v>
      </c>
      <c r="F1182" s="8">
        <v>10551.7</v>
      </c>
    </row>
    <row r="1183" spans="1:6" x14ac:dyDescent="0.25">
      <c r="A1183" t="s">
        <v>6</v>
      </c>
      <c r="B1183" s="3">
        <v>44013</v>
      </c>
      <c r="C1183" s="8">
        <v>10323.799999999999</v>
      </c>
      <c r="D1183" s="8">
        <v>10447.049999999999</v>
      </c>
      <c r="E1183" s="8">
        <v>10299.6</v>
      </c>
      <c r="F1183" s="8">
        <v>10430.049999999999</v>
      </c>
    </row>
    <row r="1184" spans="1:6" x14ac:dyDescent="0.25">
      <c r="A1184" t="s">
        <v>6</v>
      </c>
      <c r="B1184" s="3">
        <v>44012</v>
      </c>
      <c r="C1184" s="8">
        <v>10382.6</v>
      </c>
      <c r="D1184" s="8">
        <v>10401.049999999999</v>
      </c>
      <c r="E1184" s="8">
        <v>10267.35</v>
      </c>
      <c r="F1184" s="8">
        <v>10302.1</v>
      </c>
    </row>
    <row r="1185" spans="1:6" x14ac:dyDescent="0.25">
      <c r="A1185" t="s">
        <v>6</v>
      </c>
      <c r="B1185" s="3">
        <v>44011</v>
      </c>
      <c r="C1185" s="8">
        <v>10311.950000000001</v>
      </c>
      <c r="D1185" s="8">
        <v>10337.950000000001</v>
      </c>
      <c r="E1185" s="8">
        <v>10223.6</v>
      </c>
      <c r="F1185" s="8">
        <v>10312.4</v>
      </c>
    </row>
    <row r="1186" spans="1:6" x14ac:dyDescent="0.25">
      <c r="A1186" t="s">
        <v>6</v>
      </c>
      <c r="B1186" s="3">
        <v>44008</v>
      </c>
      <c r="C1186" s="8">
        <v>10378.9</v>
      </c>
      <c r="D1186" s="8">
        <v>10409.85</v>
      </c>
      <c r="E1186" s="8">
        <v>10311.25</v>
      </c>
      <c r="F1186" s="8">
        <v>10383</v>
      </c>
    </row>
    <row r="1187" spans="1:6" x14ac:dyDescent="0.25">
      <c r="A1187" t="s">
        <v>6</v>
      </c>
      <c r="B1187" s="3">
        <v>44007</v>
      </c>
      <c r="C1187" s="8">
        <v>10235.549999999999</v>
      </c>
      <c r="D1187" s="8">
        <v>10361.799999999999</v>
      </c>
      <c r="E1187" s="8">
        <v>10194.5</v>
      </c>
      <c r="F1187" s="8">
        <v>10288.9</v>
      </c>
    </row>
    <row r="1188" spans="1:6" x14ac:dyDescent="0.25">
      <c r="A1188" t="s">
        <v>6</v>
      </c>
      <c r="B1188" s="3">
        <v>44006</v>
      </c>
      <c r="C1188" s="8">
        <v>10529.25</v>
      </c>
      <c r="D1188" s="8">
        <v>10553.15</v>
      </c>
      <c r="E1188" s="8">
        <v>10281.950000000001</v>
      </c>
      <c r="F1188" s="8">
        <v>10305.299999999999</v>
      </c>
    </row>
    <row r="1189" spans="1:6" x14ac:dyDescent="0.25">
      <c r="A1189" t="s">
        <v>6</v>
      </c>
      <c r="B1189" s="3">
        <v>44005</v>
      </c>
      <c r="C1189" s="8">
        <v>10347.950000000001</v>
      </c>
      <c r="D1189" s="8">
        <v>10484.700000000001</v>
      </c>
      <c r="E1189" s="8">
        <v>10301.75</v>
      </c>
      <c r="F1189" s="8">
        <v>10471</v>
      </c>
    </row>
    <row r="1190" spans="1:6" x14ac:dyDescent="0.25">
      <c r="A1190" t="s">
        <v>6</v>
      </c>
      <c r="B1190" s="3">
        <v>44004</v>
      </c>
      <c r="C1190" s="8">
        <v>10318.75</v>
      </c>
      <c r="D1190" s="8">
        <v>10393.65</v>
      </c>
      <c r="E1190" s="8">
        <v>10277.6</v>
      </c>
      <c r="F1190" s="8">
        <v>10311.200000000001</v>
      </c>
    </row>
    <row r="1191" spans="1:6" x14ac:dyDescent="0.25">
      <c r="A1191" t="s">
        <v>6</v>
      </c>
      <c r="B1191" s="3">
        <v>44001</v>
      </c>
      <c r="C1191" s="8">
        <v>10119</v>
      </c>
      <c r="D1191" s="8">
        <v>10272.4</v>
      </c>
      <c r="E1191" s="8">
        <v>10072.65</v>
      </c>
      <c r="F1191" s="8">
        <v>10244.4</v>
      </c>
    </row>
    <row r="1192" spans="1:6" x14ac:dyDescent="0.25">
      <c r="A1192" t="s">
        <v>6</v>
      </c>
      <c r="B1192" s="3">
        <v>44000</v>
      </c>
      <c r="C1192" s="8">
        <v>9863.25</v>
      </c>
      <c r="D1192" s="8">
        <v>10111.200000000001</v>
      </c>
      <c r="E1192" s="8">
        <v>9845.0499999999993</v>
      </c>
      <c r="F1192" s="8">
        <v>10091.65</v>
      </c>
    </row>
    <row r="1193" spans="1:6" x14ac:dyDescent="0.25">
      <c r="A1193" t="s">
        <v>6</v>
      </c>
      <c r="B1193" s="3">
        <v>43999</v>
      </c>
      <c r="C1193" s="8">
        <v>9876.7000000000007</v>
      </c>
      <c r="D1193" s="8">
        <v>10003.6</v>
      </c>
      <c r="E1193" s="8">
        <v>9833.7999999999993</v>
      </c>
      <c r="F1193" s="8">
        <v>9881.15</v>
      </c>
    </row>
    <row r="1194" spans="1:6" x14ac:dyDescent="0.25">
      <c r="A1194" t="s">
        <v>6</v>
      </c>
      <c r="B1194" s="3">
        <v>43998</v>
      </c>
      <c r="C1194" s="8">
        <v>10014.799999999999</v>
      </c>
      <c r="D1194" s="8">
        <v>10046.15</v>
      </c>
      <c r="E1194" s="8">
        <v>9728.5</v>
      </c>
      <c r="F1194" s="8">
        <v>9914</v>
      </c>
    </row>
    <row r="1195" spans="1:6" x14ac:dyDescent="0.25">
      <c r="A1195" t="s">
        <v>6</v>
      </c>
      <c r="B1195" s="3">
        <v>43997</v>
      </c>
      <c r="C1195" s="8">
        <v>9919.35</v>
      </c>
      <c r="D1195" s="8">
        <v>9943.35</v>
      </c>
      <c r="E1195" s="8">
        <v>9726.35</v>
      </c>
      <c r="F1195" s="8">
        <v>9813.7000000000007</v>
      </c>
    </row>
    <row r="1196" spans="1:6" x14ac:dyDescent="0.25">
      <c r="A1196" t="s">
        <v>6</v>
      </c>
      <c r="B1196" s="3">
        <v>43994</v>
      </c>
      <c r="C1196" s="8">
        <v>9544.9500000000007</v>
      </c>
      <c r="D1196" s="8">
        <v>9996.0499999999993</v>
      </c>
      <c r="E1196" s="8">
        <v>9544.35</v>
      </c>
      <c r="F1196" s="8">
        <v>9972.9</v>
      </c>
    </row>
    <row r="1197" spans="1:6" x14ac:dyDescent="0.25">
      <c r="A1197" t="s">
        <v>6</v>
      </c>
      <c r="B1197" s="3">
        <v>43993</v>
      </c>
      <c r="C1197" s="8">
        <v>10094.1</v>
      </c>
      <c r="D1197" s="8">
        <v>10112.049999999999</v>
      </c>
      <c r="E1197" s="8">
        <v>9885.0499999999993</v>
      </c>
      <c r="F1197" s="8">
        <v>9902</v>
      </c>
    </row>
    <row r="1198" spans="1:6" x14ac:dyDescent="0.25">
      <c r="A1198" t="s">
        <v>6</v>
      </c>
      <c r="B1198" s="3">
        <v>43992</v>
      </c>
      <c r="C1198" s="8">
        <v>10072.6</v>
      </c>
      <c r="D1198" s="8">
        <v>10148.75</v>
      </c>
      <c r="E1198" s="8">
        <v>10036.85</v>
      </c>
      <c r="F1198" s="8">
        <v>10116.15</v>
      </c>
    </row>
    <row r="1199" spans="1:6" x14ac:dyDescent="0.25">
      <c r="A1199" t="s">
        <v>6</v>
      </c>
      <c r="B1199" s="3">
        <v>43991</v>
      </c>
      <c r="C1199" s="8">
        <v>10181.15</v>
      </c>
      <c r="D1199" s="8">
        <v>10291.15</v>
      </c>
      <c r="E1199" s="8">
        <v>10021.450000000001</v>
      </c>
      <c r="F1199" s="8">
        <v>10046.65</v>
      </c>
    </row>
    <row r="1200" spans="1:6" x14ac:dyDescent="0.25">
      <c r="A1200" t="s">
        <v>6</v>
      </c>
      <c r="B1200" s="3">
        <v>43990</v>
      </c>
      <c r="C1200" s="8">
        <v>10326.75</v>
      </c>
      <c r="D1200" s="8">
        <v>10328.5</v>
      </c>
      <c r="E1200" s="8">
        <v>10120.25</v>
      </c>
      <c r="F1200" s="8">
        <v>10167.450000000001</v>
      </c>
    </row>
    <row r="1201" spans="1:6" x14ac:dyDescent="0.25">
      <c r="A1201" t="s">
        <v>6</v>
      </c>
      <c r="B1201" s="3">
        <v>43987</v>
      </c>
      <c r="C1201" s="8">
        <v>10093.799999999999</v>
      </c>
      <c r="D1201" s="8">
        <v>10177.799999999999</v>
      </c>
      <c r="E1201" s="8">
        <v>10040.75</v>
      </c>
      <c r="F1201" s="8">
        <v>10142.15</v>
      </c>
    </row>
    <row r="1202" spans="1:6" x14ac:dyDescent="0.25">
      <c r="A1202" t="s">
        <v>6</v>
      </c>
      <c r="B1202" s="3">
        <v>43986</v>
      </c>
      <c r="C1202" s="8">
        <v>10054.25</v>
      </c>
      <c r="D1202" s="8">
        <v>10123.85</v>
      </c>
      <c r="E1202" s="8">
        <v>9944.25</v>
      </c>
      <c r="F1202" s="8">
        <v>10029.1</v>
      </c>
    </row>
    <row r="1203" spans="1:6" x14ac:dyDescent="0.25">
      <c r="A1203" t="s">
        <v>6</v>
      </c>
      <c r="B1203" s="3">
        <v>43985</v>
      </c>
      <c r="C1203" s="8">
        <v>10108.299999999999</v>
      </c>
      <c r="D1203" s="8">
        <v>10176.200000000001</v>
      </c>
      <c r="E1203" s="8">
        <v>10035.549999999999</v>
      </c>
      <c r="F1203" s="8">
        <v>10061.549999999999</v>
      </c>
    </row>
    <row r="1204" spans="1:6" x14ac:dyDescent="0.25">
      <c r="A1204" t="s">
        <v>6</v>
      </c>
      <c r="B1204" s="3">
        <v>43984</v>
      </c>
      <c r="C1204" s="8">
        <v>9880.85</v>
      </c>
      <c r="D1204" s="8">
        <v>9995.6</v>
      </c>
      <c r="E1204" s="8">
        <v>9824.0499999999993</v>
      </c>
      <c r="F1204" s="8">
        <v>9979.1</v>
      </c>
    </row>
    <row r="1205" spans="1:6" x14ac:dyDescent="0.25">
      <c r="A1205" t="s">
        <v>6</v>
      </c>
      <c r="B1205" s="3">
        <v>43983</v>
      </c>
      <c r="C1205" s="8">
        <v>9726.85</v>
      </c>
      <c r="D1205" s="8">
        <v>9931.6</v>
      </c>
      <c r="E1205" s="8">
        <v>9706.9500000000007</v>
      </c>
      <c r="F1205" s="8">
        <v>9826.15</v>
      </c>
    </row>
    <row r="1206" spans="1:6" x14ac:dyDescent="0.25">
      <c r="A1206" t="s">
        <v>6</v>
      </c>
      <c r="B1206" s="3">
        <v>43980</v>
      </c>
      <c r="C1206" s="8">
        <v>9422.2000000000007</v>
      </c>
      <c r="D1206" s="8">
        <v>9598.85</v>
      </c>
      <c r="E1206" s="8">
        <v>9376.9</v>
      </c>
      <c r="F1206" s="8">
        <v>9580.2999999999993</v>
      </c>
    </row>
    <row r="1207" spans="1:6" x14ac:dyDescent="0.25">
      <c r="A1207" t="s">
        <v>6</v>
      </c>
      <c r="B1207" s="3">
        <v>43979</v>
      </c>
      <c r="C1207" s="8">
        <v>9364.9500000000007</v>
      </c>
      <c r="D1207" s="8">
        <v>9511.25</v>
      </c>
      <c r="E1207" s="8">
        <v>9336.5</v>
      </c>
      <c r="F1207" s="8">
        <v>9490.1</v>
      </c>
    </row>
    <row r="1208" spans="1:6" x14ac:dyDescent="0.25">
      <c r="A1208" t="s">
        <v>6</v>
      </c>
      <c r="B1208" s="3">
        <v>43978</v>
      </c>
      <c r="C1208" s="8">
        <v>9082.2000000000007</v>
      </c>
      <c r="D1208" s="8">
        <v>9334</v>
      </c>
      <c r="E1208" s="8">
        <v>9004.25</v>
      </c>
      <c r="F1208" s="8">
        <v>9314.9500000000007</v>
      </c>
    </row>
    <row r="1209" spans="1:6" x14ac:dyDescent="0.25">
      <c r="A1209" t="s">
        <v>6</v>
      </c>
      <c r="B1209" s="3">
        <v>43977</v>
      </c>
      <c r="C1209" s="8">
        <v>9099.75</v>
      </c>
      <c r="D1209" s="8">
        <v>9161.65</v>
      </c>
      <c r="E1209" s="8">
        <v>8996.65</v>
      </c>
      <c r="F1209" s="8">
        <v>9029.0499999999993</v>
      </c>
    </row>
    <row r="1210" spans="1:6" x14ac:dyDescent="0.25">
      <c r="A1210" t="s">
        <v>6</v>
      </c>
      <c r="B1210" s="3">
        <v>43973</v>
      </c>
      <c r="C1210" s="8">
        <v>9067.9</v>
      </c>
      <c r="D1210" s="8">
        <v>9149.6</v>
      </c>
      <c r="E1210" s="8">
        <v>8968.5499999999993</v>
      </c>
      <c r="F1210" s="8">
        <v>9039.25</v>
      </c>
    </row>
    <row r="1211" spans="1:6" x14ac:dyDescent="0.25">
      <c r="A1211" t="s">
        <v>6</v>
      </c>
      <c r="B1211" s="3">
        <v>43972</v>
      </c>
      <c r="C1211" s="8">
        <v>9079.4500000000007</v>
      </c>
      <c r="D1211" s="8">
        <v>9178.5499999999993</v>
      </c>
      <c r="E1211" s="8">
        <v>9056.1</v>
      </c>
      <c r="F1211" s="8">
        <v>9106.25</v>
      </c>
    </row>
    <row r="1212" spans="1:6" x14ac:dyDescent="0.25">
      <c r="A1212" t="s">
        <v>6</v>
      </c>
      <c r="B1212" s="3">
        <v>43971</v>
      </c>
      <c r="C1212" s="8">
        <v>8889.15</v>
      </c>
      <c r="D1212" s="8">
        <v>9093.7999999999993</v>
      </c>
      <c r="E1212" s="8">
        <v>8875.35</v>
      </c>
      <c r="F1212" s="8">
        <v>9066.5499999999993</v>
      </c>
    </row>
    <row r="1213" spans="1:6" x14ac:dyDescent="0.25">
      <c r="A1213" t="s">
        <v>6</v>
      </c>
      <c r="B1213" s="3">
        <v>43970</v>
      </c>
      <c r="C1213" s="8">
        <v>8961.7000000000007</v>
      </c>
      <c r="D1213" s="8">
        <v>9030.35</v>
      </c>
      <c r="E1213" s="8">
        <v>8855.2999999999993</v>
      </c>
      <c r="F1213" s="8">
        <v>8879.1</v>
      </c>
    </row>
    <row r="1214" spans="1:6" x14ac:dyDescent="0.25">
      <c r="A1214" t="s">
        <v>6</v>
      </c>
      <c r="B1214" s="3">
        <v>43969</v>
      </c>
      <c r="C1214" s="8">
        <v>9158.2999999999993</v>
      </c>
      <c r="D1214" s="8">
        <v>9158.2999999999993</v>
      </c>
      <c r="E1214" s="8">
        <v>8806.75</v>
      </c>
      <c r="F1214" s="8">
        <v>8823.25</v>
      </c>
    </row>
    <row r="1215" spans="1:6" x14ac:dyDescent="0.25">
      <c r="A1215" t="s">
        <v>6</v>
      </c>
      <c r="B1215" s="3">
        <v>43966</v>
      </c>
      <c r="C1215" s="8">
        <v>9182.4</v>
      </c>
      <c r="D1215" s="8">
        <v>9182.4</v>
      </c>
      <c r="E1215" s="8">
        <v>9050</v>
      </c>
      <c r="F1215" s="8">
        <v>9136.85</v>
      </c>
    </row>
    <row r="1216" spans="1:6" x14ac:dyDescent="0.25">
      <c r="A1216" t="s">
        <v>6</v>
      </c>
      <c r="B1216" s="3">
        <v>43965</v>
      </c>
      <c r="C1216" s="8">
        <v>9213.9500000000007</v>
      </c>
      <c r="D1216" s="8">
        <v>9281.1</v>
      </c>
      <c r="E1216" s="8">
        <v>9119.75</v>
      </c>
      <c r="F1216" s="8">
        <v>9142.75</v>
      </c>
    </row>
    <row r="1217" spans="1:6" x14ac:dyDescent="0.25">
      <c r="A1217" t="s">
        <v>6</v>
      </c>
      <c r="B1217" s="3">
        <v>43964</v>
      </c>
      <c r="C1217" s="8">
        <v>9584.2000000000007</v>
      </c>
      <c r="D1217" s="8">
        <v>9584.5</v>
      </c>
      <c r="E1217" s="8">
        <v>9351.1</v>
      </c>
      <c r="F1217" s="8">
        <v>9383.5499999999993</v>
      </c>
    </row>
    <row r="1218" spans="1:6" x14ac:dyDescent="0.25">
      <c r="A1218" t="s">
        <v>6</v>
      </c>
      <c r="B1218" s="3">
        <v>43963</v>
      </c>
      <c r="C1218" s="8">
        <v>9168.85</v>
      </c>
      <c r="D1218" s="8">
        <v>9240.85</v>
      </c>
      <c r="E1218" s="8">
        <v>9043.9500000000007</v>
      </c>
      <c r="F1218" s="8">
        <v>9196.5499999999993</v>
      </c>
    </row>
    <row r="1219" spans="1:6" x14ac:dyDescent="0.25">
      <c r="A1219" t="s">
        <v>6</v>
      </c>
      <c r="B1219" s="3">
        <v>43962</v>
      </c>
      <c r="C1219" s="8">
        <v>9348.15</v>
      </c>
      <c r="D1219" s="8">
        <v>9439.9</v>
      </c>
      <c r="E1219" s="8">
        <v>9219.9500000000007</v>
      </c>
      <c r="F1219" s="8">
        <v>9239.2000000000007</v>
      </c>
    </row>
    <row r="1220" spans="1:6" x14ac:dyDescent="0.25">
      <c r="A1220" t="s">
        <v>6</v>
      </c>
      <c r="B1220" s="3">
        <v>43959</v>
      </c>
      <c r="C1220" s="8">
        <v>9376.9500000000007</v>
      </c>
      <c r="D1220" s="8">
        <v>9382.65</v>
      </c>
      <c r="E1220" s="8">
        <v>9238.2000000000007</v>
      </c>
      <c r="F1220" s="8">
        <v>9251.5</v>
      </c>
    </row>
    <row r="1221" spans="1:6" x14ac:dyDescent="0.25">
      <c r="A1221" t="s">
        <v>6</v>
      </c>
      <c r="B1221" s="3">
        <v>43958</v>
      </c>
      <c r="C1221" s="8">
        <v>9234.0499999999993</v>
      </c>
      <c r="D1221" s="8">
        <v>9277.85</v>
      </c>
      <c r="E1221" s="8">
        <v>9175.9</v>
      </c>
      <c r="F1221" s="8">
        <v>9199.0499999999993</v>
      </c>
    </row>
    <row r="1222" spans="1:6" x14ac:dyDescent="0.25">
      <c r="A1222" t="s">
        <v>6</v>
      </c>
      <c r="B1222" s="3">
        <v>43957</v>
      </c>
      <c r="C1222" s="8">
        <v>9226.7999999999993</v>
      </c>
      <c r="D1222" s="8">
        <v>9346.9</v>
      </c>
      <c r="E1222" s="8">
        <v>9116.5</v>
      </c>
      <c r="F1222" s="8">
        <v>9270.9</v>
      </c>
    </row>
    <row r="1223" spans="1:6" x14ac:dyDescent="0.25">
      <c r="A1223" t="s">
        <v>6</v>
      </c>
      <c r="B1223" s="3">
        <v>43956</v>
      </c>
      <c r="C1223" s="8">
        <v>9429.4</v>
      </c>
      <c r="D1223" s="8">
        <v>9450.9</v>
      </c>
      <c r="E1223" s="8">
        <v>9190.75</v>
      </c>
      <c r="F1223" s="8">
        <v>9205.6</v>
      </c>
    </row>
    <row r="1224" spans="1:6" x14ac:dyDescent="0.25">
      <c r="A1224" t="s">
        <v>6</v>
      </c>
      <c r="B1224" s="3">
        <v>43955</v>
      </c>
      <c r="C1224" s="8">
        <v>9533.5</v>
      </c>
      <c r="D1224" s="8">
        <v>9533.5</v>
      </c>
      <c r="E1224" s="8">
        <v>9266.9500000000007</v>
      </c>
      <c r="F1224" s="8">
        <v>9293.5</v>
      </c>
    </row>
    <row r="1225" spans="1:6" x14ac:dyDescent="0.25">
      <c r="A1225" t="s">
        <v>6</v>
      </c>
      <c r="B1225" s="3">
        <v>43951</v>
      </c>
      <c r="C1225" s="8">
        <v>9753.5</v>
      </c>
      <c r="D1225" s="8">
        <v>9889.0499999999993</v>
      </c>
      <c r="E1225" s="8">
        <v>9731.5</v>
      </c>
      <c r="F1225" s="8">
        <v>9859.9</v>
      </c>
    </row>
    <row r="1226" spans="1:6" x14ac:dyDescent="0.25">
      <c r="A1226" t="s">
        <v>6</v>
      </c>
      <c r="B1226" s="3">
        <v>43950</v>
      </c>
      <c r="C1226" s="8">
        <v>9408.6</v>
      </c>
      <c r="D1226" s="8">
        <v>9599.85</v>
      </c>
      <c r="E1226" s="8">
        <v>9392.35</v>
      </c>
      <c r="F1226" s="8">
        <v>9553.35</v>
      </c>
    </row>
    <row r="1227" spans="1:6" x14ac:dyDescent="0.25">
      <c r="A1227" t="s">
        <v>6</v>
      </c>
      <c r="B1227" s="3">
        <v>43949</v>
      </c>
      <c r="C1227" s="8">
        <v>9389.7999999999993</v>
      </c>
      <c r="D1227" s="8">
        <v>9404.4</v>
      </c>
      <c r="E1227" s="8">
        <v>9260</v>
      </c>
      <c r="F1227" s="8">
        <v>9380.9</v>
      </c>
    </row>
    <row r="1228" spans="1:6" x14ac:dyDescent="0.25">
      <c r="A1228" t="s">
        <v>6</v>
      </c>
      <c r="B1228" s="3">
        <v>43948</v>
      </c>
      <c r="C1228" s="8">
        <v>9259.7000000000007</v>
      </c>
      <c r="D1228" s="8">
        <v>9377.1</v>
      </c>
      <c r="E1228" s="8">
        <v>9250.35</v>
      </c>
      <c r="F1228" s="8">
        <v>9282.2999999999993</v>
      </c>
    </row>
    <row r="1229" spans="1:6" x14ac:dyDescent="0.25">
      <c r="A1229" t="s">
        <v>6</v>
      </c>
      <c r="B1229" s="3">
        <v>43945</v>
      </c>
      <c r="C1229" s="8">
        <v>9163.9</v>
      </c>
      <c r="D1229" s="8">
        <v>9296.9</v>
      </c>
      <c r="E1229" s="8">
        <v>9141.2999999999993</v>
      </c>
      <c r="F1229" s="8">
        <v>9154.4</v>
      </c>
    </row>
    <row r="1230" spans="1:6" x14ac:dyDescent="0.25">
      <c r="A1230" t="s">
        <v>6</v>
      </c>
      <c r="B1230" s="3">
        <v>43944</v>
      </c>
      <c r="C1230" s="8">
        <v>9232.35</v>
      </c>
      <c r="D1230" s="8">
        <v>9343.6</v>
      </c>
      <c r="E1230" s="8">
        <v>9170.15</v>
      </c>
      <c r="F1230" s="8">
        <v>9313.9</v>
      </c>
    </row>
    <row r="1231" spans="1:6" x14ac:dyDescent="0.25">
      <c r="A1231" t="s">
        <v>6</v>
      </c>
      <c r="B1231" s="3">
        <v>43943</v>
      </c>
      <c r="C1231" s="8">
        <v>9026.75</v>
      </c>
      <c r="D1231" s="8">
        <v>9209.75</v>
      </c>
      <c r="E1231" s="8">
        <v>8946.25</v>
      </c>
      <c r="F1231" s="8">
        <v>9187.2999999999993</v>
      </c>
    </row>
    <row r="1232" spans="1:6" x14ac:dyDescent="0.25">
      <c r="A1232" t="s">
        <v>6</v>
      </c>
      <c r="B1232" s="3">
        <v>43942</v>
      </c>
      <c r="C1232" s="8">
        <v>9016.9500000000007</v>
      </c>
      <c r="D1232" s="8">
        <v>9044.4</v>
      </c>
      <c r="E1232" s="8">
        <v>8909.4</v>
      </c>
      <c r="F1232" s="8">
        <v>8981.4500000000007</v>
      </c>
    </row>
    <row r="1233" spans="1:6" x14ac:dyDescent="0.25">
      <c r="A1233" t="s">
        <v>6</v>
      </c>
      <c r="B1233" s="3">
        <v>43941</v>
      </c>
      <c r="C1233" s="8">
        <v>9390.2000000000007</v>
      </c>
      <c r="D1233" s="8">
        <v>9390.85</v>
      </c>
      <c r="E1233" s="8">
        <v>9230.7999999999993</v>
      </c>
      <c r="F1233" s="8">
        <v>9261.85</v>
      </c>
    </row>
    <row r="1234" spans="1:6" x14ac:dyDescent="0.25">
      <c r="A1234" t="s">
        <v>6</v>
      </c>
      <c r="B1234" s="3">
        <v>43938</v>
      </c>
      <c r="C1234" s="8">
        <v>9323.4500000000007</v>
      </c>
      <c r="D1234" s="8">
        <v>9324</v>
      </c>
      <c r="E1234" s="8">
        <v>9091.35</v>
      </c>
      <c r="F1234" s="8">
        <v>9266.75</v>
      </c>
    </row>
    <row r="1235" spans="1:6" x14ac:dyDescent="0.25">
      <c r="A1235" t="s">
        <v>6</v>
      </c>
      <c r="B1235" s="3">
        <v>43937</v>
      </c>
      <c r="C1235" s="8">
        <v>8851.25</v>
      </c>
      <c r="D1235" s="8">
        <v>9053.75</v>
      </c>
      <c r="E1235" s="8">
        <v>8821.9</v>
      </c>
      <c r="F1235" s="8">
        <v>8992.7999999999993</v>
      </c>
    </row>
    <row r="1236" spans="1:6" x14ac:dyDescent="0.25">
      <c r="A1236" t="s">
        <v>6</v>
      </c>
      <c r="B1236" s="3">
        <v>43936</v>
      </c>
      <c r="C1236" s="8">
        <v>9196.4</v>
      </c>
      <c r="D1236" s="8">
        <v>9261.2000000000007</v>
      </c>
      <c r="E1236" s="8">
        <v>8874.1</v>
      </c>
      <c r="F1236" s="8">
        <v>8925.2999999999993</v>
      </c>
    </row>
    <row r="1237" spans="1:6" x14ac:dyDescent="0.25">
      <c r="A1237" t="s">
        <v>6</v>
      </c>
      <c r="B1237" s="3">
        <v>43934</v>
      </c>
      <c r="C1237" s="8">
        <v>9103.9500000000007</v>
      </c>
      <c r="D1237" s="8">
        <v>9112.0499999999993</v>
      </c>
      <c r="E1237" s="8">
        <v>8912.4</v>
      </c>
      <c r="F1237" s="8">
        <v>8993.85</v>
      </c>
    </row>
    <row r="1238" spans="1:6" x14ac:dyDescent="0.25">
      <c r="A1238" t="s">
        <v>6</v>
      </c>
      <c r="B1238" s="3">
        <v>43930</v>
      </c>
      <c r="C1238" s="8">
        <v>8973.0499999999993</v>
      </c>
      <c r="D1238" s="8">
        <v>9128.35</v>
      </c>
      <c r="E1238" s="8">
        <v>8904.5499999999993</v>
      </c>
      <c r="F1238" s="8">
        <v>9111.9</v>
      </c>
    </row>
    <row r="1239" spans="1:6" x14ac:dyDescent="0.25">
      <c r="A1239" t="s">
        <v>6</v>
      </c>
      <c r="B1239" s="3">
        <v>43929</v>
      </c>
      <c r="C1239" s="8">
        <v>8688.9</v>
      </c>
      <c r="D1239" s="8">
        <v>9131.7000000000007</v>
      </c>
      <c r="E1239" s="8">
        <v>8653.9</v>
      </c>
      <c r="F1239" s="8">
        <v>8748.75</v>
      </c>
    </row>
    <row r="1240" spans="1:6" x14ac:dyDescent="0.25">
      <c r="A1240" t="s">
        <v>6</v>
      </c>
      <c r="B1240" s="3">
        <v>43928</v>
      </c>
      <c r="C1240" s="8">
        <v>8446.2999999999993</v>
      </c>
      <c r="D1240" s="8">
        <v>8819.4</v>
      </c>
      <c r="E1240" s="8">
        <v>8360.9500000000007</v>
      </c>
      <c r="F1240" s="8">
        <v>8792.2000000000007</v>
      </c>
    </row>
    <row r="1241" spans="1:6" x14ac:dyDescent="0.25">
      <c r="A1241" t="s">
        <v>6</v>
      </c>
      <c r="B1241" s="3">
        <v>43924</v>
      </c>
      <c r="C1241" s="8">
        <v>8356.5499999999993</v>
      </c>
      <c r="D1241" s="8">
        <v>8356.5499999999993</v>
      </c>
      <c r="E1241" s="8">
        <v>8055.8</v>
      </c>
      <c r="F1241" s="8">
        <v>8083.8</v>
      </c>
    </row>
    <row r="1242" spans="1:6" x14ac:dyDescent="0.25">
      <c r="A1242" t="s">
        <v>6</v>
      </c>
      <c r="B1242" s="3">
        <v>43922</v>
      </c>
      <c r="C1242" s="8">
        <v>8584.1</v>
      </c>
      <c r="D1242" s="8">
        <v>8588.1</v>
      </c>
      <c r="E1242" s="8">
        <v>8198.35</v>
      </c>
      <c r="F1242" s="8">
        <v>8253.7999999999993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BACC-3D48-4BE3-8F65-40F054BDF24B}">
  <dimension ref="A1:G992"/>
  <sheetViews>
    <sheetView workbookViewId="0">
      <pane ySplit="1" topLeftCell="A988" activePane="bottomLeft" state="frozen"/>
      <selection pane="bottomLeft" activeCell="E7" sqref="E7"/>
    </sheetView>
  </sheetViews>
  <sheetFormatPr defaultRowHeight="15" x14ac:dyDescent="0.25"/>
  <cols>
    <col min="1" max="1" width="16.7109375" style="3" customWidth="1"/>
    <col min="2" max="7" width="9.140625" style="8"/>
  </cols>
  <sheetData>
    <row r="1" spans="1:7" s="1" customFormat="1" x14ac:dyDescent="0.25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1" t="s">
        <v>13</v>
      </c>
    </row>
    <row r="2" spans="1:7" x14ac:dyDescent="0.25">
      <c r="A2" s="3">
        <v>45744</v>
      </c>
      <c r="B2" s="8">
        <v>13.3</v>
      </c>
      <c r="C2" s="8">
        <v>13.61</v>
      </c>
      <c r="D2" s="8">
        <v>12.5725</v>
      </c>
      <c r="E2" s="8">
        <v>12.72</v>
      </c>
      <c r="F2" s="8">
        <v>-0.57999999999999996</v>
      </c>
      <c r="G2" s="8">
        <v>-4.3600000000000003</v>
      </c>
    </row>
    <row r="3" spans="1:7" x14ac:dyDescent="0.25">
      <c r="A3" s="3">
        <v>45743</v>
      </c>
      <c r="B3" s="8">
        <v>13.47</v>
      </c>
      <c r="C3" s="8">
        <v>13.85</v>
      </c>
      <c r="D3" s="8">
        <v>12.977499999999999</v>
      </c>
      <c r="E3" s="8">
        <v>13.3</v>
      </c>
      <c r="F3" s="8">
        <v>-0.17</v>
      </c>
      <c r="G3" s="8">
        <v>-1.26</v>
      </c>
    </row>
    <row r="4" spans="1:7" x14ac:dyDescent="0.25">
      <c r="A4" s="3">
        <v>45742</v>
      </c>
      <c r="B4" s="8">
        <v>13.635</v>
      </c>
      <c r="C4" s="8">
        <v>13.914999999999999</v>
      </c>
      <c r="D4" s="8">
        <v>13.305</v>
      </c>
      <c r="E4" s="8">
        <v>13.47</v>
      </c>
      <c r="F4" s="8">
        <v>-0.17</v>
      </c>
      <c r="G4" s="8">
        <v>-1.21</v>
      </c>
    </row>
    <row r="5" spans="1:7" x14ac:dyDescent="0.25">
      <c r="A5" s="3">
        <v>45741</v>
      </c>
      <c r="B5" s="8">
        <v>13.7</v>
      </c>
      <c r="C5" s="8">
        <v>14.475</v>
      </c>
      <c r="D5" s="8">
        <v>13.49</v>
      </c>
      <c r="E5" s="8">
        <v>13.64</v>
      </c>
      <c r="F5" s="8">
        <v>-0.06</v>
      </c>
      <c r="G5" s="8">
        <v>-0.44</v>
      </c>
    </row>
    <row r="6" spans="1:7" x14ac:dyDescent="0.25">
      <c r="A6" s="3">
        <v>45740</v>
      </c>
      <c r="B6" s="8">
        <v>12.574999999999999</v>
      </c>
      <c r="C6" s="8">
        <v>13.952500000000001</v>
      </c>
      <c r="D6" s="8">
        <v>12.574999999999999</v>
      </c>
      <c r="E6" s="8">
        <v>13.7</v>
      </c>
      <c r="F6" s="8">
        <v>1.1299999999999999</v>
      </c>
      <c r="G6" s="8">
        <v>8.9499999999999993</v>
      </c>
    </row>
    <row r="7" spans="1:7" x14ac:dyDescent="0.25">
      <c r="A7" s="3">
        <v>45737</v>
      </c>
      <c r="B7" s="8">
        <v>12.602499999999999</v>
      </c>
      <c r="C7" s="8">
        <v>12.835000000000001</v>
      </c>
      <c r="D7" s="8">
        <v>10.695</v>
      </c>
      <c r="E7" s="8">
        <v>12.58</v>
      </c>
      <c r="F7" s="8">
        <v>-0.02</v>
      </c>
      <c r="G7" s="8">
        <v>-0.18</v>
      </c>
    </row>
    <row r="8" spans="1:7" x14ac:dyDescent="0.25">
      <c r="A8" s="3">
        <v>45736</v>
      </c>
      <c r="B8" s="8">
        <v>13.297499999999999</v>
      </c>
      <c r="C8" s="8">
        <v>13.297499999999999</v>
      </c>
      <c r="D8" s="8">
        <v>12.512499999999999</v>
      </c>
      <c r="E8" s="8">
        <v>12.6</v>
      </c>
      <c r="F8" s="8">
        <v>-0.7</v>
      </c>
      <c r="G8" s="8">
        <v>-5.25</v>
      </c>
    </row>
    <row r="9" spans="1:7" x14ac:dyDescent="0.25">
      <c r="A9" s="3">
        <v>45735</v>
      </c>
      <c r="B9" s="8">
        <v>13.21</v>
      </c>
      <c r="C9" s="8">
        <v>13.5725</v>
      </c>
      <c r="D9" s="8">
        <v>12.585000000000001</v>
      </c>
      <c r="E9" s="8">
        <v>13.3</v>
      </c>
      <c r="F9" s="8">
        <v>0.09</v>
      </c>
      <c r="G9" s="8">
        <v>0.68</v>
      </c>
    </row>
    <row r="10" spans="1:7" x14ac:dyDescent="0.25">
      <c r="A10" s="3">
        <v>45734</v>
      </c>
      <c r="B10" s="8">
        <v>13.414999999999999</v>
      </c>
      <c r="C10" s="8">
        <v>13.6525</v>
      </c>
      <c r="D10" s="8">
        <v>11.342499999999999</v>
      </c>
      <c r="E10" s="8">
        <v>13.21</v>
      </c>
      <c r="F10" s="8">
        <v>-0.21</v>
      </c>
      <c r="G10" s="8">
        <v>-1.53</v>
      </c>
    </row>
    <row r="11" spans="1:7" x14ac:dyDescent="0.25">
      <c r="A11" s="3">
        <v>45733</v>
      </c>
      <c r="B11" s="8">
        <v>13.28</v>
      </c>
      <c r="C11" s="8">
        <v>14.0975</v>
      </c>
      <c r="D11" s="8">
        <v>13.28</v>
      </c>
      <c r="E11" s="8">
        <v>13.42</v>
      </c>
      <c r="F11" s="8">
        <v>0.14000000000000001</v>
      </c>
      <c r="G11" s="8">
        <v>1.05</v>
      </c>
    </row>
    <row r="12" spans="1:7" x14ac:dyDescent="0.25">
      <c r="A12" s="3">
        <v>45729</v>
      </c>
      <c r="B12" s="8">
        <v>13.692500000000001</v>
      </c>
      <c r="C12" s="8">
        <v>13.9275</v>
      </c>
      <c r="D12" s="8">
        <v>13.2225</v>
      </c>
      <c r="E12" s="8">
        <v>13.28</v>
      </c>
      <c r="F12" s="8">
        <v>-0.41</v>
      </c>
      <c r="G12" s="8">
        <v>-3.01</v>
      </c>
    </row>
    <row r="13" spans="1:7" x14ac:dyDescent="0.25">
      <c r="A13" s="3">
        <v>45728</v>
      </c>
      <c r="B13" s="8">
        <v>14.0725</v>
      </c>
      <c r="C13" s="8">
        <v>14.3725</v>
      </c>
      <c r="D13" s="8">
        <v>13.635</v>
      </c>
      <c r="E13" s="8">
        <v>13.69</v>
      </c>
      <c r="F13" s="8">
        <v>-0.38</v>
      </c>
      <c r="G13" s="8">
        <v>-2.72</v>
      </c>
    </row>
    <row r="14" spans="1:7" x14ac:dyDescent="0.25">
      <c r="A14" s="3">
        <v>45727</v>
      </c>
      <c r="B14" s="8">
        <v>13.984999999999999</v>
      </c>
      <c r="C14" s="8">
        <v>14.5025</v>
      </c>
      <c r="D14" s="8">
        <v>13.675000000000001</v>
      </c>
      <c r="E14" s="8">
        <v>14.07</v>
      </c>
      <c r="F14" s="8">
        <v>0.09</v>
      </c>
      <c r="G14" s="8">
        <v>0.61</v>
      </c>
    </row>
    <row r="15" spans="1:7" x14ac:dyDescent="0.25">
      <c r="A15" s="3">
        <v>45726</v>
      </c>
      <c r="B15" s="8">
        <v>13.47</v>
      </c>
      <c r="C15" s="8">
        <v>14.2075</v>
      </c>
      <c r="D15" s="8">
        <v>13.47</v>
      </c>
      <c r="E15" s="8">
        <v>13.99</v>
      </c>
      <c r="F15" s="8">
        <v>0.52</v>
      </c>
      <c r="G15" s="8">
        <v>3.86</v>
      </c>
    </row>
    <row r="16" spans="1:7" x14ac:dyDescent="0.25">
      <c r="A16" s="3">
        <v>45723</v>
      </c>
      <c r="B16" s="8">
        <v>13.725</v>
      </c>
      <c r="C16" s="8">
        <v>13.86</v>
      </c>
      <c r="D16" s="8">
        <v>13.3325</v>
      </c>
      <c r="E16" s="8">
        <v>13.47</v>
      </c>
      <c r="F16" s="8">
        <v>-0.26</v>
      </c>
      <c r="G16" s="8">
        <v>-1.86</v>
      </c>
    </row>
    <row r="17" spans="1:7" x14ac:dyDescent="0.25">
      <c r="A17" s="3">
        <v>45722</v>
      </c>
      <c r="B17" s="8">
        <v>13.67</v>
      </c>
      <c r="C17" s="8">
        <v>14.1775</v>
      </c>
      <c r="D17" s="8">
        <v>13.28</v>
      </c>
      <c r="E17" s="8">
        <v>13.73</v>
      </c>
      <c r="F17" s="8">
        <v>0.06</v>
      </c>
      <c r="G17" s="8">
        <v>0.44</v>
      </c>
    </row>
    <row r="18" spans="1:7" x14ac:dyDescent="0.25">
      <c r="A18" s="3">
        <v>45721</v>
      </c>
      <c r="B18" s="8">
        <v>13.83</v>
      </c>
      <c r="C18" s="8">
        <v>14.13</v>
      </c>
      <c r="D18" s="8">
        <v>13.095000000000001</v>
      </c>
      <c r="E18" s="8">
        <v>13.67</v>
      </c>
      <c r="F18" s="8">
        <v>-0.16</v>
      </c>
      <c r="G18" s="8">
        <v>-1.1599999999999999</v>
      </c>
    </row>
    <row r="19" spans="1:7" x14ac:dyDescent="0.25">
      <c r="A19" s="3">
        <v>45720</v>
      </c>
      <c r="B19" s="8">
        <v>13.762499999999999</v>
      </c>
      <c r="C19" s="8">
        <v>14.1975</v>
      </c>
      <c r="D19" s="8">
        <v>13.3725</v>
      </c>
      <c r="E19" s="8">
        <v>13.83</v>
      </c>
      <c r="F19" s="8">
        <v>7.0000000000000007E-2</v>
      </c>
      <c r="G19" s="8">
        <v>0.49</v>
      </c>
    </row>
    <row r="20" spans="1:7" x14ac:dyDescent="0.25">
      <c r="A20" s="3">
        <v>45719</v>
      </c>
      <c r="B20" s="8">
        <v>13.91</v>
      </c>
      <c r="C20" s="8">
        <v>14.36</v>
      </c>
      <c r="D20" s="8">
        <v>13.567500000000001</v>
      </c>
      <c r="E20" s="8">
        <v>13.76</v>
      </c>
      <c r="F20" s="8">
        <v>-0.15</v>
      </c>
      <c r="G20" s="8">
        <v>-1.08</v>
      </c>
    </row>
    <row r="21" spans="1:7" x14ac:dyDescent="0.25">
      <c r="A21" s="3">
        <v>45716</v>
      </c>
      <c r="B21" s="8">
        <v>13.307499999999999</v>
      </c>
      <c r="C21" s="8">
        <v>14.1225</v>
      </c>
      <c r="D21" s="8">
        <v>13.2325</v>
      </c>
      <c r="E21" s="8">
        <v>13.91</v>
      </c>
      <c r="F21" s="8">
        <v>0.6</v>
      </c>
      <c r="G21" s="8">
        <v>4.53</v>
      </c>
    </row>
    <row r="22" spans="1:7" x14ac:dyDescent="0.25">
      <c r="A22" s="3">
        <v>45715</v>
      </c>
      <c r="B22" s="8">
        <v>13.715</v>
      </c>
      <c r="C22" s="8">
        <v>14.0075</v>
      </c>
      <c r="D22" s="8">
        <v>12.91</v>
      </c>
      <c r="E22" s="8">
        <v>13.31</v>
      </c>
      <c r="F22" s="8">
        <v>-0.41</v>
      </c>
      <c r="G22" s="8">
        <v>-2.95</v>
      </c>
    </row>
    <row r="23" spans="1:7" x14ac:dyDescent="0.25">
      <c r="A23" s="3">
        <v>45713</v>
      </c>
      <c r="B23" s="8">
        <v>14.442500000000001</v>
      </c>
      <c r="C23" s="8">
        <v>15.077500000000001</v>
      </c>
      <c r="D23" s="8">
        <v>13.605</v>
      </c>
      <c r="E23" s="8">
        <v>13.72</v>
      </c>
      <c r="F23" s="8">
        <v>-0.72</v>
      </c>
      <c r="G23" s="8">
        <v>-5</v>
      </c>
    </row>
    <row r="24" spans="1:7" x14ac:dyDescent="0.25">
      <c r="A24" s="3">
        <v>45712</v>
      </c>
      <c r="B24" s="8">
        <v>14.53</v>
      </c>
      <c r="C24" s="8">
        <v>15.58</v>
      </c>
      <c r="D24" s="8">
        <v>14.365</v>
      </c>
      <c r="E24" s="8">
        <v>14.44</v>
      </c>
      <c r="F24" s="8">
        <v>-0.09</v>
      </c>
      <c r="G24" s="8">
        <v>-0.62</v>
      </c>
    </row>
    <row r="25" spans="1:7" x14ac:dyDescent="0.25">
      <c r="A25" s="3">
        <v>45709</v>
      </c>
      <c r="B25" s="8">
        <v>14.682499999999999</v>
      </c>
      <c r="C25" s="8">
        <v>15.2425</v>
      </c>
      <c r="D25" s="8">
        <v>12.0825</v>
      </c>
      <c r="E25" s="8">
        <v>14.53</v>
      </c>
      <c r="F25" s="8">
        <v>-0.15</v>
      </c>
      <c r="G25" s="8">
        <v>-1.04</v>
      </c>
    </row>
    <row r="26" spans="1:7" x14ac:dyDescent="0.25">
      <c r="A26" s="3">
        <v>45708</v>
      </c>
      <c r="B26" s="8">
        <v>15.42</v>
      </c>
      <c r="C26" s="8">
        <v>15.9025</v>
      </c>
      <c r="D26" s="8">
        <v>14.637499999999999</v>
      </c>
      <c r="E26" s="8">
        <v>14.682499999999999</v>
      </c>
      <c r="F26" s="8">
        <v>-0.74</v>
      </c>
      <c r="G26" s="8">
        <v>-4.78</v>
      </c>
    </row>
    <row r="27" spans="1:7" x14ac:dyDescent="0.25">
      <c r="A27" s="3">
        <v>45707</v>
      </c>
      <c r="B27" s="8">
        <v>15.664999999999999</v>
      </c>
      <c r="C27" s="8">
        <v>16.022500000000001</v>
      </c>
      <c r="D27" s="8">
        <v>14.7525</v>
      </c>
      <c r="E27" s="8">
        <v>15.42</v>
      </c>
      <c r="F27" s="8">
        <v>-0.25</v>
      </c>
      <c r="G27" s="8">
        <v>-1.56</v>
      </c>
    </row>
    <row r="28" spans="1:7" x14ac:dyDescent="0.25">
      <c r="A28" s="3">
        <v>45706</v>
      </c>
      <c r="B28" s="8">
        <v>15.7225</v>
      </c>
      <c r="C28" s="8">
        <v>16.322500000000002</v>
      </c>
      <c r="D28" s="8">
        <v>14.78</v>
      </c>
      <c r="E28" s="8">
        <v>15.664999999999999</v>
      </c>
      <c r="F28" s="8">
        <v>-0.06</v>
      </c>
      <c r="G28" s="8">
        <v>-0.37</v>
      </c>
    </row>
    <row r="29" spans="1:7" x14ac:dyDescent="0.25">
      <c r="A29" s="3">
        <v>45705</v>
      </c>
      <c r="B29" s="8">
        <v>15.015000000000001</v>
      </c>
      <c r="C29" s="8">
        <v>16.309999999999999</v>
      </c>
      <c r="D29" s="8">
        <v>14.4975</v>
      </c>
      <c r="E29" s="8">
        <v>15.7225</v>
      </c>
      <c r="F29" s="8">
        <v>0.71</v>
      </c>
      <c r="G29" s="8">
        <v>4.71</v>
      </c>
    </row>
    <row r="30" spans="1:7" x14ac:dyDescent="0.25">
      <c r="A30" s="3">
        <v>45702</v>
      </c>
      <c r="B30" s="8">
        <v>14.955</v>
      </c>
      <c r="C30" s="8">
        <v>15.6775</v>
      </c>
      <c r="D30" s="8">
        <v>14.3575</v>
      </c>
      <c r="E30" s="8">
        <v>15.015000000000001</v>
      </c>
      <c r="F30" s="8">
        <v>0.06</v>
      </c>
      <c r="G30" s="8">
        <v>0.4</v>
      </c>
    </row>
    <row r="31" spans="1:7" x14ac:dyDescent="0.25">
      <c r="A31" s="3">
        <v>45701</v>
      </c>
      <c r="B31" s="8">
        <v>14.895</v>
      </c>
      <c r="C31" s="8">
        <v>15.465</v>
      </c>
      <c r="D31" s="8">
        <v>12.195</v>
      </c>
      <c r="E31" s="8">
        <v>14.955</v>
      </c>
      <c r="F31" s="8">
        <v>0.06</v>
      </c>
      <c r="G31" s="8">
        <v>0.4</v>
      </c>
    </row>
    <row r="32" spans="1:7" x14ac:dyDescent="0.25">
      <c r="A32" s="3">
        <v>45700</v>
      </c>
      <c r="B32" s="8">
        <v>14.87</v>
      </c>
      <c r="C32" s="8">
        <v>15.6225</v>
      </c>
      <c r="D32" s="8">
        <v>14.6075</v>
      </c>
      <c r="E32" s="8">
        <v>14.895</v>
      </c>
      <c r="F32" s="8">
        <v>0.03</v>
      </c>
      <c r="G32" s="8">
        <v>0.17</v>
      </c>
    </row>
    <row r="33" spans="1:7" x14ac:dyDescent="0.25">
      <c r="A33" s="3">
        <v>45699</v>
      </c>
      <c r="B33" s="8">
        <v>14.445</v>
      </c>
      <c r="C33" s="8">
        <v>15.432499999999999</v>
      </c>
      <c r="D33" s="8">
        <v>13.845000000000001</v>
      </c>
      <c r="E33" s="8">
        <v>14.87</v>
      </c>
      <c r="F33" s="8">
        <v>0.43</v>
      </c>
      <c r="G33" s="8">
        <v>2.94</v>
      </c>
    </row>
    <row r="34" spans="1:7" x14ac:dyDescent="0.25">
      <c r="A34" s="3">
        <v>45698</v>
      </c>
      <c r="B34" s="8">
        <v>13.685</v>
      </c>
      <c r="C34" s="8">
        <v>14.717499999999999</v>
      </c>
      <c r="D34" s="8">
        <v>13.685</v>
      </c>
      <c r="E34" s="8">
        <v>14.445</v>
      </c>
      <c r="F34" s="8">
        <v>0.76</v>
      </c>
      <c r="G34" s="8">
        <v>5.55</v>
      </c>
    </row>
    <row r="35" spans="1:7" x14ac:dyDescent="0.25">
      <c r="A35" s="3">
        <v>45695</v>
      </c>
      <c r="B35" s="8">
        <v>14.175000000000001</v>
      </c>
      <c r="C35" s="8">
        <v>14.505000000000001</v>
      </c>
      <c r="D35" s="8">
        <v>13.55</v>
      </c>
      <c r="E35" s="8">
        <v>13.685</v>
      </c>
      <c r="F35" s="8">
        <v>-0.49</v>
      </c>
      <c r="G35" s="8">
        <v>-3.46</v>
      </c>
    </row>
    <row r="36" spans="1:7" x14ac:dyDescent="0.25">
      <c r="A36" s="3">
        <v>45694</v>
      </c>
      <c r="B36" s="8">
        <v>14.0825</v>
      </c>
      <c r="C36" s="8">
        <v>14.64</v>
      </c>
      <c r="D36" s="8">
        <v>13.15</v>
      </c>
      <c r="E36" s="8">
        <v>14.175000000000001</v>
      </c>
      <c r="F36" s="8">
        <v>0.09</v>
      </c>
      <c r="G36" s="8">
        <v>0.66</v>
      </c>
    </row>
    <row r="37" spans="1:7" x14ac:dyDescent="0.25">
      <c r="A37" s="3">
        <v>45693</v>
      </c>
      <c r="B37" s="8">
        <v>14.0175</v>
      </c>
      <c r="C37" s="8">
        <v>14.297499999999999</v>
      </c>
      <c r="D37" s="8">
        <v>13.4975</v>
      </c>
      <c r="E37" s="8">
        <v>14.0825</v>
      </c>
      <c r="F37" s="8">
        <v>7.0000000000000007E-2</v>
      </c>
      <c r="G37" s="8">
        <v>0.46</v>
      </c>
    </row>
    <row r="38" spans="1:7" x14ac:dyDescent="0.25">
      <c r="A38" s="3">
        <v>45692</v>
      </c>
      <c r="B38" s="8">
        <v>14.352499999999999</v>
      </c>
      <c r="C38" s="8">
        <v>15.1325</v>
      </c>
      <c r="D38" s="8">
        <v>13.664999999999999</v>
      </c>
      <c r="E38" s="8">
        <v>14.0175</v>
      </c>
      <c r="F38" s="8">
        <v>-0.34</v>
      </c>
      <c r="G38" s="8">
        <v>-2.33</v>
      </c>
    </row>
    <row r="39" spans="1:7" x14ac:dyDescent="0.25">
      <c r="A39" s="3">
        <v>45691</v>
      </c>
      <c r="B39" s="8">
        <v>14.095000000000001</v>
      </c>
      <c r="C39" s="8">
        <v>15.112500000000001</v>
      </c>
      <c r="D39" s="8">
        <v>14.095000000000001</v>
      </c>
      <c r="E39" s="8">
        <v>14.352499999999999</v>
      </c>
      <c r="F39" s="8">
        <v>0.26</v>
      </c>
      <c r="G39" s="8">
        <v>1.83</v>
      </c>
    </row>
    <row r="40" spans="1:7" x14ac:dyDescent="0.25">
      <c r="A40" s="3">
        <v>45689</v>
      </c>
      <c r="B40" s="8">
        <v>16.247499999999999</v>
      </c>
      <c r="C40" s="8">
        <v>16.579999999999998</v>
      </c>
      <c r="D40" s="8">
        <v>14.012499999999999</v>
      </c>
      <c r="E40" s="8">
        <v>14.095000000000001</v>
      </c>
      <c r="F40" s="8">
        <v>-2.15</v>
      </c>
      <c r="G40" s="8">
        <v>-13.25</v>
      </c>
    </row>
    <row r="41" spans="1:7" x14ac:dyDescent="0.25">
      <c r="A41" s="3">
        <v>45688</v>
      </c>
      <c r="B41" s="8">
        <v>17.39</v>
      </c>
      <c r="C41" s="8">
        <v>17.942499999999999</v>
      </c>
      <c r="D41" s="8">
        <v>16.107500000000002</v>
      </c>
      <c r="E41" s="8">
        <v>16.247499999999999</v>
      </c>
      <c r="F41" s="8">
        <v>-1.1399999999999999</v>
      </c>
      <c r="G41" s="8">
        <v>-6.57</v>
      </c>
    </row>
    <row r="42" spans="1:7" x14ac:dyDescent="0.25">
      <c r="A42" s="3">
        <v>45687</v>
      </c>
      <c r="B42" s="8">
        <v>18.64</v>
      </c>
      <c r="C42" s="8">
        <v>18.984999999999999</v>
      </c>
      <c r="D42" s="8">
        <v>17.217500000000001</v>
      </c>
      <c r="E42" s="8">
        <v>17.39</v>
      </c>
      <c r="F42" s="8">
        <v>-1.25</v>
      </c>
      <c r="G42" s="8">
        <v>-6.71</v>
      </c>
    </row>
    <row r="43" spans="1:7" x14ac:dyDescent="0.25">
      <c r="A43" s="3">
        <v>45686</v>
      </c>
      <c r="B43" s="8">
        <v>18.195</v>
      </c>
      <c r="C43" s="8">
        <v>19.010000000000002</v>
      </c>
      <c r="D43" s="8">
        <v>17.287500000000001</v>
      </c>
      <c r="E43" s="8">
        <v>18.64</v>
      </c>
      <c r="F43" s="8">
        <v>0.45</v>
      </c>
      <c r="G43" s="8">
        <v>2.4500000000000002</v>
      </c>
    </row>
    <row r="44" spans="1:7" x14ac:dyDescent="0.25">
      <c r="A44" s="3">
        <v>45685</v>
      </c>
      <c r="B44" s="8">
        <v>18.1325</v>
      </c>
      <c r="C44" s="8">
        <v>18.502500000000001</v>
      </c>
      <c r="D44" s="8">
        <v>16.827500000000001</v>
      </c>
      <c r="E44" s="8">
        <v>18.195</v>
      </c>
      <c r="F44" s="8">
        <v>0.06</v>
      </c>
      <c r="G44" s="8">
        <v>0.34</v>
      </c>
    </row>
    <row r="45" spans="1:7" x14ac:dyDescent="0.25">
      <c r="A45" s="3">
        <v>45684</v>
      </c>
      <c r="B45" s="8">
        <v>16.745000000000001</v>
      </c>
      <c r="C45" s="8">
        <v>18.522500000000001</v>
      </c>
      <c r="D45" s="8">
        <v>16.745000000000001</v>
      </c>
      <c r="E45" s="8">
        <v>18.1325</v>
      </c>
      <c r="F45" s="8">
        <v>1.39</v>
      </c>
      <c r="G45" s="8">
        <v>8.2899999999999991</v>
      </c>
    </row>
    <row r="46" spans="1:7" x14ac:dyDescent="0.25">
      <c r="A46" s="3">
        <v>45681</v>
      </c>
      <c r="B46" s="8">
        <v>16.695</v>
      </c>
      <c r="C46" s="8">
        <v>17.309999999999999</v>
      </c>
      <c r="D46" s="8">
        <v>16.1175</v>
      </c>
      <c r="E46" s="8">
        <v>16.745000000000001</v>
      </c>
      <c r="F46" s="8">
        <v>0.05</v>
      </c>
      <c r="G46" s="8">
        <v>0.3</v>
      </c>
    </row>
    <row r="47" spans="1:7" x14ac:dyDescent="0.25">
      <c r="A47" s="3">
        <v>45680</v>
      </c>
      <c r="B47" s="8">
        <v>16.772500000000001</v>
      </c>
      <c r="C47" s="8">
        <v>17.0825</v>
      </c>
      <c r="D47" s="8">
        <v>15.6675</v>
      </c>
      <c r="E47" s="8">
        <v>16.695</v>
      </c>
      <c r="F47" s="8">
        <v>-0.08</v>
      </c>
      <c r="G47" s="8">
        <v>-0.46</v>
      </c>
    </row>
    <row r="48" spans="1:7" x14ac:dyDescent="0.25">
      <c r="A48" s="3">
        <v>45679</v>
      </c>
      <c r="B48" s="8">
        <v>17.055</v>
      </c>
      <c r="C48" s="8">
        <v>17.295000000000002</v>
      </c>
      <c r="D48" s="8">
        <v>15.904999999999999</v>
      </c>
      <c r="E48" s="8">
        <v>16.772500000000001</v>
      </c>
      <c r="F48" s="8">
        <v>-0.28000000000000003</v>
      </c>
      <c r="G48" s="8">
        <v>-1.66</v>
      </c>
    </row>
    <row r="49" spans="1:7" x14ac:dyDescent="0.25">
      <c r="A49" s="3">
        <v>45678</v>
      </c>
      <c r="B49" s="8">
        <v>16.414999999999999</v>
      </c>
      <c r="C49" s="8">
        <v>17.445</v>
      </c>
      <c r="D49" s="8">
        <v>15.202500000000001</v>
      </c>
      <c r="E49" s="8">
        <v>17.055</v>
      </c>
      <c r="F49" s="8">
        <v>0.64</v>
      </c>
      <c r="G49" s="8">
        <v>3.9</v>
      </c>
    </row>
    <row r="50" spans="1:7" x14ac:dyDescent="0.25">
      <c r="A50" s="3">
        <v>45677</v>
      </c>
      <c r="B50" s="8">
        <v>15.7475</v>
      </c>
      <c r="C50" s="8">
        <v>17.02</v>
      </c>
      <c r="D50" s="8">
        <v>15.182499999999999</v>
      </c>
      <c r="E50" s="8">
        <v>16.414999999999999</v>
      </c>
      <c r="F50" s="8">
        <v>0.67</v>
      </c>
      <c r="G50" s="8">
        <v>4.24</v>
      </c>
    </row>
    <row r="51" spans="1:7" x14ac:dyDescent="0.25">
      <c r="A51" s="3">
        <v>45674</v>
      </c>
      <c r="B51" s="8">
        <v>15.465</v>
      </c>
      <c r="C51" s="8">
        <v>16.3825</v>
      </c>
      <c r="D51" s="8">
        <v>14.0525</v>
      </c>
      <c r="E51" s="8">
        <v>15.7475</v>
      </c>
      <c r="F51" s="8">
        <v>0.28000000000000003</v>
      </c>
      <c r="G51" s="8">
        <v>1.83</v>
      </c>
    </row>
    <row r="52" spans="1:7" x14ac:dyDescent="0.25">
      <c r="A52" s="3">
        <v>45673</v>
      </c>
      <c r="B52" s="8">
        <v>15.2575</v>
      </c>
      <c r="C52" s="8">
        <v>15.5725</v>
      </c>
      <c r="D52" s="8">
        <v>13.9575</v>
      </c>
      <c r="E52" s="8">
        <v>15.465</v>
      </c>
      <c r="F52" s="8">
        <v>0.21</v>
      </c>
      <c r="G52" s="8">
        <v>1.36</v>
      </c>
    </row>
    <row r="53" spans="1:7" x14ac:dyDescent="0.25">
      <c r="A53" s="3">
        <v>45672</v>
      </c>
      <c r="B53" s="8">
        <v>15.47</v>
      </c>
      <c r="C53" s="8">
        <v>15.6625</v>
      </c>
      <c r="D53" s="8">
        <v>15.1975</v>
      </c>
      <c r="E53" s="8">
        <v>15.2575</v>
      </c>
      <c r="F53" s="8">
        <v>-0.21</v>
      </c>
      <c r="G53" s="8">
        <v>-1.37</v>
      </c>
    </row>
    <row r="54" spans="1:7" x14ac:dyDescent="0.25">
      <c r="A54" s="3">
        <v>45671</v>
      </c>
      <c r="B54" s="8">
        <v>15.9975</v>
      </c>
      <c r="C54" s="8">
        <v>15.9975</v>
      </c>
      <c r="D54" s="8">
        <v>15.115</v>
      </c>
      <c r="E54" s="8">
        <v>15.47</v>
      </c>
      <c r="F54" s="8">
        <v>-0.53</v>
      </c>
      <c r="G54" s="8">
        <v>-3.3</v>
      </c>
    </row>
    <row r="55" spans="1:7" x14ac:dyDescent="0.25">
      <c r="A55" s="3">
        <v>45670</v>
      </c>
      <c r="B55" s="8">
        <v>14.914999999999999</v>
      </c>
      <c r="C55" s="8">
        <v>16.184999999999999</v>
      </c>
      <c r="D55" s="8">
        <v>14.45</v>
      </c>
      <c r="E55" s="8">
        <v>15.9975</v>
      </c>
      <c r="F55" s="8">
        <v>1.08</v>
      </c>
      <c r="G55" s="8">
        <v>7.26</v>
      </c>
    </row>
    <row r="56" spans="1:7" x14ac:dyDescent="0.25">
      <c r="A56" s="3">
        <v>45667</v>
      </c>
      <c r="B56" s="8">
        <v>14.657500000000001</v>
      </c>
      <c r="C56" s="8">
        <v>15.515000000000001</v>
      </c>
      <c r="D56" s="8">
        <v>14.657500000000001</v>
      </c>
      <c r="E56" s="8">
        <v>14.914999999999999</v>
      </c>
      <c r="F56" s="8">
        <v>0.26</v>
      </c>
      <c r="G56" s="8">
        <v>1.76</v>
      </c>
    </row>
    <row r="57" spans="1:7" x14ac:dyDescent="0.25">
      <c r="A57" s="3">
        <v>45666</v>
      </c>
      <c r="B57" s="8">
        <v>14.465</v>
      </c>
      <c r="C57" s="8">
        <v>14.885</v>
      </c>
      <c r="D57" s="8">
        <v>13.7475</v>
      </c>
      <c r="E57" s="8">
        <v>14.657500000000001</v>
      </c>
      <c r="F57" s="8">
        <v>0.19</v>
      </c>
      <c r="G57" s="8">
        <v>1.33</v>
      </c>
    </row>
    <row r="58" spans="1:7" x14ac:dyDescent="0.25">
      <c r="A58" s="3">
        <v>45665</v>
      </c>
      <c r="B58" s="8">
        <v>14.66</v>
      </c>
      <c r="C58" s="8">
        <v>14.88</v>
      </c>
      <c r="D58" s="8">
        <v>14.095000000000001</v>
      </c>
      <c r="E58" s="8">
        <v>14.465</v>
      </c>
      <c r="F58" s="8">
        <v>-0.2</v>
      </c>
      <c r="G58" s="8">
        <v>-1.33</v>
      </c>
    </row>
    <row r="59" spans="1:7" x14ac:dyDescent="0.25">
      <c r="A59" s="3">
        <v>45664</v>
      </c>
      <c r="B59" s="8">
        <v>15.65</v>
      </c>
      <c r="C59" s="8">
        <v>15.65</v>
      </c>
      <c r="D59" s="8">
        <v>14.345000000000001</v>
      </c>
      <c r="E59" s="8">
        <v>14.66</v>
      </c>
      <c r="F59" s="8">
        <v>-0.99</v>
      </c>
      <c r="G59" s="8">
        <v>-6.33</v>
      </c>
    </row>
    <row r="60" spans="1:7" x14ac:dyDescent="0.25">
      <c r="A60" s="3">
        <v>45663</v>
      </c>
      <c r="B60" s="8">
        <v>13.54</v>
      </c>
      <c r="C60" s="8">
        <v>15.92</v>
      </c>
      <c r="D60" s="8">
        <v>13.54</v>
      </c>
      <c r="E60" s="8">
        <v>15.65</v>
      </c>
      <c r="F60" s="8">
        <v>2.11</v>
      </c>
      <c r="G60" s="8">
        <v>15.58</v>
      </c>
    </row>
    <row r="61" spans="1:7" x14ac:dyDescent="0.25">
      <c r="A61" s="3">
        <v>45660</v>
      </c>
      <c r="B61" s="8">
        <v>13.737500000000001</v>
      </c>
      <c r="C61" s="8">
        <v>13.977499999999999</v>
      </c>
      <c r="D61" s="8">
        <v>13.225</v>
      </c>
      <c r="E61" s="8">
        <v>13.54</v>
      </c>
      <c r="F61" s="8">
        <v>-0.2</v>
      </c>
      <c r="G61" s="8">
        <v>-1.44</v>
      </c>
    </row>
    <row r="62" spans="1:7" x14ac:dyDescent="0.25">
      <c r="A62" s="3">
        <v>45659</v>
      </c>
      <c r="B62" s="8">
        <v>14.5075</v>
      </c>
      <c r="C62" s="8">
        <v>14.8025</v>
      </c>
      <c r="D62" s="8">
        <v>13.63</v>
      </c>
      <c r="E62" s="8">
        <v>13.737500000000001</v>
      </c>
      <c r="F62" s="8">
        <v>-0.77</v>
      </c>
      <c r="G62" s="8">
        <v>-5.31</v>
      </c>
    </row>
    <row r="63" spans="1:7" x14ac:dyDescent="0.25">
      <c r="A63" s="3">
        <v>45658</v>
      </c>
      <c r="B63" s="8">
        <v>14.4475</v>
      </c>
      <c r="C63" s="8">
        <v>14.835000000000001</v>
      </c>
      <c r="D63" s="8">
        <v>14.305</v>
      </c>
      <c r="E63" s="8">
        <v>14.5075</v>
      </c>
      <c r="F63" s="8">
        <v>0.06</v>
      </c>
      <c r="G63" s="8">
        <v>0.42</v>
      </c>
    </row>
    <row r="64" spans="1:7" x14ac:dyDescent="0.25">
      <c r="A64" s="3">
        <v>45657</v>
      </c>
      <c r="B64" s="8">
        <v>13.9725</v>
      </c>
      <c r="C64" s="8">
        <v>14.637499999999999</v>
      </c>
      <c r="D64" s="8">
        <v>13.9725</v>
      </c>
      <c r="E64" s="8">
        <v>14.4475</v>
      </c>
      <c r="F64" s="8">
        <v>0.48</v>
      </c>
      <c r="G64" s="8">
        <v>3.4</v>
      </c>
    </row>
    <row r="65" spans="1:7" x14ac:dyDescent="0.25">
      <c r="A65" s="3">
        <v>45656</v>
      </c>
      <c r="B65" s="8">
        <v>13.237500000000001</v>
      </c>
      <c r="C65" s="8">
        <v>14.37</v>
      </c>
      <c r="D65" s="8">
        <v>13.237500000000001</v>
      </c>
      <c r="E65" s="8">
        <v>13.9725</v>
      </c>
      <c r="F65" s="8">
        <v>0.74</v>
      </c>
      <c r="G65" s="8">
        <v>5.55</v>
      </c>
    </row>
    <row r="66" spans="1:7" x14ac:dyDescent="0.25">
      <c r="A66" s="3">
        <v>45653</v>
      </c>
      <c r="B66" s="8">
        <v>14.035</v>
      </c>
      <c r="C66" s="8">
        <v>14.237500000000001</v>
      </c>
      <c r="D66" s="8">
        <v>13.035</v>
      </c>
      <c r="E66" s="8">
        <v>13.237500000000001</v>
      </c>
      <c r="F66" s="8">
        <v>-0.8</v>
      </c>
      <c r="G66" s="8">
        <v>-5.68</v>
      </c>
    </row>
    <row r="67" spans="1:7" x14ac:dyDescent="0.25">
      <c r="A67" s="3">
        <v>45652</v>
      </c>
      <c r="B67" s="8">
        <v>13.1775</v>
      </c>
      <c r="C67" s="8">
        <v>14.387499999999999</v>
      </c>
      <c r="D67" s="8">
        <v>13.0825</v>
      </c>
      <c r="E67" s="8">
        <v>14.035</v>
      </c>
      <c r="F67" s="8">
        <v>0.86</v>
      </c>
      <c r="G67" s="8">
        <v>6.51</v>
      </c>
    </row>
    <row r="68" spans="1:7" x14ac:dyDescent="0.25">
      <c r="A68" s="3">
        <v>45650</v>
      </c>
      <c r="B68" s="8">
        <v>13.52</v>
      </c>
      <c r="C68" s="8">
        <v>15.03</v>
      </c>
      <c r="D68" s="8">
        <v>12.975</v>
      </c>
      <c r="E68" s="8">
        <v>13.1775</v>
      </c>
      <c r="F68" s="8">
        <v>-0.34</v>
      </c>
      <c r="G68" s="8">
        <v>-2.5299999999999998</v>
      </c>
    </row>
    <row r="69" spans="1:7" x14ac:dyDescent="0.25">
      <c r="A69" s="3">
        <v>45649</v>
      </c>
      <c r="B69" s="8">
        <v>15.0725</v>
      </c>
      <c r="C69" s="8">
        <v>16.8825</v>
      </c>
      <c r="D69" s="8">
        <v>13.4175</v>
      </c>
      <c r="E69" s="8">
        <v>13.52</v>
      </c>
      <c r="F69" s="8">
        <v>-1.55</v>
      </c>
      <c r="G69" s="8">
        <v>-10.3</v>
      </c>
    </row>
    <row r="70" spans="1:7" x14ac:dyDescent="0.25">
      <c r="A70" s="3">
        <v>45646</v>
      </c>
      <c r="B70" s="8">
        <v>14.51</v>
      </c>
      <c r="C70" s="8">
        <v>15.5525</v>
      </c>
      <c r="D70" s="8">
        <v>14.397500000000001</v>
      </c>
      <c r="E70" s="8">
        <v>15.0725</v>
      </c>
      <c r="F70" s="8">
        <v>0.56000000000000005</v>
      </c>
      <c r="G70" s="8">
        <v>3.88</v>
      </c>
    </row>
    <row r="71" spans="1:7" x14ac:dyDescent="0.25">
      <c r="A71" s="3">
        <v>45645</v>
      </c>
      <c r="B71" s="8">
        <v>14.3725</v>
      </c>
      <c r="C71" s="8">
        <v>15.435</v>
      </c>
      <c r="D71" s="8">
        <v>13.87</v>
      </c>
      <c r="E71" s="8">
        <v>14.51</v>
      </c>
      <c r="F71" s="8">
        <v>0.14000000000000001</v>
      </c>
      <c r="G71" s="8">
        <v>0.96</v>
      </c>
    </row>
    <row r="72" spans="1:7" x14ac:dyDescent="0.25">
      <c r="A72" s="3">
        <v>45644</v>
      </c>
      <c r="B72" s="8">
        <v>14.484999999999999</v>
      </c>
      <c r="C72" s="8">
        <v>15.2425</v>
      </c>
      <c r="D72" s="8">
        <v>14.27</v>
      </c>
      <c r="E72" s="8">
        <v>14.3725</v>
      </c>
      <c r="F72" s="8">
        <v>-0.11</v>
      </c>
      <c r="G72" s="8">
        <v>-0.78</v>
      </c>
    </row>
    <row r="73" spans="1:7" x14ac:dyDescent="0.25">
      <c r="A73" s="3">
        <v>45643</v>
      </c>
      <c r="B73" s="8">
        <v>14.02</v>
      </c>
      <c r="C73" s="8">
        <v>14.975</v>
      </c>
      <c r="D73" s="8">
        <v>13.18</v>
      </c>
      <c r="E73" s="8">
        <v>14.484999999999999</v>
      </c>
      <c r="F73" s="8">
        <v>0.47</v>
      </c>
      <c r="G73" s="8">
        <v>3.32</v>
      </c>
    </row>
    <row r="74" spans="1:7" x14ac:dyDescent="0.25">
      <c r="A74" s="3">
        <v>45642</v>
      </c>
      <c r="B74" s="8">
        <v>13.0525</v>
      </c>
      <c r="C74" s="8">
        <v>14.505000000000001</v>
      </c>
      <c r="D74" s="8">
        <v>13.0525</v>
      </c>
      <c r="E74" s="8">
        <v>14.02</v>
      </c>
      <c r="F74" s="8">
        <v>0.97</v>
      </c>
      <c r="G74" s="8">
        <v>7.41</v>
      </c>
    </row>
    <row r="75" spans="1:7" x14ac:dyDescent="0.25">
      <c r="A75" s="3">
        <v>45639</v>
      </c>
      <c r="B75" s="8">
        <v>13.19</v>
      </c>
      <c r="C75" s="8">
        <v>14.72</v>
      </c>
      <c r="D75" s="8">
        <v>12.47</v>
      </c>
      <c r="E75" s="8">
        <v>13.0525</v>
      </c>
      <c r="F75" s="8">
        <v>-0.14000000000000001</v>
      </c>
      <c r="G75" s="8">
        <v>-1.04</v>
      </c>
    </row>
    <row r="76" spans="1:7" x14ac:dyDescent="0.25">
      <c r="A76" s="3">
        <v>45638</v>
      </c>
      <c r="B76" s="8">
        <v>13.2675</v>
      </c>
      <c r="C76" s="8">
        <v>13.4</v>
      </c>
      <c r="D76" s="8">
        <v>12.9475</v>
      </c>
      <c r="E76" s="8">
        <v>13.19</v>
      </c>
      <c r="F76" s="8">
        <v>-0.08</v>
      </c>
      <c r="G76" s="8">
        <v>-0.57999999999999996</v>
      </c>
    </row>
    <row r="77" spans="1:7" x14ac:dyDescent="0.25">
      <c r="A77" s="3">
        <v>45637</v>
      </c>
      <c r="B77" s="8">
        <v>13.7775</v>
      </c>
      <c r="C77" s="8">
        <v>14.11</v>
      </c>
      <c r="D77" s="8">
        <v>13.175000000000001</v>
      </c>
      <c r="E77" s="8">
        <v>13.2675</v>
      </c>
      <c r="F77" s="8">
        <v>-0.51</v>
      </c>
      <c r="G77" s="8">
        <v>-3.7</v>
      </c>
    </row>
    <row r="78" spans="1:7" x14ac:dyDescent="0.25">
      <c r="A78" s="3">
        <v>45636</v>
      </c>
      <c r="B78" s="8">
        <v>14.1075</v>
      </c>
      <c r="C78" s="8">
        <v>14.672499999999999</v>
      </c>
      <c r="D78" s="8">
        <v>13.6975</v>
      </c>
      <c r="E78" s="8">
        <v>13.7775</v>
      </c>
      <c r="F78" s="8">
        <v>-0.33</v>
      </c>
      <c r="G78" s="8">
        <v>-2.34</v>
      </c>
    </row>
    <row r="79" spans="1:7" x14ac:dyDescent="0.25">
      <c r="A79" s="3">
        <v>45635</v>
      </c>
      <c r="B79" s="8">
        <v>14.14</v>
      </c>
      <c r="C79" s="8">
        <v>14.635</v>
      </c>
      <c r="D79" s="8">
        <v>13.45</v>
      </c>
      <c r="E79" s="8">
        <v>14.1075</v>
      </c>
      <c r="F79" s="8">
        <v>-0.03</v>
      </c>
      <c r="G79" s="8">
        <v>-0.23</v>
      </c>
    </row>
    <row r="80" spans="1:7" x14ac:dyDescent="0.25">
      <c r="A80" s="3">
        <v>45632</v>
      </c>
      <c r="B80" s="8">
        <v>14.5275</v>
      </c>
      <c r="C80" s="8">
        <v>15.022500000000001</v>
      </c>
      <c r="D80" s="8">
        <v>14.045</v>
      </c>
      <c r="E80" s="8">
        <v>14.14</v>
      </c>
      <c r="F80" s="8">
        <v>-0.39</v>
      </c>
      <c r="G80" s="8">
        <v>-2.67</v>
      </c>
    </row>
    <row r="81" spans="1:7" x14ac:dyDescent="0.25">
      <c r="A81" s="3">
        <v>45631</v>
      </c>
      <c r="B81" s="8">
        <v>14.45</v>
      </c>
      <c r="C81" s="8">
        <v>15.705</v>
      </c>
      <c r="D81" s="8">
        <v>14.055</v>
      </c>
      <c r="E81" s="8">
        <v>14.5275</v>
      </c>
      <c r="F81" s="8">
        <v>0.08</v>
      </c>
      <c r="G81" s="8">
        <v>0.54</v>
      </c>
    </row>
    <row r="82" spans="1:7" x14ac:dyDescent="0.25">
      <c r="A82" s="3">
        <v>45630</v>
      </c>
      <c r="B82" s="8">
        <v>14.3725</v>
      </c>
      <c r="C82" s="8">
        <v>14.797499999999999</v>
      </c>
      <c r="D82" s="8">
        <v>14.11</v>
      </c>
      <c r="E82" s="8">
        <v>14.45</v>
      </c>
      <c r="F82" s="8">
        <v>0.08</v>
      </c>
      <c r="G82" s="8">
        <v>0.54</v>
      </c>
    </row>
    <row r="83" spans="1:7" x14ac:dyDescent="0.25">
      <c r="A83" s="3">
        <v>45629</v>
      </c>
      <c r="B83" s="8">
        <v>14.7</v>
      </c>
      <c r="C83" s="8">
        <v>14.89</v>
      </c>
      <c r="D83" s="8">
        <v>14.234999999999999</v>
      </c>
      <c r="E83" s="8">
        <v>14.3725</v>
      </c>
      <c r="F83" s="8">
        <v>-0.33</v>
      </c>
      <c r="G83" s="8">
        <v>-2.23</v>
      </c>
    </row>
    <row r="84" spans="1:7" x14ac:dyDescent="0.25">
      <c r="A84" s="3">
        <v>45628</v>
      </c>
      <c r="B84" s="8">
        <v>14.425000000000001</v>
      </c>
      <c r="C84" s="8">
        <v>15.08</v>
      </c>
      <c r="D84" s="8">
        <v>13.3125</v>
      </c>
      <c r="E84" s="8">
        <v>14.7</v>
      </c>
      <c r="F84" s="8">
        <v>0.28000000000000003</v>
      </c>
      <c r="G84" s="8">
        <v>1.91</v>
      </c>
    </row>
    <row r="85" spans="1:7" x14ac:dyDescent="0.25">
      <c r="A85" s="3">
        <v>45625</v>
      </c>
      <c r="B85" s="8">
        <v>15.205</v>
      </c>
      <c r="C85" s="8">
        <v>15.4575</v>
      </c>
      <c r="D85" s="8">
        <v>14.3325</v>
      </c>
      <c r="E85" s="8">
        <v>14.425000000000001</v>
      </c>
      <c r="F85" s="8">
        <v>-0.78</v>
      </c>
      <c r="G85" s="8">
        <v>-5.13</v>
      </c>
    </row>
    <row r="86" spans="1:7" x14ac:dyDescent="0.25">
      <c r="A86" s="3">
        <v>45624</v>
      </c>
      <c r="B86" s="8">
        <v>14.625</v>
      </c>
      <c r="C86" s="8">
        <v>15.5625</v>
      </c>
      <c r="D86" s="8">
        <v>14.27</v>
      </c>
      <c r="E86" s="8">
        <v>15.205</v>
      </c>
      <c r="F86" s="8">
        <v>0.57999999999999996</v>
      </c>
      <c r="G86" s="8">
        <v>3.97</v>
      </c>
    </row>
    <row r="87" spans="1:7" x14ac:dyDescent="0.25">
      <c r="A87" s="3">
        <v>45623</v>
      </c>
      <c r="B87" s="8">
        <v>15.305</v>
      </c>
      <c r="C87" s="8">
        <v>15.305</v>
      </c>
      <c r="D87" s="8">
        <v>13.244999999999999</v>
      </c>
      <c r="E87" s="8">
        <v>14.625</v>
      </c>
      <c r="F87" s="8">
        <v>-0.68</v>
      </c>
      <c r="G87" s="8">
        <v>-4.4400000000000004</v>
      </c>
    </row>
    <row r="88" spans="1:7" x14ac:dyDescent="0.25">
      <c r="A88" s="3">
        <v>45622</v>
      </c>
      <c r="B88" s="8">
        <v>15.3025</v>
      </c>
      <c r="C88" s="8">
        <v>16.260000000000002</v>
      </c>
      <c r="D88" s="8">
        <v>13.8725</v>
      </c>
      <c r="E88" s="8">
        <v>15.305</v>
      </c>
      <c r="F88" s="8">
        <v>0</v>
      </c>
      <c r="G88" s="8">
        <v>0.02</v>
      </c>
    </row>
    <row r="89" spans="1:7" x14ac:dyDescent="0.25">
      <c r="A89" s="3">
        <v>45621</v>
      </c>
      <c r="B89" s="8">
        <v>16.0975</v>
      </c>
      <c r="C89" s="8">
        <v>16.864999999999998</v>
      </c>
      <c r="D89" s="8">
        <v>13.63</v>
      </c>
      <c r="E89" s="8">
        <v>15.3025</v>
      </c>
      <c r="F89" s="8">
        <v>-0.8</v>
      </c>
      <c r="G89" s="8">
        <v>-4.9400000000000004</v>
      </c>
    </row>
    <row r="90" spans="1:7" x14ac:dyDescent="0.25">
      <c r="A90" s="3">
        <v>45618</v>
      </c>
      <c r="B90" s="8">
        <v>15.99</v>
      </c>
      <c r="C90" s="8">
        <v>18.670000000000002</v>
      </c>
      <c r="D90" s="8">
        <v>12.7525</v>
      </c>
      <c r="E90" s="8">
        <v>16.0975</v>
      </c>
      <c r="F90" s="8">
        <v>0.11</v>
      </c>
      <c r="G90" s="8">
        <v>0.67</v>
      </c>
    </row>
    <row r="91" spans="1:7" x14ac:dyDescent="0.25">
      <c r="A91" s="3">
        <v>45617</v>
      </c>
      <c r="B91" s="8">
        <v>15.6625</v>
      </c>
      <c r="C91" s="8">
        <v>16.78</v>
      </c>
      <c r="D91" s="8">
        <v>14.8375</v>
      </c>
      <c r="E91" s="8">
        <v>15.99</v>
      </c>
      <c r="F91" s="8">
        <v>0.33</v>
      </c>
      <c r="G91" s="8">
        <v>2.09</v>
      </c>
    </row>
    <row r="92" spans="1:7" x14ac:dyDescent="0.25">
      <c r="A92" s="3">
        <v>45615</v>
      </c>
      <c r="B92" s="8">
        <v>15.1675</v>
      </c>
      <c r="C92" s="8">
        <v>16.184999999999999</v>
      </c>
      <c r="D92" s="8">
        <v>12.7325</v>
      </c>
      <c r="E92" s="8">
        <v>15.6625</v>
      </c>
      <c r="F92" s="8">
        <v>0.5</v>
      </c>
      <c r="G92" s="8">
        <v>3.26</v>
      </c>
    </row>
    <row r="93" spans="1:7" x14ac:dyDescent="0.25">
      <c r="A93" s="3">
        <v>45614</v>
      </c>
      <c r="B93" s="8">
        <v>14.775</v>
      </c>
      <c r="C93" s="8">
        <v>16.579999999999998</v>
      </c>
      <c r="D93" s="8">
        <v>13.755000000000001</v>
      </c>
      <c r="E93" s="8">
        <v>15.1675</v>
      </c>
      <c r="F93" s="8">
        <v>0.39</v>
      </c>
      <c r="G93" s="8">
        <v>2.66</v>
      </c>
    </row>
    <row r="94" spans="1:7" x14ac:dyDescent="0.25">
      <c r="A94" s="3">
        <v>45610</v>
      </c>
      <c r="B94" s="8">
        <v>15.435</v>
      </c>
      <c r="C94" s="8">
        <v>15.685</v>
      </c>
      <c r="D94" s="8">
        <v>13.407500000000001</v>
      </c>
      <c r="E94" s="8">
        <v>14.775</v>
      </c>
      <c r="F94" s="8">
        <v>-0.66</v>
      </c>
      <c r="G94" s="8">
        <v>-4.28</v>
      </c>
    </row>
    <row r="95" spans="1:7" x14ac:dyDescent="0.25">
      <c r="A95" s="3">
        <v>45609</v>
      </c>
      <c r="B95" s="8">
        <v>14.59</v>
      </c>
      <c r="C95" s="8">
        <v>15.865</v>
      </c>
      <c r="D95" s="8">
        <v>13.932499999999999</v>
      </c>
      <c r="E95" s="8">
        <v>15.435</v>
      </c>
      <c r="F95" s="8">
        <v>0.85</v>
      </c>
      <c r="G95" s="8">
        <v>5.79</v>
      </c>
    </row>
    <row r="96" spans="1:7" x14ac:dyDescent="0.25">
      <c r="A96" s="3">
        <v>45608</v>
      </c>
      <c r="B96" s="8">
        <v>14.27</v>
      </c>
      <c r="C96" s="8">
        <v>14.8375</v>
      </c>
      <c r="D96" s="8">
        <v>12.74</v>
      </c>
      <c r="E96" s="8">
        <v>14.59</v>
      </c>
      <c r="F96" s="8">
        <v>0.32</v>
      </c>
      <c r="G96" s="8">
        <v>2.2400000000000002</v>
      </c>
    </row>
    <row r="97" spans="1:7" x14ac:dyDescent="0.25">
      <c r="A97" s="3">
        <v>45607</v>
      </c>
      <c r="B97" s="8">
        <v>14.47</v>
      </c>
      <c r="C97" s="8">
        <v>15.47</v>
      </c>
      <c r="D97" s="8">
        <v>13.1175</v>
      </c>
      <c r="E97" s="8">
        <v>14.27</v>
      </c>
      <c r="F97" s="8">
        <v>-0.2</v>
      </c>
      <c r="G97" s="8">
        <v>-1.38</v>
      </c>
    </row>
    <row r="98" spans="1:7" x14ac:dyDescent="0.25">
      <c r="A98" s="3">
        <v>45604</v>
      </c>
      <c r="B98" s="8">
        <v>14.94</v>
      </c>
      <c r="C98" s="8">
        <v>15.725</v>
      </c>
      <c r="D98" s="8">
        <v>14.3925</v>
      </c>
      <c r="E98" s="8">
        <v>14.47</v>
      </c>
      <c r="F98" s="8">
        <v>-0.47</v>
      </c>
      <c r="G98" s="8">
        <v>-3.15</v>
      </c>
    </row>
    <row r="99" spans="1:7" x14ac:dyDescent="0.25">
      <c r="A99" s="3">
        <v>45603</v>
      </c>
      <c r="B99" s="8">
        <v>14.8675</v>
      </c>
      <c r="C99" s="8">
        <v>15.522500000000001</v>
      </c>
      <c r="D99" s="8">
        <v>14.2675</v>
      </c>
      <c r="E99" s="8">
        <v>14.94</v>
      </c>
      <c r="F99" s="8">
        <v>7.0000000000000007E-2</v>
      </c>
      <c r="G99" s="8">
        <v>0.49</v>
      </c>
    </row>
    <row r="100" spans="1:7" x14ac:dyDescent="0.25">
      <c r="A100" s="3">
        <v>45602</v>
      </c>
      <c r="B100" s="8">
        <v>16.122499999999999</v>
      </c>
      <c r="C100" s="8">
        <v>20.75</v>
      </c>
      <c r="D100" s="8">
        <v>14.7125</v>
      </c>
      <c r="E100" s="8">
        <v>14.8675</v>
      </c>
      <c r="F100" s="8">
        <v>-1.26</v>
      </c>
      <c r="G100" s="8">
        <v>-7.78</v>
      </c>
    </row>
    <row r="101" spans="1:7" x14ac:dyDescent="0.25">
      <c r="A101" s="3">
        <v>45601</v>
      </c>
      <c r="B101" s="8">
        <v>16.6875</v>
      </c>
      <c r="C101" s="8">
        <v>19.02</v>
      </c>
      <c r="D101" s="8">
        <v>15.795</v>
      </c>
      <c r="E101" s="8">
        <v>16.122499999999999</v>
      </c>
      <c r="F101" s="8">
        <v>-0.56999999999999995</v>
      </c>
      <c r="G101" s="8">
        <v>-3.39</v>
      </c>
    </row>
    <row r="102" spans="1:7" x14ac:dyDescent="0.25">
      <c r="A102" s="3">
        <v>45600</v>
      </c>
      <c r="B102" s="8">
        <v>15.9025</v>
      </c>
      <c r="C102" s="8">
        <v>17.600000000000001</v>
      </c>
      <c r="D102" s="8">
        <v>14.7775</v>
      </c>
      <c r="E102" s="8">
        <v>16.6875</v>
      </c>
      <c r="F102" s="8">
        <v>0.79</v>
      </c>
      <c r="G102" s="8">
        <v>4.9400000000000004</v>
      </c>
    </row>
    <row r="103" spans="1:7" x14ac:dyDescent="0.25">
      <c r="A103" s="3">
        <v>45597</v>
      </c>
      <c r="B103" s="8">
        <v>15.55</v>
      </c>
      <c r="C103" s="8">
        <v>16.125</v>
      </c>
      <c r="D103" s="8">
        <v>13.6325</v>
      </c>
      <c r="E103" s="8">
        <v>15.9025</v>
      </c>
      <c r="F103" s="8">
        <v>0.35</v>
      </c>
      <c r="G103" s="8">
        <v>2.27</v>
      </c>
    </row>
    <row r="104" spans="1:7" x14ac:dyDescent="0.25">
      <c r="A104" s="3">
        <v>45596</v>
      </c>
      <c r="B104" s="8">
        <v>15.51</v>
      </c>
      <c r="C104" s="8">
        <v>16.239999999999998</v>
      </c>
      <c r="D104" s="8">
        <v>14.6525</v>
      </c>
      <c r="E104" s="8">
        <v>15.55</v>
      </c>
      <c r="F104" s="8">
        <v>0.04</v>
      </c>
      <c r="G104" s="8">
        <v>0.26</v>
      </c>
    </row>
    <row r="105" spans="1:7" x14ac:dyDescent="0.25">
      <c r="A105" s="3">
        <v>45595</v>
      </c>
      <c r="B105" s="8">
        <v>14.515000000000001</v>
      </c>
      <c r="C105" s="8">
        <v>15.7</v>
      </c>
      <c r="D105" s="8">
        <v>14.28</v>
      </c>
      <c r="E105" s="8">
        <v>15.51</v>
      </c>
      <c r="F105" s="8">
        <v>1</v>
      </c>
      <c r="G105" s="8">
        <v>6.85</v>
      </c>
    </row>
    <row r="106" spans="1:7" x14ac:dyDescent="0.25">
      <c r="A106" s="3">
        <v>45594</v>
      </c>
      <c r="B106" s="8">
        <v>14.29</v>
      </c>
      <c r="C106" s="8">
        <v>15.0275</v>
      </c>
      <c r="D106" s="8">
        <v>13.557499999999999</v>
      </c>
      <c r="E106" s="8">
        <v>14.515000000000001</v>
      </c>
      <c r="F106" s="8">
        <v>0.23</v>
      </c>
      <c r="G106" s="8">
        <v>1.57</v>
      </c>
    </row>
    <row r="107" spans="1:7" x14ac:dyDescent="0.25">
      <c r="A107" s="3">
        <v>45593</v>
      </c>
      <c r="B107" s="8">
        <v>14.6325</v>
      </c>
      <c r="C107" s="8">
        <v>15.477499999999999</v>
      </c>
      <c r="D107" s="8">
        <v>13.535</v>
      </c>
      <c r="E107" s="8">
        <v>14.29</v>
      </c>
      <c r="F107" s="8">
        <v>-0.34</v>
      </c>
      <c r="G107" s="8">
        <v>-2.34</v>
      </c>
    </row>
    <row r="108" spans="1:7" x14ac:dyDescent="0.25">
      <c r="A108" s="3">
        <v>45590</v>
      </c>
      <c r="B108" s="8">
        <v>13.97</v>
      </c>
      <c r="C108" s="8">
        <v>15.08</v>
      </c>
      <c r="D108" s="8">
        <v>13.35</v>
      </c>
      <c r="E108" s="8">
        <v>14.6325</v>
      </c>
      <c r="F108" s="8">
        <v>0.66</v>
      </c>
      <c r="G108" s="8">
        <v>4.74</v>
      </c>
    </row>
    <row r="109" spans="1:7" x14ac:dyDescent="0.25">
      <c r="A109" s="3">
        <v>45589</v>
      </c>
      <c r="B109" s="8">
        <v>14.6225</v>
      </c>
      <c r="C109" s="8">
        <v>14.897500000000001</v>
      </c>
      <c r="D109" s="8">
        <v>12.695</v>
      </c>
      <c r="E109" s="8">
        <v>13.97</v>
      </c>
      <c r="F109" s="8">
        <v>-0.65</v>
      </c>
      <c r="G109" s="8">
        <v>-4.46</v>
      </c>
    </row>
    <row r="110" spans="1:7" x14ac:dyDescent="0.25">
      <c r="A110" s="3">
        <v>45588</v>
      </c>
      <c r="B110" s="8">
        <v>14.395</v>
      </c>
      <c r="C110" s="8">
        <v>15.032500000000001</v>
      </c>
      <c r="D110" s="8">
        <v>11.74</v>
      </c>
      <c r="E110" s="8">
        <v>14.6225</v>
      </c>
      <c r="F110" s="8">
        <v>0.23</v>
      </c>
      <c r="G110" s="8">
        <v>1.58</v>
      </c>
    </row>
    <row r="111" spans="1:7" x14ac:dyDescent="0.25">
      <c r="A111" s="3">
        <v>45587</v>
      </c>
      <c r="B111" s="8">
        <v>13.762499999999999</v>
      </c>
      <c r="C111" s="8">
        <v>14.515000000000001</v>
      </c>
      <c r="D111" s="8">
        <v>9.4700000000000006</v>
      </c>
      <c r="E111" s="8">
        <v>14.395</v>
      </c>
      <c r="F111" s="8">
        <v>0.63</v>
      </c>
      <c r="G111" s="8">
        <v>4.5999999999999996</v>
      </c>
    </row>
    <row r="112" spans="1:7" x14ac:dyDescent="0.25">
      <c r="A112" s="3">
        <v>45586</v>
      </c>
      <c r="B112" s="8">
        <v>13.0375</v>
      </c>
      <c r="C112" s="8">
        <v>14.195</v>
      </c>
      <c r="D112" s="8">
        <v>12.5525</v>
      </c>
      <c r="E112" s="8">
        <v>13.762499999999999</v>
      </c>
      <c r="F112" s="8">
        <v>0.73</v>
      </c>
      <c r="G112" s="8">
        <v>5.56</v>
      </c>
    </row>
    <row r="113" spans="1:7" x14ac:dyDescent="0.25">
      <c r="A113" s="3">
        <v>45583</v>
      </c>
      <c r="B113" s="8">
        <v>13.387499999999999</v>
      </c>
      <c r="C113" s="8">
        <v>14.06</v>
      </c>
      <c r="D113" s="8">
        <v>12.8675</v>
      </c>
      <c r="E113" s="8">
        <v>13.0375</v>
      </c>
      <c r="F113" s="8">
        <v>-0.35</v>
      </c>
      <c r="G113" s="8">
        <v>-2.61</v>
      </c>
    </row>
    <row r="114" spans="1:7" x14ac:dyDescent="0.25">
      <c r="A114" s="3">
        <v>45582</v>
      </c>
      <c r="B114" s="8">
        <v>13.0525</v>
      </c>
      <c r="C114" s="8">
        <v>13.465</v>
      </c>
      <c r="D114" s="8">
        <v>11.0625</v>
      </c>
      <c r="E114" s="8">
        <v>13.387499999999999</v>
      </c>
      <c r="F114" s="8">
        <v>0.34</v>
      </c>
      <c r="G114" s="8">
        <v>2.57</v>
      </c>
    </row>
    <row r="115" spans="1:7" x14ac:dyDescent="0.25">
      <c r="A115" s="3">
        <v>45581</v>
      </c>
      <c r="B115" s="8">
        <v>13.0025</v>
      </c>
      <c r="C115" s="8">
        <v>13.56</v>
      </c>
      <c r="D115" s="8">
        <v>11.435</v>
      </c>
      <c r="E115" s="8">
        <v>13.0525</v>
      </c>
      <c r="F115" s="8">
        <v>0.05</v>
      </c>
      <c r="G115" s="8">
        <v>0.38</v>
      </c>
    </row>
    <row r="116" spans="1:7" x14ac:dyDescent="0.25">
      <c r="A116" s="3">
        <v>45580</v>
      </c>
      <c r="B116" s="8">
        <v>12.994999999999999</v>
      </c>
      <c r="C116" s="8">
        <v>13.362500000000001</v>
      </c>
      <c r="D116" s="8">
        <v>10.922499999999999</v>
      </c>
      <c r="E116" s="8">
        <v>13.0025</v>
      </c>
      <c r="F116" s="8">
        <v>0.01</v>
      </c>
      <c r="G116" s="8">
        <v>0.06</v>
      </c>
    </row>
    <row r="117" spans="1:7" x14ac:dyDescent="0.25">
      <c r="A117" s="3">
        <v>45579</v>
      </c>
      <c r="B117" s="8">
        <v>13.22</v>
      </c>
      <c r="C117" s="8">
        <v>13.734999999999999</v>
      </c>
      <c r="D117" s="8">
        <v>12.914999999999999</v>
      </c>
      <c r="E117" s="8">
        <v>12.994999999999999</v>
      </c>
      <c r="F117" s="8">
        <v>-0.23</v>
      </c>
      <c r="G117" s="8">
        <v>-1.7</v>
      </c>
    </row>
    <row r="118" spans="1:7" x14ac:dyDescent="0.25">
      <c r="A118" s="3">
        <v>45576</v>
      </c>
      <c r="B118" s="8">
        <v>13.494999999999999</v>
      </c>
      <c r="C118" s="8">
        <v>13.702500000000001</v>
      </c>
      <c r="D118" s="8">
        <v>11.535</v>
      </c>
      <c r="E118" s="8">
        <v>13.22</v>
      </c>
      <c r="F118" s="8">
        <v>-0.28000000000000003</v>
      </c>
      <c r="G118" s="8">
        <v>-2.04</v>
      </c>
    </row>
    <row r="119" spans="1:7" x14ac:dyDescent="0.25">
      <c r="A119" s="3">
        <v>45575</v>
      </c>
      <c r="B119" s="8">
        <v>14.1225</v>
      </c>
      <c r="C119" s="8">
        <v>14.1225</v>
      </c>
      <c r="D119" s="8">
        <v>11.727499999999999</v>
      </c>
      <c r="E119" s="8">
        <v>13.494999999999999</v>
      </c>
      <c r="F119" s="8">
        <v>-0.63</v>
      </c>
      <c r="G119" s="8">
        <v>-4.4400000000000004</v>
      </c>
    </row>
    <row r="120" spans="1:7" x14ac:dyDescent="0.25">
      <c r="A120" s="3">
        <v>45574</v>
      </c>
      <c r="B120" s="8">
        <v>14.5875</v>
      </c>
      <c r="C120" s="8">
        <v>14.5875</v>
      </c>
      <c r="D120" s="8">
        <v>12.7</v>
      </c>
      <c r="E120" s="8">
        <v>14.1225</v>
      </c>
      <c r="F120" s="8">
        <v>-0.47</v>
      </c>
      <c r="G120" s="8">
        <v>-3.19</v>
      </c>
    </row>
    <row r="121" spans="1:7" x14ac:dyDescent="0.25">
      <c r="A121" s="3">
        <v>45573</v>
      </c>
      <c r="B121" s="8">
        <v>15.08</v>
      </c>
      <c r="C121" s="8">
        <v>15.555</v>
      </c>
      <c r="D121" s="8">
        <v>13.8775</v>
      </c>
      <c r="E121" s="8">
        <v>14.5875</v>
      </c>
      <c r="F121" s="8">
        <v>-0.49</v>
      </c>
      <c r="G121" s="8">
        <v>-3.27</v>
      </c>
    </row>
    <row r="122" spans="1:7" x14ac:dyDescent="0.25">
      <c r="A122" s="3">
        <v>45572</v>
      </c>
      <c r="B122" s="8">
        <v>14.1275</v>
      </c>
      <c r="C122" s="8">
        <v>15.5</v>
      </c>
      <c r="D122" s="8">
        <v>13.6175</v>
      </c>
      <c r="E122" s="8">
        <v>15.08</v>
      </c>
      <c r="F122" s="8">
        <v>0.95</v>
      </c>
      <c r="G122" s="8">
        <v>6.74</v>
      </c>
    </row>
    <row r="123" spans="1:7" x14ac:dyDescent="0.25">
      <c r="A123" s="3">
        <v>45569</v>
      </c>
      <c r="B123" s="8">
        <v>13.17</v>
      </c>
      <c r="C123" s="8">
        <v>14.48</v>
      </c>
      <c r="D123" s="8">
        <v>12.285</v>
      </c>
      <c r="E123" s="8">
        <v>14.1275</v>
      </c>
      <c r="F123" s="8">
        <v>0.96</v>
      </c>
      <c r="G123" s="8">
        <v>7.27</v>
      </c>
    </row>
    <row r="124" spans="1:7" x14ac:dyDescent="0.25">
      <c r="A124" s="3">
        <v>45568</v>
      </c>
      <c r="B124" s="8">
        <v>11.987500000000001</v>
      </c>
      <c r="C124" s="8">
        <v>13.9275</v>
      </c>
      <c r="D124" s="8">
        <v>11.685</v>
      </c>
      <c r="E124" s="8">
        <v>13.17</v>
      </c>
      <c r="F124" s="8">
        <v>1.18</v>
      </c>
      <c r="G124" s="8">
        <v>9.86</v>
      </c>
    </row>
    <row r="125" spans="1:7" x14ac:dyDescent="0.25">
      <c r="A125" s="3">
        <v>45566</v>
      </c>
      <c r="B125" s="8">
        <v>12.7875</v>
      </c>
      <c r="C125" s="8">
        <v>12.7875</v>
      </c>
      <c r="D125" s="8">
        <v>11.7125</v>
      </c>
      <c r="E125" s="8">
        <v>11.987500000000001</v>
      </c>
      <c r="F125" s="8">
        <v>-0.8</v>
      </c>
      <c r="G125" s="8">
        <v>-6.26</v>
      </c>
    </row>
    <row r="126" spans="1:7" x14ac:dyDescent="0.25">
      <c r="A126" s="3">
        <v>45565</v>
      </c>
      <c r="B126" s="8">
        <v>11.9625</v>
      </c>
      <c r="C126" s="8">
        <v>13.237500000000001</v>
      </c>
      <c r="D126" s="8">
        <v>11.6</v>
      </c>
      <c r="E126" s="8">
        <v>12.7875</v>
      </c>
      <c r="F126" s="8">
        <v>0.83</v>
      </c>
      <c r="G126" s="8">
        <v>6.9</v>
      </c>
    </row>
    <row r="127" spans="1:7" x14ac:dyDescent="0.25">
      <c r="A127" s="3">
        <v>45562</v>
      </c>
      <c r="B127" s="8">
        <v>12.0025</v>
      </c>
      <c r="C127" s="8">
        <v>12.08</v>
      </c>
      <c r="D127" s="8">
        <v>10.5025</v>
      </c>
      <c r="E127" s="8">
        <v>11.9625</v>
      </c>
      <c r="F127" s="8">
        <v>-0.04</v>
      </c>
      <c r="G127" s="8">
        <v>-0.33</v>
      </c>
    </row>
    <row r="128" spans="1:7" x14ac:dyDescent="0.25">
      <c r="A128" s="3">
        <v>45561</v>
      </c>
      <c r="B128" s="8">
        <v>12.7425</v>
      </c>
      <c r="C128" s="8">
        <v>12.7425</v>
      </c>
      <c r="D128" s="8">
        <v>11.352499999999999</v>
      </c>
      <c r="E128" s="8">
        <v>12.0025</v>
      </c>
      <c r="F128" s="8">
        <v>-0.74</v>
      </c>
      <c r="G128" s="8">
        <v>-5.81</v>
      </c>
    </row>
    <row r="129" spans="1:7" x14ac:dyDescent="0.25">
      <c r="A129" s="3">
        <v>45560</v>
      </c>
      <c r="B129" s="8">
        <v>13.3925</v>
      </c>
      <c r="C129" s="8">
        <v>13.61</v>
      </c>
      <c r="D129" s="8">
        <v>8.98</v>
      </c>
      <c r="E129" s="8">
        <v>12.7425</v>
      </c>
      <c r="F129" s="8">
        <v>-0.65</v>
      </c>
      <c r="G129" s="8">
        <v>-4.8499999999999996</v>
      </c>
    </row>
    <row r="130" spans="1:7" x14ac:dyDescent="0.25">
      <c r="A130" s="3">
        <v>45559</v>
      </c>
      <c r="B130" s="8">
        <v>13.785</v>
      </c>
      <c r="C130" s="8">
        <v>14.105</v>
      </c>
      <c r="D130" s="8">
        <v>12.7425</v>
      </c>
      <c r="E130" s="8">
        <v>13.3925</v>
      </c>
      <c r="F130" s="8">
        <v>-0.39</v>
      </c>
      <c r="G130" s="8">
        <v>-2.85</v>
      </c>
    </row>
    <row r="131" spans="1:7" x14ac:dyDescent="0.25">
      <c r="A131" s="3">
        <v>45558</v>
      </c>
      <c r="B131" s="8">
        <v>12.79</v>
      </c>
      <c r="C131" s="8">
        <v>14.03</v>
      </c>
      <c r="D131" s="8">
        <v>12.4275</v>
      </c>
      <c r="E131" s="8">
        <v>13.785</v>
      </c>
      <c r="F131" s="8">
        <v>1</v>
      </c>
      <c r="G131" s="8">
        <v>7.78</v>
      </c>
    </row>
    <row r="132" spans="1:7" x14ac:dyDescent="0.25">
      <c r="A132" s="3">
        <v>45555</v>
      </c>
      <c r="B132" s="8">
        <v>12.47</v>
      </c>
      <c r="C132" s="8">
        <v>13.11</v>
      </c>
      <c r="D132" s="8">
        <v>10.9025</v>
      </c>
      <c r="E132" s="8">
        <v>12.79</v>
      </c>
      <c r="F132" s="8">
        <v>0.32</v>
      </c>
      <c r="G132" s="8">
        <v>2.57</v>
      </c>
    </row>
    <row r="133" spans="1:7" x14ac:dyDescent="0.25">
      <c r="A133" s="3">
        <v>45554</v>
      </c>
      <c r="B133" s="8">
        <v>13.3725</v>
      </c>
      <c r="C133" s="8">
        <v>13.3725</v>
      </c>
      <c r="D133" s="8">
        <v>12.1</v>
      </c>
      <c r="E133" s="8">
        <v>12.47</v>
      </c>
      <c r="F133" s="8">
        <v>-0.9</v>
      </c>
      <c r="G133" s="8">
        <v>-6.75</v>
      </c>
    </row>
    <row r="134" spans="1:7" x14ac:dyDescent="0.25">
      <c r="A134" s="3">
        <v>45553</v>
      </c>
      <c r="B134" s="8">
        <v>12.59</v>
      </c>
      <c r="C134" s="8">
        <v>13.8475</v>
      </c>
      <c r="D134" s="8">
        <v>12.26</v>
      </c>
      <c r="E134" s="8">
        <v>13.3725</v>
      </c>
      <c r="F134" s="8">
        <v>0.78</v>
      </c>
      <c r="G134" s="8">
        <v>6.22</v>
      </c>
    </row>
    <row r="135" spans="1:7" x14ac:dyDescent="0.25">
      <c r="A135" s="3">
        <v>45552</v>
      </c>
      <c r="B135" s="8">
        <v>12.46</v>
      </c>
      <c r="C135" s="8">
        <v>12.75</v>
      </c>
      <c r="D135" s="8">
        <v>11.8825</v>
      </c>
      <c r="E135" s="8">
        <v>12.59</v>
      </c>
      <c r="F135" s="8">
        <v>0.13</v>
      </c>
      <c r="G135" s="8">
        <v>1.04</v>
      </c>
    </row>
    <row r="136" spans="1:7" x14ac:dyDescent="0.25">
      <c r="A136" s="3">
        <v>45551</v>
      </c>
      <c r="B136" s="8">
        <v>12.55</v>
      </c>
      <c r="C136" s="8">
        <v>12.955</v>
      </c>
      <c r="D136" s="8">
        <v>12.31</v>
      </c>
      <c r="E136" s="8">
        <v>12.46</v>
      </c>
      <c r="F136" s="8">
        <v>-0.09</v>
      </c>
      <c r="G136" s="8">
        <v>-0.72</v>
      </c>
    </row>
    <row r="137" spans="1:7" x14ac:dyDescent="0.25">
      <c r="A137" s="3">
        <v>45548</v>
      </c>
      <c r="B137" s="8">
        <v>13.182499999999999</v>
      </c>
      <c r="C137" s="8">
        <v>13.182499999999999</v>
      </c>
      <c r="D137" s="8">
        <v>12.467499999999999</v>
      </c>
      <c r="E137" s="8">
        <v>12.55</v>
      </c>
      <c r="F137" s="8">
        <v>-0.63</v>
      </c>
      <c r="G137" s="8">
        <v>-4.8</v>
      </c>
    </row>
    <row r="138" spans="1:7" x14ac:dyDescent="0.25">
      <c r="A138" s="3">
        <v>45547</v>
      </c>
      <c r="B138" s="8">
        <v>13.6275</v>
      </c>
      <c r="C138" s="8">
        <v>13.6275</v>
      </c>
      <c r="D138" s="8">
        <v>11.14</v>
      </c>
      <c r="E138" s="8">
        <v>13.182499999999999</v>
      </c>
      <c r="F138" s="8">
        <v>-0.45</v>
      </c>
      <c r="G138" s="8">
        <v>-3.27</v>
      </c>
    </row>
    <row r="139" spans="1:7" x14ac:dyDescent="0.25">
      <c r="A139" s="3">
        <v>45546</v>
      </c>
      <c r="B139" s="8">
        <v>13.36</v>
      </c>
      <c r="C139" s="8">
        <v>13.765000000000001</v>
      </c>
      <c r="D139" s="8">
        <v>11.324999999999999</v>
      </c>
      <c r="E139" s="8">
        <v>13.6275</v>
      </c>
      <c r="F139" s="8">
        <v>0.27</v>
      </c>
      <c r="G139" s="8">
        <v>2</v>
      </c>
    </row>
    <row r="140" spans="1:7" x14ac:dyDescent="0.25">
      <c r="A140" s="3">
        <v>45545</v>
      </c>
      <c r="B140" s="8">
        <v>14.237500000000001</v>
      </c>
      <c r="C140" s="8">
        <v>14.237500000000001</v>
      </c>
      <c r="D140" s="8">
        <v>12.1675</v>
      </c>
      <c r="E140" s="8">
        <v>13.36</v>
      </c>
      <c r="F140" s="8">
        <v>-0.88</v>
      </c>
      <c r="G140" s="8">
        <v>-6.16</v>
      </c>
    </row>
    <row r="141" spans="1:7" x14ac:dyDescent="0.25">
      <c r="A141" s="3">
        <v>45544</v>
      </c>
      <c r="B141" s="8">
        <v>15.217499999999999</v>
      </c>
      <c r="C141" s="8">
        <v>15.5625</v>
      </c>
      <c r="D141" s="8">
        <v>14.11</v>
      </c>
      <c r="E141" s="8">
        <v>14.237500000000001</v>
      </c>
      <c r="F141" s="8">
        <v>-0.98</v>
      </c>
      <c r="G141" s="8">
        <v>-6.44</v>
      </c>
    </row>
    <row r="142" spans="1:7" x14ac:dyDescent="0.25">
      <c r="A142" s="3">
        <v>45541</v>
      </c>
      <c r="B142" s="8">
        <v>14.2075</v>
      </c>
      <c r="C142" s="8">
        <v>15.672499999999999</v>
      </c>
      <c r="D142" s="8">
        <v>12.352499999999999</v>
      </c>
      <c r="E142" s="8">
        <v>15.217499999999999</v>
      </c>
      <c r="F142" s="8">
        <v>1.01</v>
      </c>
      <c r="G142" s="8">
        <v>7.11</v>
      </c>
    </row>
    <row r="143" spans="1:7" x14ac:dyDescent="0.25">
      <c r="A143" s="3">
        <v>45540</v>
      </c>
      <c r="B143" s="8">
        <v>14.3775</v>
      </c>
      <c r="C143" s="8">
        <v>14.3775</v>
      </c>
      <c r="D143" s="8">
        <v>13.335000000000001</v>
      </c>
      <c r="E143" s="8">
        <v>14.2075</v>
      </c>
      <c r="F143" s="8">
        <v>-0.17</v>
      </c>
      <c r="G143" s="8">
        <v>-1.18</v>
      </c>
    </row>
    <row r="144" spans="1:7" x14ac:dyDescent="0.25">
      <c r="A144" s="3">
        <v>45539</v>
      </c>
      <c r="B144" s="8">
        <v>13.842499999999999</v>
      </c>
      <c r="C144" s="8">
        <v>14.555</v>
      </c>
      <c r="D144" s="8">
        <v>12.805</v>
      </c>
      <c r="E144" s="8">
        <v>14.3775</v>
      </c>
      <c r="F144" s="8">
        <v>0.54</v>
      </c>
      <c r="G144" s="8">
        <v>3.86</v>
      </c>
    </row>
    <row r="145" spans="1:7" x14ac:dyDescent="0.25">
      <c r="A145" s="3">
        <v>45538</v>
      </c>
      <c r="B145" s="8">
        <v>14.06</v>
      </c>
      <c r="C145" s="8">
        <v>14.15</v>
      </c>
      <c r="D145" s="8">
        <v>12.69</v>
      </c>
      <c r="E145" s="8">
        <v>13.842499999999999</v>
      </c>
      <c r="F145" s="8">
        <v>-0.22</v>
      </c>
      <c r="G145" s="8">
        <v>-1.55</v>
      </c>
    </row>
    <row r="146" spans="1:7" x14ac:dyDescent="0.25">
      <c r="A146" s="3">
        <v>45537</v>
      </c>
      <c r="B146" s="8">
        <v>13.3925</v>
      </c>
      <c r="C146" s="8">
        <v>14.25</v>
      </c>
      <c r="D146" s="8">
        <v>12.6275</v>
      </c>
      <c r="E146" s="8">
        <v>14.06</v>
      </c>
      <c r="F146" s="8">
        <v>0.67</v>
      </c>
      <c r="G146" s="8">
        <v>4.9800000000000004</v>
      </c>
    </row>
    <row r="147" spans="1:7" x14ac:dyDescent="0.25">
      <c r="A147" s="3">
        <v>45534</v>
      </c>
      <c r="B147" s="8">
        <v>13.7875</v>
      </c>
      <c r="C147" s="8">
        <v>13.904999999999999</v>
      </c>
      <c r="D147" s="8">
        <v>12.54</v>
      </c>
      <c r="E147" s="8">
        <v>13.3925</v>
      </c>
      <c r="F147" s="8">
        <v>-0.4</v>
      </c>
      <c r="G147" s="8">
        <v>-2.86</v>
      </c>
    </row>
    <row r="148" spans="1:7" x14ac:dyDescent="0.25">
      <c r="A148" s="3">
        <v>45533</v>
      </c>
      <c r="B148" s="8">
        <v>13.95</v>
      </c>
      <c r="C148" s="8">
        <v>14.135</v>
      </c>
      <c r="D148" s="8">
        <v>12.4825</v>
      </c>
      <c r="E148" s="8">
        <v>13.7875</v>
      </c>
      <c r="F148" s="8">
        <v>-0.16</v>
      </c>
      <c r="G148" s="8">
        <v>-1.1599999999999999</v>
      </c>
    </row>
    <row r="149" spans="1:7" x14ac:dyDescent="0.25">
      <c r="A149" s="3">
        <v>45532</v>
      </c>
      <c r="B149" s="8">
        <v>13.6325</v>
      </c>
      <c r="C149" s="8">
        <v>14.085000000000001</v>
      </c>
      <c r="D149" s="8">
        <v>12.035</v>
      </c>
      <c r="E149" s="8">
        <v>13.95</v>
      </c>
      <c r="F149" s="8">
        <v>0.32</v>
      </c>
      <c r="G149" s="8">
        <v>2.33</v>
      </c>
    </row>
    <row r="150" spans="1:7" x14ac:dyDescent="0.25">
      <c r="A150" s="3">
        <v>45531</v>
      </c>
      <c r="B150" s="8">
        <v>13.795</v>
      </c>
      <c r="C150" s="8">
        <v>14.01</v>
      </c>
      <c r="D150" s="8">
        <v>12.71</v>
      </c>
      <c r="E150" s="8">
        <v>13.6325</v>
      </c>
      <c r="F150" s="8">
        <v>-0.16</v>
      </c>
      <c r="G150" s="8">
        <v>-1.18</v>
      </c>
    </row>
    <row r="151" spans="1:7" x14ac:dyDescent="0.25">
      <c r="A151" s="3">
        <v>45530</v>
      </c>
      <c r="B151" s="8">
        <v>13.5525</v>
      </c>
      <c r="C151" s="8">
        <v>13.9925</v>
      </c>
      <c r="D151" s="8">
        <v>12.01</v>
      </c>
      <c r="E151" s="8">
        <v>13.795</v>
      </c>
      <c r="F151" s="8">
        <v>0.24</v>
      </c>
      <c r="G151" s="8">
        <v>1.79</v>
      </c>
    </row>
    <row r="152" spans="1:7" x14ac:dyDescent="0.25">
      <c r="A152" s="3">
        <v>45527</v>
      </c>
      <c r="B152" s="8">
        <v>13</v>
      </c>
      <c r="C152" s="8">
        <v>13.62</v>
      </c>
      <c r="D152" s="8">
        <v>10.84</v>
      </c>
      <c r="E152" s="8">
        <v>13.5525</v>
      </c>
      <c r="F152" s="8">
        <v>0.55000000000000004</v>
      </c>
      <c r="G152" s="8">
        <v>4.25</v>
      </c>
    </row>
    <row r="153" spans="1:7" x14ac:dyDescent="0.25">
      <c r="A153" s="3">
        <v>45526</v>
      </c>
      <c r="B153" s="8">
        <v>13.3325</v>
      </c>
      <c r="C153" s="8">
        <v>13.782500000000001</v>
      </c>
      <c r="D153" s="8">
        <v>10.9575</v>
      </c>
      <c r="E153" s="8">
        <v>13</v>
      </c>
      <c r="F153" s="8">
        <v>-0.33</v>
      </c>
      <c r="G153" s="8">
        <v>-2.4900000000000002</v>
      </c>
    </row>
    <row r="154" spans="1:7" x14ac:dyDescent="0.25">
      <c r="A154" s="3">
        <v>45525</v>
      </c>
      <c r="B154" s="8">
        <v>13.82</v>
      </c>
      <c r="C154" s="8">
        <v>14.045</v>
      </c>
      <c r="D154" s="8">
        <v>11.8225</v>
      </c>
      <c r="E154" s="8">
        <v>13.3325</v>
      </c>
      <c r="F154" s="8">
        <v>-0.49</v>
      </c>
      <c r="G154" s="8">
        <v>-3.53</v>
      </c>
    </row>
    <row r="155" spans="1:7" x14ac:dyDescent="0.25">
      <c r="A155" s="3">
        <v>45524</v>
      </c>
      <c r="B155" s="8">
        <v>14.315</v>
      </c>
      <c r="C155" s="8">
        <v>14.315</v>
      </c>
      <c r="D155" s="8">
        <v>11.425000000000001</v>
      </c>
      <c r="E155" s="8">
        <v>13.82</v>
      </c>
      <c r="F155" s="8">
        <v>-0.5</v>
      </c>
      <c r="G155" s="8">
        <v>-3.46</v>
      </c>
    </row>
    <row r="156" spans="1:7" x14ac:dyDescent="0.25">
      <c r="A156" s="3">
        <v>45523</v>
      </c>
      <c r="B156" s="8">
        <v>14.4025</v>
      </c>
      <c r="C156" s="8">
        <v>14.83</v>
      </c>
      <c r="D156" s="8">
        <v>13.1975</v>
      </c>
      <c r="E156" s="8">
        <v>14.315</v>
      </c>
      <c r="F156" s="8">
        <v>-0.09</v>
      </c>
      <c r="G156" s="8">
        <v>-0.61</v>
      </c>
    </row>
    <row r="157" spans="1:7" x14ac:dyDescent="0.25">
      <c r="A157" s="3">
        <v>45520</v>
      </c>
      <c r="B157" s="8">
        <v>15.435</v>
      </c>
      <c r="C157" s="8">
        <v>15.435</v>
      </c>
      <c r="D157" s="8">
        <v>12.95</v>
      </c>
      <c r="E157" s="8">
        <v>14.4025</v>
      </c>
      <c r="F157" s="8">
        <v>-1.03</v>
      </c>
      <c r="G157" s="8">
        <v>-6.69</v>
      </c>
    </row>
    <row r="158" spans="1:7" x14ac:dyDescent="0.25">
      <c r="A158" s="3">
        <v>45518</v>
      </c>
      <c r="B158" s="8">
        <v>16.1675</v>
      </c>
      <c r="C158" s="8">
        <v>16.22</v>
      </c>
      <c r="D158" s="8">
        <v>13.8225</v>
      </c>
      <c r="E158" s="8">
        <v>15.435</v>
      </c>
      <c r="F158" s="8">
        <v>-0.73</v>
      </c>
      <c r="G158" s="8">
        <v>-4.53</v>
      </c>
    </row>
    <row r="159" spans="1:7" x14ac:dyDescent="0.25">
      <c r="A159" s="3">
        <v>45517</v>
      </c>
      <c r="B159" s="8">
        <v>15.8675</v>
      </c>
      <c r="C159" s="8">
        <v>16.375</v>
      </c>
      <c r="D159" s="8">
        <v>14.2225</v>
      </c>
      <c r="E159" s="8">
        <v>16.1675</v>
      </c>
      <c r="F159" s="8">
        <v>0.3</v>
      </c>
      <c r="G159" s="8">
        <v>1.89</v>
      </c>
    </row>
    <row r="160" spans="1:7" x14ac:dyDescent="0.25">
      <c r="A160" s="3">
        <v>45516</v>
      </c>
      <c r="B160" s="8">
        <v>15.335000000000001</v>
      </c>
      <c r="C160" s="8">
        <v>16.557500000000001</v>
      </c>
      <c r="D160" s="8">
        <v>13.395</v>
      </c>
      <c r="E160" s="8">
        <v>15.8675</v>
      </c>
      <c r="F160" s="8">
        <v>0.53</v>
      </c>
      <c r="G160" s="8">
        <v>3.47</v>
      </c>
    </row>
    <row r="161" spans="1:7" x14ac:dyDescent="0.25">
      <c r="A161" s="3">
        <v>45513</v>
      </c>
      <c r="B161" s="8">
        <v>16.602499999999999</v>
      </c>
      <c r="C161" s="8">
        <v>16.602499999999999</v>
      </c>
      <c r="D161" s="8">
        <v>13.432499999999999</v>
      </c>
      <c r="E161" s="8">
        <v>15.335000000000001</v>
      </c>
      <c r="F161" s="8">
        <v>-1.27</v>
      </c>
      <c r="G161" s="8">
        <v>-7.63</v>
      </c>
    </row>
    <row r="162" spans="1:7" x14ac:dyDescent="0.25">
      <c r="A162" s="3">
        <v>45512</v>
      </c>
      <c r="B162" s="8">
        <v>16.170000000000002</v>
      </c>
      <c r="C162" s="8">
        <v>17.23</v>
      </c>
      <c r="D162" s="8">
        <v>14.38</v>
      </c>
      <c r="E162" s="8">
        <v>16.602499999999999</v>
      </c>
      <c r="F162" s="8">
        <v>0.43</v>
      </c>
      <c r="G162" s="8">
        <v>2.67</v>
      </c>
    </row>
    <row r="163" spans="1:7" x14ac:dyDescent="0.25">
      <c r="A163" s="3">
        <v>45511</v>
      </c>
      <c r="B163" s="8">
        <v>18.7425</v>
      </c>
      <c r="C163" s="8">
        <v>18.7425</v>
      </c>
      <c r="D163" s="8">
        <v>13.7225</v>
      </c>
      <c r="E163" s="8">
        <v>16.170000000000002</v>
      </c>
      <c r="F163" s="8">
        <v>-2.57</v>
      </c>
      <c r="G163" s="8">
        <v>-13.73</v>
      </c>
    </row>
    <row r="164" spans="1:7" x14ac:dyDescent="0.25">
      <c r="A164" s="3">
        <v>45510</v>
      </c>
      <c r="B164" s="8">
        <v>20.3675</v>
      </c>
      <c r="C164" s="8">
        <v>20.3675</v>
      </c>
      <c r="D164" s="8">
        <v>14.8675</v>
      </c>
      <c r="E164" s="8">
        <v>18.7425</v>
      </c>
      <c r="F164" s="8">
        <v>-1.63</v>
      </c>
      <c r="G164" s="8">
        <v>-7.98</v>
      </c>
    </row>
    <row r="165" spans="1:7" x14ac:dyDescent="0.25">
      <c r="A165" s="3">
        <v>45509</v>
      </c>
      <c r="B165" s="8">
        <v>14.32</v>
      </c>
      <c r="C165" s="8">
        <v>23.1525</v>
      </c>
      <c r="D165" s="8">
        <v>13.907500000000001</v>
      </c>
      <c r="E165" s="8">
        <v>20.3675</v>
      </c>
      <c r="F165" s="8">
        <v>6.05</v>
      </c>
      <c r="G165" s="8">
        <v>42.23</v>
      </c>
    </row>
    <row r="166" spans="1:7" x14ac:dyDescent="0.25">
      <c r="A166" s="3">
        <v>45506</v>
      </c>
      <c r="B166" s="8">
        <v>12.93</v>
      </c>
      <c r="C166" s="8">
        <v>14.51</v>
      </c>
      <c r="D166" s="8">
        <v>11.692500000000001</v>
      </c>
      <c r="E166" s="8">
        <v>14.32</v>
      </c>
      <c r="F166" s="8">
        <v>1.39</v>
      </c>
      <c r="G166" s="8">
        <v>10.75</v>
      </c>
    </row>
    <row r="167" spans="1:7" x14ac:dyDescent="0.25">
      <c r="A167" s="3">
        <v>45505</v>
      </c>
      <c r="B167" s="8">
        <v>13.25</v>
      </c>
      <c r="C167" s="8">
        <v>13.305</v>
      </c>
      <c r="D167" s="8">
        <v>11.9825</v>
      </c>
      <c r="E167" s="8">
        <v>12.93</v>
      </c>
      <c r="F167" s="8">
        <v>-0.32</v>
      </c>
      <c r="G167" s="8">
        <v>-2.42</v>
      </c>
    </row>
    <row r="168" spans="1:7" x14ac:dyDescent="0.25">
      <c r="A168" s="3">
        <v>45504</v>
      </c>
      <c r="B168" s="8">
        <v>12.88</v>
      </c>
      <c r="C168" s="8">
        <v>13.387499999999999</v>
      </c>
      <c r="D168" s="8">
        <v>11.6225</v>
      </c>
      <c r="E168" s="8">
        <v>13.25</v>
      </c>
      <c r="F168" s="8">
        <v>0.37</v>
      </c>
      <c r="G168" s="8">
        <v>2.87</v>
      </c>
    </row>
    <row r="169" spans="1:7" x14ac:dyDescent="0.25">
      <c r="A169" s="3">
        <v>45503</v>
      </c>
      <c r="B169" s="8">
        <v>12.945</v>
      </c>
      <c r="C169" s="8">
        <v>13.26</v>
      </c>
      <c r="D169" s="8">
        <v>11.715</v>
      </c>
      <c r="E169" s="8">
        <v>12.88</v>
      </c>
      <c r="F169" s="8">
        <v>-7.0000000000000007E-2</v>
      </c>
      <c r="G169" s="8">
        <v>-0.5</v>
      </c>
    </row>
    <row r="170" spans="1:7" x14ac:dyDescent="0.25">
      <c r="A170" s="3">
        <v>45502</v>
      </c>
      <c r="B170" s="8">
        <v>12.2475</v>
      </c>
      <c r="C170" s="8">
        <v>13.255000000000001</v>
      </c>
      <c r="D170" s="8">
        <v>12.0275</v>
      </c>
      <c r="E170" s="8">
        <v>12.945</v>
      </c>
      <c r="F170" s="8">
        <v>0.7</v>
      </c>
      <c r="G170" s="8">
        <v>5.7</v>
      </c>
    </row>
    <row r="171" spans="1:7" x14ac:dyDescent="0.25">
      <c r="A171" s="3">
        <v>45499</v>
      </c>
      <c r="B171" s="8">
        <v>12.6175</v>
      </c>
      <c r="C171" s="8">
        <v>13.135</v>
      </c>
      <c r="D171" s="8">
        <v>11.977499999999999</v>
      </c>
      <c r="E171" s="8">
        <v>12.2475</v>
      </c>
      <c r="F171" s="8">
        <v>-0.37</v>
      </c>
      <c r="G171" s="8">
        <v>-2.93</v>
      </c>
    </row>
    <row r="172" spans="1:7" x14ac:dyDescent="0.25">
      <c r="A172" s="3">
        <v>45498</v>
      </c>
      <c r="B172" s="8">
        <v>11.762499999999999</v>
      </c>
      <c r="C172" s="8">
        <v>13.217499999999999</v>
      </c>
      <c r="D172" s="8">
        <v>11.275</v>
      </c>
      <c r="E172" s="8">
        <v>12.6175</v>
      </c>
      <c r="F172" s="8">
        <v>0.86</v>
      </c>
      <c r="G172" s="8">
        <v>7.27</v>
      </c>
    </row>
    <row r="173" spans="1:7" x14ac:dyDescent="0.25">
      <c r="A173" s="3">
        <v>45497</v>
      </c>
      <c r="B173" s="8">
        <v>12.7475</v>
      </c>
      <c r="C173" s="8">
        <v>14.0375</v>
      </c>
      <c r="D173" s="8">
        <v>11.6175</v>
      </c>
      <c r="E173" s="8">
        <v>11.762499999999999</v>
      </c>
      <c r="F173" s="8">
        <v>-0.99</v>
      </c>
      <c r="G173" s="8">
        <v>-7.73</v>
      </c>
    </row>
    <row r="174" spans="1:7" x14ac:dyDescent="0.25">
      <c r="A174" s="3">
        <v>45496</v>
      </c>
      <c r="B174" s="8">
        <v>15.4375</v>
      </c>
      <c r="C174" s="8">
        <v>16.065000000000001</v>
      </c>
      <c r="D174" s="8">
        <v>12.592499999999999</v>
      </c>
      <c r="E174" s="8">
        <v>12.7475</v>
      </c>
      <c r="F174" s="8">
        <v>-2.69</v>
      </c>
      <c r="G174" s="8">
        <v>-17.43</v>
      </c>
    </row>
    <row r="175" spans="1:7" x14ac:dyDescent="0.25">
      <c r="A175" s="3">
        <v>45495</v>
      </c>
      <c r="B175" s="8">
        <v>14.824999999999999</v>
      </c>
      <c r="C175" s="8">
        <v>15.625</v>
      </c>
      <c r="D175" s="8">
        <v>13.115</v>
      </c>
      <c r="E175" s="8">
        <v>15.4375</v>
      </c>
      <c r="F175" s="8">
        <v>0.61</v>
      </c>
      <c r="G175" s="8">
        <v>4.13</v>
      </c>
    </row>
    <row r="176" spans="1:7" x14ac:dyDescent="0.25">
      <c r="A176" s="3">
        <v>45492</v>
      </c>
      <c r="B176" s="8">
        <v>14.51</v>
      </c>
      <c r="C176" s="8">
        <v>14.965</v>
      </c>
      <c r="D176" s="8">
        <v>12.737500000000001</v>
      </c>
      <c r="E176" s="8">
        <v>14.824999999999999</v>
      </c>
      <c r="F176" s="8">
        <v>0.32</v>
      </c>
      <c r="G176" s="8">
        <v>2.17</v>
      </c>
    </row>
    <row r="177" spans="1:7" x14ac:dyDescent="0.25">
      <c r="A177" s="3">
        <v>45491</v>
      </c>
      <c r="B177" s="8">
        <v>14.2225</v>
      </c>
      <c r="C177" s="8">
        <v>14.71</v>
      </c>
      <c r="D177" s="8">
        <v>13.75</v>
      </c>
      <c r="E177" s="8">
        <v>14.51</v>
      </c>
      <c r="F177" s="8">
        <v>0.28999999999999998</v>
      </c>
      <c r="G177" s="8">
        <v>2.02</v>
      </c>
    </row>
    <row r="178" spans="1:7" x14ac:dyDescent="0.25">
      <c r="A178" s="3">
        <v>45489</v>
      </c>
      <c r="B178" s="8">
        <v>14.1875</v>
      </c>
      <c r="C178" s="8">
        <v>14.5875</v>
      </c>
      <c r="D178" s="8">
        <v>13.8025</v>
      </c>
      <c r="E178" s="8">
        <v>14.2225</v>
      </c>
      <c r="F178" s="8">
        <v>0.04</v>
      </c>
      <c r="G178" s="8">
        <v>0.25</v>
      </c>
    </row>
    <row r="179" spans="1:7" x14ac:dyDescent="0.25">
      <c r="A179" s="3">
        <v>45488</v>
      </c>
      <c r="B179" s="8">
        <v>13.725</v>
      </c>
      <c r="C179" s="8">
        <v>14.34</v>
      </c>
      <c r="D179" s="8">
        <v>13.567500000000001</v>
      </c>
      <c r="E179" s="8">
        <v>14.1875</v>
      </c>
      <c r="F179" s="8">
        <v>0.46</v>
      </c>
      <c r="G179" s="8">
        <v>3.37</v>
      </c>
    </row>
    <row r="180" spans="1:7" x14ac:dyDescent="0.25">
      <c r="A180" s="3">
        <v>45485</v>
      </c>
      <c r="B180" s="8">
        <v>13.994999999999999</v>
      </c>
      <c r="C180" s="8">
        <v>14.0525</v>
      </c>
      <c r="D180" s="8">
        <v>13.2225</v>
      </c>
      <c r="E180" s="8">
        <v>13.725</v>
      </c>
      <c r="F180" s="8">
        <v>-0.27</v>
      </c>
      <c r="G180" s="8">
        <v>-1.93</v>
      </c>
    </row>
    <row r="181" spans="1:7" x14ac:dyDescent="0.25">
      <c r="A181" s="3">
        <v>45484</v>
      </c>
      <c r="B181" s="8">
        <v>14.432499999999999</v>
      </c>
      <c r="C181" s="8">
        <v>14.432499999999999</v>
      </c>
      <c r="D181" s="8">
        <v>12.68</v>
      </c>
      <c r="E181" s="8">
        <v>13.994999999999999</v>
      </c>
      <c r="F181" s="8">
        <v>-0.44</v>
      </c>
      <c r="G181" s="8">
        <v>-3.03</v>
      </c>
    </row>
    <row r="182" spans="1:7" x14ac:dyDescent="0.25">
      <c r="A182" s="3">
        <v>45483</v>
      </c>
      <c r="B182" s="8">
        <v>14.28</v>
      </c>
      <c r="C182" s="8">
        <v>14.914999999999999</v>
      </c>
      <c r="D182" s="8">
        <v>13.407500000000001</v>
      </c>
      <c r="E182" s="8">
        <v>14.432499999999999</v>
      </c>
      <c r="F182" s="8">
        <v>0.15</v>
      </c>
      <c r="G182" s="8">
        <v>1.07</v>
      </c>
    </row>
    <row r="183" spans="1:7" x14ac:dyDescent="0.25">
      <c r="A183" s="3">
        <v>45482</v>
      </c>
      <c r="B183" s="8">
        <v>13.6</v>
      </c>
      <c r="C183" s="8">
        <v>14.4025</v>
      </c>
      <c r="D183" s="8">
        <v>12.79</v>
      </c>
      <c r="E183" s="8">
        <v>14.28</v>
      </c>
      <c r="F183" s="8">
        <v>0.68</v>
      </c>
      <c r="G183" s="8">
        <v>5</v>
      </c>
    </row>
    <row r="184" spans="1:7" x14ac:dyDescent="0.25">
      <c r="A184" s="3">
        <v>45481</v>
      </c>
      <c r="B184" s="8">
        <v>12.695</v>
      </c>
      <c r="C184" s="8">
        <v>13.7575</v>
      </c>
      <c r="D184" s="8">
        <v>12.695</v>
      </c>
      <c r="E184" s="8">
        <v>13.6</v>
      </c>
      <c r="F184" s="8">
        <v>0.91</v>
      </c>
      <c r="G184" s="8">
        <v>7.13</v>
      </c>
    </row>
    <row r="185" spans="1:7" x14ac:dyDescent="0.25">
      <c r="A185" s="3">
        <v>45478</v>
      </c>
      <c r="B185" s="8">
        <v>12.855</v>
      </c>
      <c r="C185" s="8">
        <v>12.99</v>
      </c>
      <c r="D185" s="8">
        <v>12.08</v>
      </c>
      <c r="E185" s="8">
        <v>12.695</v>
      </c>
      <c r="F185" s="8">
        <v>-0.16</v>
      </c>
      <c r="G185" s="8">
        <v>-1.24</v>
      </c>
    </row>
    <row r="186" spans="1:7" x14ac:dyDescent="0.25">
      <c r="A186" s="3">
        <v>45477</v>
      </c>
      <c r="B186" s="8">
        <v>13.205</v>
      </c>
      <c r="C186" s="8">
        <v>13.205</v>
      </c>
      <c r="D186" s="8">
        <v>12.2575</v>
      </c>
      <c r="E186" s="8">
        <v>12.855</v>
      </c>
      <c r="F186" s="8">
        <v>-0.35</v>
      </c>
      <c r="G186" s="8">
        <v>-2.65</v>
      </c>
    </row>
    <row r="187" spans="1:7" x14ac:dyDescent="0.25">
      <c r="A187" s="3">
        <v>45476</v>
      </c>
      <c r="B187" s="8">
        <v>13.64</v>
      </c>
      <c r="C187" s="8">
        <v>13.715</v>
      </c>
      <c r="D187" s="8">
        <v>12.87</v>
      </c>
      <c r="E187" s="8">
        <v>13.205</v>
      </c>
      <c r="F187" s="8">
        <v>-0.44</v>
      </c>
      <c r="G187" s="8">
        <v>-3.19</v>
      </c>
    </row>
    <row r="188" spans="1:7" x14ac:dyDescent="0.25">
      <c r="A188" s="3">
        <v>45475</v>
      </c>
      <c r="B188" s="8">
        <v>13.83</v>
      </c>
      <c r="C188" s="8">
        <v>14.012499999999999</v>
      </c>
      <c r="D188" s="8">
        <v>13.3225</v>
      </c>
      <c r="E188" s="8">
        <v>13.64</v>
      </c>
      <c r="F188" s="8">
        <v>-0.19</v>
      </c>
      <c r="G188" s="8">
        <v>-1.37</v>
      </c>
    </row>
    <row r="189" spans="1:7" x14ac:dyDescent="0.25">
      <c r="A189" s="3">
        <v>45474</v>
      </c>
      <c r="B189" s="8">
        <v>13.8025</v>
      </c>
      <c r="C189" s="8">
        <v>14.227499999999999</v>
      </c>
      <c r="D189" s="8">
        <v>13.7925</v>
      </c>
      <c r="E189" s="8">
        <v>13.83</v>
      </c>
      <c r="F189" s="8">
        <v>0.03</v>
      </c>
      <c r="G189" s="8">
        <v>0.2</v>
      </c>
    </row>
    <row r="190" spans="1:7" x14ac:dyDescent="0.25">
      <c r="A190" s="3">
        <v>45471</v>
      </c>
      <c r="B190" s="8">
        <v>14.1525</v>
      </c>
      <c r="C190" s="8">
        <v>14.29</v>
      </c>
      <c r="D190" s="8">
        <v>13.6875</v>
      </c>
      <c r="E190" s="8">
        <v>13.8025</v>
      </c>
      <c r="F190" s="8">
        <v>-0.35</v>
      </c>
      <c r="G190" s="8">
        <v>-2.4700000000000002</v>
      </c>
    </row>
    <row r="191" spans="1:7" x14ac:dyDescent="0.25">
      <c r="A191" s="3">
        <v>45470</v>
      </c>
      <c r="B191" s="8">
        <v>14.045</v>
      </c>
      <c r="C191" s="8">
        <v>14.61</v>
      </c>
      <c r="D191" s="8">
        <v>13.914999999999999</v>
      </c>
      <c r="E191" s="8">
        <v>14.1525</v>
      </c>
      <c r="F191" s="8">
        <v>0.11</v>
      </c>
      <c r="G191" s="8">
        <v>0.77</v>
      </c>
    </row>
    <row r="192" spans="1:7" x14ac:dyDescent="0.25">
      <c r="A192" s="3">
        <v>45469</v>
      </c>
      <c r="B192" s="8">
        <v>14.3125</v>
      </c>
      <c r="C192" s="8">
        <v>14.547499999999999</v>
      </c>
      <c r="D192" s="8">
        <v>13.984999999999999</v>
      </c>
      <c r="E192" s="8">
        <v>14.045</v>
      </c>
      <c r="F192" s="8">
        <v>-0.27</v>
      </c>
      <c r="G192" s="8">
        <v>-1.87</v>
      </c>
    </row>
    <row r="193" spans="1:7" x14ac:dyDescent="0.25">
      <c r="A193" s="3">
        <v>45468</v>
      </c>
      <c r="B193" s="8">
        <v>14.057499999999999</v>
      </c>
      <c r="C193" s="8">
        <v>14.455</v>
      </c>
      <c r="D193" s="8">
        <v>13.842499999999999</v>
      </c>
      <c r="E193" s="8">
        <v>14.3125</v>
      </c>
      <c r="F193" s="8">
        <v>0.26</v>
      </c>
      <c r="G193" s="8">
        <v>1.81</v>
      </c>
    </row>
    <row r="194" spans="1:7" x14ac:dyDescent="0.25">
      <c r="A194" s="3">
        <v>45467</v>
      </c>
      <c r="B194" s="8">
        <v>13.18</v>
      </c>
      <c r="C194" s="8">
        <v>14.2675</v>
      </c>
      <c r="D194" s="8">
        <v>13.15</v>
      </c>
      <c r="E194" s="8">
        <v>14.057499999999999</v>
      </c>
      <c r="F194" s="8">
        <v>0.88</v>
      </c>
      <c r="G194" s="8">
        <v>6.66</v>
      </c>
    </row>
    <row r="195" spans="1:7" x14ac:dyDescent="0.25">
      <c r="A195" s="3">
        <v>45464</v>
      </c>
      <c r="B195" s="8">
        <v>13.345000000000001</v>
      </c>
      <c r="C195" s="8">
        <v>13.59</v>
      </c>
      <c r="D195" s="8">
        <v>12.475</v>
      </c>
      <c r="E195" s="8">
        <v>13.18</v>
      </c>
      <c r="F195" s="8">
        <v>-0.17</v>
      </c>
      <c r="G195" s="8">
        <v>-1.24</v>
      </c>
    </row>
    <row r="196" spans="1:7" x14ac:dyDescent="0.25">
      <c r="A196" s="3">
        <v>45463</v>
      </c>
      <c r="B196" s="8">
        <v>13.7125</v>
      </c>
      <c r="C196" s="8">
        <v>14.06</v>
      </c>
      <c r="D196" s="8">
        <v>13.102499999999999</v>
      </c>
      <c r="E196" s="8">
        <v>13.345000000000001</v>
      </c>
      <c r="F196" s="8">
        <v>-0.37</v>
      </c>
      <c r="G196" s="8">
        <v>-2.68</v>
      </c>
    </row>
    <row r="197" spans="1:7" x14ac:dyDescent="0.25">
      <c r="A197" s="3">
        <v>45462</v>
      </c>
      <c r="B197" s="8">
        <v>12.965</v>
      </c>
      <c r="C197" s="8">
        <v>13.815</v>
      </c>
      <c r="D197" s="8">
        <v>11.63</v>
      </c>
      <c r="E197" s="8">
        <v>13.7125</v>
      </c>
      <c r="F197" s="8">
        <v>0.75</v>
      </c>
      <c r="G197" s="8">
        <v>5.77</v>
      </c>
    </row>
    <row r="198" spans="1:7" x14ac:dyDescent="0.25">
      <c r="A198" s="3">
        <v>45461</v>
      </c>
      <c r="B198" s="8">
        <v>12.8225</v>
      </c>
      <c r="C198" s="8">
        <v>13.42</v>
      </c>
      <c r="D198" s="8">
        <v>12.625</v>
      </c>
      <c r="E198" s="8">
        <v>12.965</v>
      </c>
      <c r="F198" s="8">
        <v>0.14000000000000001</v>
      </c>
      <c r="G198" s="8">
        <v>1.1100000000000001</v>
      </c>
    </row>
    <row r="199" spans="1:7" x14ac:dyDescent="0.25">
      <c r="A199" s="3">
        <v>45457</v>
      </c>
      <c r="B199" s="8">
        <v>13.487500000000001</v>
      </c>
      <c r="C199" s="8">
        <v>13.487500000000001</v>
      </c>
      <c r="D199" s="8">
        <v>12.654999999999999</v>
      </c>
      <c r="E199" s="8">
        <v>12.8225</v>
      </c>
      <c r="F199" s="8">
        <v>-0.67</v>
      </c>
      <c r="G199" s="8">
        <v>-4.93</v>
      </c>
    </row>
    <row r="200" spans="1:7" x14ac:dyDescent="0.25">
      <c r="A200" s="3">
        <v>45456</v>
      </c>
      <c r="B200" s="8">
        <v>14.387499999999999</v>
      </c>
      <c r="C200" s="8">
        <v>14.387499999999999</v>
      </c>
      <c r="D200" s="8">
        <v>13.3125</v>
      </c>
      <c r="E200" s="8">
        <v>13.487500000000001</v>
      </c>
      <c r="F200" s="8">
        <v>-0.9</v>
      </c>
      <c r="G200" s="8">
        <v>-6.26</v>
      </c>
    </row>
    <row r="201" spans="1:7" x14ac:dyDescent="0.25">
      <c r="A201" s="3">
        <v>45455</v>
      </c>
      <c r="B201" s="8">
        <v>14.765000000000001</v>
      </c>
      <c r="C201" s="8">
        <v>14.765000000000001</v>
      </c>
      <c r="D201" s="8">
        <v>13.164999999999999</v>
      </c>
      <c r="E201" s="8">
        <v>14.387499999999999</v>
      </c>
      <c r="F201" s="8">
        <v>-0.38</v>
      </c>
      <c r="G201" s="8">
        <v>-2.56</v>
      </c>
    </row>
    <row r="202" spans="1:7" x14ac:dyDescent="0.25">
      <c r="A202" s="3">
        <v>45454</v>
      </c>
      <c r="B202" s="8">
        <v>16.397500000000001</v>
      </c>
      <c r="C202" s="8">
        <v>16.397500000000001</v>
      </c>
      <c r="D202" s="8">
        <v>14.675000000000001</v>
      </c>
      <c r="E202" s="8">
        <v>14.765000000000001</v>
      </c>
      <c r="F202" s="8">
        <v>-1.63</v>
      </c>
      <c r="G202" s="8">
        <v>-9.9600000000000009</v>
      </c>
    </row>
    <row r="203" spans="1:7" x14ac:dyDescent="0.25">
      <c r="A203" s="3">
        <v>45453</v>
      </c>
      <c r="B203" s="8">
        <v>16.8825</v>
      </c>
      <c r="C203" s="8">
        <v>17.25</v>
      </c>
      <c r="D203" s="8">
        <v>16.170000000000002</v>
      </c>
      <c r="E203" s="8">
        <v>16.397500000000001</v>
      </c>
      <c r="F203" s="8">
        <v>-0.49</v>
      </c>
      <c r="G203" s="8">
        <v>-2.87</v>
      </c>
    </row>
    <row r="204" spans="1:7" x14ac:dyDescent="0.25">
      <c r="A204" s="3">
        <v>45450</v>
      </c>
      <c r="B204" s="8">
        <v>16.8</v>
      </c>
      <c r="C204" s="8">
        <v>17.145</v>
      </c>
      <c r="D204" s="8">
        <v>16.372499999999999</v>
      </c>
      <c r="E204" s="8">
        <v>16.8825</v>
      </c>
      <c r="F204" s="8">
        <v>0.08</v>
      </c>
      <c r="G204" s="8">
        <v>0.49</v>
      </c>
    </row>
    <row r="205" spans="1:7" x14ac:dyDescent="0.25">
      <c r="A205" s="3">
        <v>45449</v>
      </c>
      <c r="B205" s="8">
        <v>18.885000000000002</v>
      </c>
      <c r="C205" s="8">
        <v>18.885000000000002</v>
      </c>
      <c r="D205" s="8">
        <v>16.557500000000001</v>
      </c>
      <c r="E205" s="8">
        <v>16.8</v>
      </c>
      <c r="F205" s="8">
        <v>-2.09</v>
      </c>
      <c r="G205" s="8">
        <v>-11.04</v>
      </c>
    </row>
    <row r="206" spans="1:7" x14ac:dyDescent="0.25">
      <c r="A206" s="3">
        <v>45448</v>
      </c>
      <c r="B206" s="8">
        <v>26.747499999999999</v>
      </c>
      <c r="C206" s="8">
        <v>26.925000000000001</v>
      </c>
      <c r="D206" s="8">
        <v>18.657499999999999</v>
      </c>
      <c r="E206" s="8">
        <v>18.885000000000002</v>
      </c>
      <c r="F206" s="8">
        <v>-7.86</v>
      </c>
      <c r="G206" s="8">
        <v>-29.4</v>
      </c>
    </row>
    <row r="207" spans="1:7" x14ac:dyDescent="0.25">
      <c r="A207" s="3">
        <v>45447</v>
      </c>
      <c r="B207" s="8">
        <v>20.9375</v>
      </c>
      <c r="C207" s="8">
        <v>31.71</v>
      </c>
      <c r="D207" s="8">
        <v>18.802499999999998</v>
      </c>
      <c r="E207" s="8">
        <v>26.747499999999999</v>
      </c>
      <c r="F207" s="8">
        <v>5.81</v>
      </c>
      <c r="G207" s="8">
        <v>27.75</v>
      </c>
    </row>
    <row r="208" spans="1:7" x14ac:dyDescent="0.25">
      <c r="A208" s="3">
        <v>45446</v>
      </c>
      <c r="B208" s="8">
        <v>24.602499999999999</v>
      </c>
      <c r="C208" s="8">
        <v>24.602499999999999</v>
      </c>
      <c r="D208" s="8">
        <v>19.114999999999998</v>
      </c>
      <c r="E208" s="8">
        <v>20.9375</v>
      </c>
      <c r="F208" s="8">
        <v>-3.67</v>
      </c>
      <c r="G208" s="8">
        <v>-14.9</v>
      </c>
    </row>
    <row r="209" spans="1:7" x14ac:dyDescent="0.25">
      <c r="A209" s="3">
        <v>45443</v>
      </c>
      <c r="B209" s="8">
        <v>24.175000000000001</v>
      </c>
      <c r="C209" s="8">
        <v>24.81</v>
      </c>
      <c r="D209" s="8">
        <v>22.5975</v>
      </c>
      <c r="E209" s="8">
        <v>24.602499999999999</v>
      </c>
      <c r="F209" s="8">
        <v>0.43</v>
      </c>
      <c r="G209" s="8">
        <v>1.77</v>
      </c>
    </row>
    <row r="210" spans="1:7" x14ac:dyDescent="0.25">
      <c r="A210" s="3">
        <v>45442</v>
      </c>
      <c r="B210" s="8">
        <v>24.175000000000001</v>
      </c>
      <c r="C210" s="8">
        <v>24.52</v>
      </c>
      <c r="D210" s="8">
        <v>22.752500000000001</v>
      </c>
      <c r="E210" s="8">
        <v>24.175000000000001</v>
      </c>
      <c r="F210" s="8">
        <v>0</v>
      </c>
      <c r="G210" s="8">
        <v>0</v>
      </c>
    </row>
    <row r="211" spans="1:7" x14ac:dyDescent="0.25">
      <c r="A211" s="3">
        <v>45441</v>
      </c>
      <c r="B211" s="8">
        <v>24.195</v>
      </c>
      <c r="C211" s="8">
        <v>24.772500000000001</v>
      </c>
      <c r="D211" s="8">
        <v>23.545000000000002</v>
      </c>
      <c r="E211" s="8">
        <v>24.175000000000001</v>
      </c>
      <c r="F211" s="8">
        <v>-0.02</v>
      </c>
      <c r="G211" s="8">
        <v>-0.08</v>
      </c>
    </row>
    <row r="212" spans="1:7" x14ac:dyDescent="0.25">
      <c r="A212" s="3">
        <v>45440</v>
      </c>
      <c r="B212" s="8">
        <v>23.192499999999999</v>
      </c>
      <c r="C212" s="8">
        <v>24.475000000000001</v>
      </c>
      <c r="D212" s="8">
        <v>22.024999999999999</v>
      </c>
      <c r="E212" s="8">
        <v>24.195</v>
      </c>
      <c r="F212" s="8">
        <v>1</v>
      </c>
      <c r="G212" s="8">
        <v>4.32</v>
      </c>
    </row>
    <row r="213" spans="1:7" x14ac:dyDescent="0.25">
      <c r="A213" s="3">
        <v>45439</v>
      </c>
      <c r="B213" s="8">
        <v>21.71</v>
      </c>
      <c r="C213" s="8">
        <v>26.195</v>
      </c>
      <c r="D213" s="8">
        <v>18.434999999999999</v>
      </c>
      <c r="E213" s="8">
        <v>23.192499999999999</v>
      </c>
      <c r="F213" s="8">
        <v>1.48</v>
      </c>
      <c r="G213" s="8">
        <v>6.83</v>
      </c>
    </row>
    <row r="214" spans="1:7" x14ac:dyDescent="0.25">
      <c r="A214" s="3">
        <v>45436</v>
      </c>
      <c r="B214" s="8">
        <v>21.38</v>
      </c>
      <c r="C214" s="8">
        <v>21.897500000000001</v>
      </c>
      <c r="D214" s="8">
        <v>20.59</v>
      </c>
      <c r="E214" s="8">
        <v>21.71</v>
      </c>
      <c r="F214" s="8">
        <v>0.33</v>
      </c>
      <c r="G214" s="8">
        <v>1.54</v>
      </c>
    </row>
    <row r="215" spans="1:7" x14ac:dyDescent="0.25">
      <c r="A215" s="3">
        <v>45435</v>
      </c>
      <c r="B215" s="8">
        <v>21.467500000000001</v>
      </c>
      <c r="C215" s="8">
        <v>24.215</v>
      </c>
      <c r="D215" s="8">
        <v>18.84</v>
      </c>
      <c r="E215" s="8">
        <v>21.38</v>
      </c>
      <c r="F215" s="8">
        <v>-0.09</v>
      </c>
      <c r="G215" s="8">
        <v>-0.41</v>
      </c>
    </row>
    <row r="216" spans="1:7" x14ac:dyDescent="0.25">
      <c r="A216" s="3">
        <v>45434</v>
      </c>
      <c r="B216" s="8">
        <v>21.81</v>
      </c>
      <c r="C216" s="8">
        <v>22.2925</v>
      </c>
      <c r="D216" s="8">
        <v>18.184999999999999</v>
      </c>
      <c r="E216" s="8">
        <v>21.467500000000001</v>
      </c>
      <c r="F216" s="8">
        <v>-0.34</v>
      </c>
      <c r="G216" s="8">
        <v>-1.57</v>
      </c>
    </row>
    <row r="217" spans="1:7" x14ac:dyDescent="0.25">
      <c r="A217" s="3">
        <v>45433</v>
      </c>
      <c r="B217" s="8">
        <v>20.524999999999999</v>
      </c>
      <c r="C217" s="8">
        <v>22.302499999999998</v>
      </c>
      <c r="D217" s="8">
        <v>20.524999999999999</v>
      </c>
      <c r="E217" s="8">
        <v>21.81</v>
      </c>
      <c r="F217" s="8">
        <v>1.29</v>
      </c>
      <c r="G217" s="8">
        <v>6.26</v>
      </c>
    </row>
    <row r="218" spans="1:7" x14ac:dyDescent="0.25">
      <c r="A218" s="3">
        <v>45430</v>
      </c>
      <c r="B218" s="8">
        <v>19.797499999999999</v>
      </c>
      <c r="C218" s="8">
        <v>20.945</v>
      </c>
      <c r="D218" s="8">
        <v>17.337499999999999</v>
      </c>
      <c r="E218" s="8">
        <v>20.524999999999999</v>
      </c>
      <c r="F218" s="8">
        <v>0.73</v>
      </c>
      <c r="G218" s="8">
        <v>3.67</v>
      </c>
    </row>
    <row r="219" spans="1:7" x14ac:dyDescent="0.25">
      <c r="A219" s="3">
        <v>45429</v>
      </c>
      <c r="B219" s="8">
        <v>19.995000000000001</v>
      </c>
      <c r="C219" s="8">
        <v>20.3675</v>
      </c>
      <c r="D219" s="8">
        <v>18.98</v>
      </c>
      <c r="E219" s="8">
        <v>19.797499999999999</v>
      </c>
      <c r="F219" s="8">
        <v>-0.2</v>
      </c>
      <c r="G219" s="8">
        <v>-0.99</v>
      </c>
    </row>
    <row r="220" spans="1:7" x14ac:dyDescent="0.25">
      <c r="A220" s="3">
        <v>45428</v>
      </c>
      <c r="B220" s="8">
        <v>20.272500000000001</v>
      </c>
      <c r="C220" s="8">
        <v>21.112500000000001</v>
      </c>
      <c r="D220" s="8">
        <v>18.965</v>
      </c>
      <c r="E220" s="8">
        <v>19.995000000000001</v>
      </c>
      <c r="F220" s="8">
        <v>-0.28000000000000003</v>
      </c>
      <c r="G220" s="8">
        <v>-1.37</v>
      </c>
    </row>
    <row r="221" spans="1:7" x14ac:dyDescent="0.25">
      <c r="A221" s="3">
        <v>45427</v>
      </c>
      <c r="B221" s="8">
        <v>20.195</v>
      </c>
      <c r="C221" s="8">
        <v>20.657499999999999</v>
      </c>
      <c r="D221" s="8">
        <v>19.87</v>
      </c>
      <c r="E221" s="8">
        <v>20.272500000000001</v>
      </c>
      <c r="F221" s="8">
        <v>0.08</v>
      </c>
      <c r="G221" s="8">
        <v>0.38</v>
      </c>
    </row>
    <row r="222" spans="1:7" x14ac:dyDescent="0.25">
      <c r="A222" s="3">
        <v>45426</v>
      </c>
      <c r="B222" s="8">
        <v>20.6</v>
      </c>
      <c r="C222" s="8">
        <v>21.875</v>
      </c>
      <c r="D222" s="8">
        <v>20.112500000000001</v>
      </c>
      <c r="E222" s="8">
        <v>20.195</v>
      </c>
      <c r="F222" s="8">
        <v>-0.41</v>
      </c>
      <c r="G222" s="8">
        <v>-1.97</v>
      </c>
    </row>
    <row r="223" spans="1:7" x14ac:dyDescent="0.25">
      <c r="A223" s="3">
        <v>45425</v>
      </c>
      <c r="B223" s="8">
        <v>18.4725</v>
      </c>
      <c r="C223" s="8">
        <v>21.484999999999999</v>
      </c>
      <c r="D223" s="8">
        <v>18.4725</v>
      </c>
      <c r="E223" s="8">
        <v>20.6</v>
      </c>
      <c r="F223" s="8">
        <v>2.13</v>
      </c>
      <c r="G223" s="8">
        <v>11.52</v>
      </c>
    </row>
    <row r="224" spans="1:7" x14ac:dyDescent="0.25">
      <c r="A224" s="3">
        <v>45422</v>
      </c>
      <c r="B224" s="8">
        <v>18.2</v>
      </c>
      <c r="C224" s="8">
        <v>19.0075</v>
      </c>
      <c r="D224" s="8">
        <v>17.995000000000001</v>
      </c>
      <c r="E224" s="8">
        <v>18.4725</v>
      </c>
      <c r="F224" s="8">
        <v>0.27</v>
      </c>
      <c r="G224" s="8">
        <v>1.5</v>
      </c>
    </row>
    <row r="225" spans="1:7" x14ac:dyDescent="0.25">
      <c r="A225" s="3">
        <v>45421</v>
      </c>
      <c r="B225" s="8">
        <v>17.079999999999998</v>
      </c>
      <c r="C225" s="8">
        <v>19.172499999999999</v>
      </c>
      <c r="D225" s="8">
        <v>17.079999999999998</v>
      </c>
      <c r="E225" s="8">
        <v>18.2</v>
      </c>
      <c r="F225" s="8">
        <v>1.1200000000000001</v>
      </c>
      <c r="G225" s="8">
        <v>6.56</v>
      </c>
    </row>
    <row r="226" spans="1:7" x14ac:dyDescent="0.25">
      <c r="A226" s="3">
        <v>45420</v>
      </c>
      <c r="B226" s="8">
        <v>17.0075</v>
      </c>
      <c r="C226" s="8">
        <v>18.317499999999999</v>
      </c>
      <c r="D226" s="8">
        <v>16.462499999999999</v>
      </c>
      <c r="E226" s="8">
        <v>17.079999999999998</v>
      </c>
      <c r="F226" s="8">
        <v>7.0000000000000007E-2</v>
      </c>
      <c r="G226" s="8">
        <v>0.43</v>
      </c>
    </row>
    <row r="227" spans="1:7" x14ac:dyDescent="0.25">
      <c r="A227" s="3">
        <v>45419</v>
      </c>
      <c r="B227" s="8">
        <v>16.600000000000001</v>
      </c>
      <c r="C227" s="8">
        <v>17.642499999999998</v>
      </c>
      <c r="D227" s="8">
        <v>16.600000000000001</v>
      </c>
      <c r="E227" s="8">
        <v>17.0075</v>
      </c>
      <c r="F227" s="8">
        <v>0.41</v>
      </c>
      <c r="G227" s="8">
        <v>2.4500000000000002</v>
      </c>
    </row>
    <row r="228" spans="1:7" x14ac:dyDescent="0.25">
      <c r="A228" s="3">
        <v>45418</v>
      </c>
      <c r="B228" s="8">
        <v>14.6175</v>
      </c>
      <c r="C228" s="8">
        <v>16.962499999999999</v>
      </c>
      <c r="D228" s="8">
        <v>14.6175</v>
      </c>
      <c r="E228" s="8">
        <v>16.600000000000001</v>
      </c>
      <c r="F228" s="8">
        <v>1.98</v>
      </c>
      <c r="G228" s="8">
        <v>13.56</v>
      </c>
    </row>
    <row r="229" spans="1:7" x14ac:dyDescent="0.25">
      <c r="A229" s="3">
        <v>45415</v>
      </c>
      <c r="B229" s="8">
        <v>13.445</v>
      </c>
      <c r="C229" s="8">
        <v>15.3125</v>
      </c>
      <c r="D229" s="8">
        <v>13.445</v>
      </c>
      <c r="E229" s="8">
        <v>14.6175</v>
      </c>
      <c r="F229" s="8">
        <v>1.17</v>
      </c>
      <c r="G229" s="8">
        <v>8.7200000000000006</v>
      </c>
    </row>
    <row r="230" spans="1:7" x14ac:dyDescent="0.25">
      <c r="A230" s="3">
        <v>45414</v>
      </c>
      <c r="B230" s="8">
        <v>12.87</v>
      </c>
      <c r="C230" s="8">
        <v>13.9475</v>
      </c>
      <c r="D230" s="8">
        <v>12.87</v>
      </c>
      <c r="E230" s="8">
        <v>13.445</v>
      </c>
      <c r="F230" s="8">
        <v>0.57999999999999996</v>
      </c>
      <c r="G230" s="8">
        <v>4.47</v>
      </c>
    </row>
    <row r="231" spans="1:7" x14ac:dyDescent="0.25">
      <c r="A231" s="3">
        <v>45412</v>
      </c>
      <c r="B231" s="8">
        <v>12.234999999999999</v>
      </c>
      <c r="C231" s="8">
        <v>13.2125</v>
      </c>
      <c r="D231" s="8">
        <v>12.234999999999999</v>
      </c>
      <c r="E231" s="8">
        <v>12.87</v>
      </c>
      <c r="F231" s="8">
        <v>0.64</v>
      </c>
      <c r="G231" s="8">
        <v>5.19</v>
      </c>
    </row>
    <row r="232" spans="1:7" x14ac:dyDescent="0.25">
      <c r="A232" s="3">
        <v>45411</v>
      </c>
      <c r="B232" s="8">
        <v>10.925000000000001</v>
      </c>
      <c r="C232" s="8">
        <v>12.487500000000001</v>
      </c>
      <c r="D232" s="8">
        <v>10.925000000000001</v>
      </c>
      <c r="E232" s="8">
        <v>12.234999999999999</v>
      </c>
      <c r="F232" s="8">
        <v>1.31</v>
      </c>
      <c r="G232" s="8">
        <v>11.99</v>
      </c>
    </row>
    <row r="233" spans="1:7" x14ac:dyDescent="0.25">
      <c r="A233" s="3">
        <v>45408</v>
      </c>
      <c r="B233" s="8">
        <v>10.73</v>
      </c>
      <c r="C233" s="8">
        <v>11.315</v>
      </c>
      <c r="D233" s="8">
        <v>10.5875</v>
      </c>
      <c r="E233" s="8">
        <v>10.925000000000001</v>
      </c>
      <c r="F233" s="8">
        <v>0.2</v>
      </c>
      <c r="G233" s="8">
        <v>1.82</v>
      </c>
    </row>
    <row r="234" spans="1:7" x14ac:dyDescent="0.25">
      <c r="A234" s="3">
        <v>45407</v>
      </c>
      <c r="B234" s="8">
        <v>10.275</v>
      </c>
      <c r="C234" s="8">
        <v>11.4575</v>
      </c>
      <c r="D234" s="8">
        <v>10.26</v>
      </c>
      <c r="E234" s="8">
        <v>10.73</v>
      </c>
      <c r="F234" s="8">
        <v>0.46</v>
      </c>
      <c r="G234" s="8">
        <v>4.43</v>
      </c>
    </row>
    <row r="235" spans="1:7" x14ac:dyDescent="0.25">
      <c r="A235" s="3">
        <v>45406</v>
      </c>
      <c r="B235" s="8">
        <v>10.195</v>
      </c>
      <c r="C235" s="8">
        <v>11.1325</v>
      </c>
      <c r="D235" s="8">
        <v>9.9450000000000003</v>
      </c>
      <c r="E235" s="8">
        <v>10.275</v>
      </c>
      <c r="F235" s="8">
        <v>0.08</v>
      </c>
      <c r="G235" s="8">
        <v>0.78</v>
      </c>
    </row>
    <row r="236" spans="1:7" x14ac:dyDescent="0.25">
      <c r="A236" s="3">
        <v>45405</v>
      </c>
      <c r="B236" s="8">
        <v>12.7</v>
      </c>
      <c r="C236" s="8">
        <v>12.7</v>
      </c>
      <c r="D236" s="8">
        <v>9.8574999999999999</v>
      </c>
      <c r="E236" s="8">
        <v>10.195</v>
      </c>
      <c r="F236" s="8">
        <v>-2.5099999999999998</v>
      </c>
      <c r="G236" s="8">
        <v>-19.72</v>
      </c>
    </row>
    <row r="237" spans="1:7" x14ac:dyDescent="0.25">
      <c r="A237" s="3">
        <v>45404</v>
      </c>
      <c r="B237" s="8">
        <v>13.4575</v>
      </c>
      <c r="C237" s="8">
        <v>13.4575</v>
      </c>
      <c r="D237" s="8">
        <v>12.612500000000001</v>
      </c>
      <c r="E237" s="8">
        <v>12.7</v>
      </c>
      <c r="F237" s="8">
        <v>-0.76</v>
      </c>
      <c r="G237" s="8">
        <v>-5.63</v>
      </c>
    </row>
    <row r="238" spans="1:7" x14ac:dyDescent="0.25">
      <c r="A238" s="3">
        <v>45401</v>
      </c>
      <c r="B238" s="8">
        <v>13.04</v>
      </c>
      <c r="C238" s="8">
        <v>14.4125</v>
      </c>
      <c r="D238" s="8">
        <v>11.914999999999999</v>
      </c>
      <c r="E238" s="8">
        <v>13.4575</v>
      </c>
      <c r="F238" s="8">
        <v>0.42</v>
      </c>
      <c r="G238" s="8">
        <v>3.2</v>
      </c>
    </row>
    <row r="239" spans="1:7" x14ac:dyDescent="0.25">
      <c r="A239" s="3">
        <v>45400</v>
      </c>
      <c r="B239" s="8">
        <v>12.615</v>
      </c>
      <c r="C239" s="8">
        <v>13.387499999999999</v>
      </c>
      <c r="D239" s="8">
        <v>12.0275</v>
      </c>
      <c r="E239" s="8">
        <v>13.04</v>
      </c>
      <c r="F239" s="8">
        <v>0.43</v>
      </c>
      <c r="G239" s="8">
        <v>3.37</v>
      </c>
    </row>
    <row r="240" spans="1:7" x14ac:dyDescent="0.25">
      <c r="A240" s="3">
        <v>45398</v>
      </c>
      <c r="B240" s="8">
        <v>12.467499999999999</v>
      </c>
      <c r="C240" s="8">
        <v>12.925000000000001</v>
      </c>
      <c r="D240" s="8">
        <v>12.34</v>
      </c>
      <c r="E240" s="8">
        <v>12.615</v>
      </c>
      <c r="F240" s="8">
        <v>0.15</v>
      </c>
      <c r="G240" s="8">
        <v>1.18</v>
      </c>
    </row>
    <row r="241" spans="1:7" x14ac:dyDescent="0.25">
      <c r="A241" s="3">
        <v>45397</v>
      </c>
      <c r="B241" s="8">
        <v>11.532500000000001</v>
      </c>
      <c r="C241" s="8">
        <v>12.737500000000001</v>
      </c>
      <c r="D241" s="8">
        <v>11.307499999999999</v>
      </c>
      <c r="E241" s="8">
        <v>12.467499999999999</v>
      </c>
      <c r="F241" s="8">
        <v>0.94</v>
      </c>
      <c r="G241" s="8">
        <v>8.11</v>
      </c>
    </row>
    <row r="242" spans="1:7" x14ac:dyDescent="0.25">
      <c r="A242" s="3">
        <v>45394</v>
      </c>
      <c r="B242" s="8">
        <v>11.1075</v>
      </c>
      <c r="C242" s="8">
        <v>11.605</v>
      </c>
      <c r="D242" s="8">
        <v>11.1075</v>
      </c>
      <c r="E242" s="8">
        <v>11.532500000000001</v>
      </c>
      <c r="F242" s="8">
        <v>0.43</v>
      </c>
      <c r="G242" s="8">
        <v>3.83</v>
      </c>
    </row>
    <row r="243" spans="1:7" x14ac:dyDescent="0.25">
      <c r="A243" s="3">
        <v>45392</v>
      </c>
      <c r="B243" s="8">
        <v>11.355</v>
      </c>
      <c r="C243" s="8">
        <v>11.355</v>
      </c>
      <c r="D243" s="8">
        <v>10.984999999999999</v>
      </c>
      <c r="E243" s="8">
        <v>11.1075</v>
      </c>
      <c r="F243" s="8">
        <v>-0.25</v>
      </c>
      <c r="G243" s="8">
        <v>-2.1800000000000002</v>
      </c>
    </row>
    <row r="244" spans="1:7" x14ac:dyDescent="0.25">
      <c r="A244" s="3">
        <v>45391</v>
      </c>
      <c r="B244" s="8">
        <v>11.61</v>
      </c>
      <c r="C244" s="8">
        <v>11.612500000000001</v>
      </c>
      <c r="D244" s="8">
        <v>10.6175</v>
      </c>
      <c r="E244" s="8">
        <v>11.355</v>
      </c>
      <c r="F244" s="8">
        <v>-0.26</v>
      </c>
      <c r="G244" s="8">
        <v>-2.2000000000000002</v>
      </c>
    </row>
    <row r="245" spans="1:7" x14ac:dyDescent="0.25">
      <c r="A245" s="3">
        <v>45390</v>
      </c>
      <c r="B245" s="8">
        <v>11.3375</v>
      </c>
      <c r="C245" s="8">
        <v>11.7425</v>
      </c>
      <c r="D245" s="8">
        <v>11.1325</v>
      </c>
      <c r="E245" s="8">
        <v>11.61</v>
      </c>
      <c r="F245" s="8">
        <v>0.27</v>
      </c>
      <c r="G245" s="8">
        <v>2.4</v>
      </c>
    </row>
    <row r="246" spans="1:7" x14ac:dyDescent="0.25">
      <c r="A246" s="3">
        <v>45387</v>
      </c>
      <c r="B246" s="8">
        <v>11.22</v>
      </c>
      <c r="C246" s="8">
        <v>11.682499999999999</v>
      </c>
      <c r="D246" s="8">
        <v>11.035</v>
      </c>
      <c r="E246" s="8">
        <v>11.3375</v>
      </c>
      <c r="F246" s="8">
        <v>0.12</v>
      </c>
      <c r="G246" s="8">
        <v>1.05</v>
      </c>
    </row>
    <row r="247" spans="1:7" x14ac:dyDescent="0.25">
      <c r="A247" s="3">
        <v>45386</v>
      </c>
      <c r="B247" s="8">
        <v>11.3725</v>
      </c>
      <c r="C247" s="8">
        <v>11.8375</v>
      </c>
      <c r="D247" s="8">
        <v>10.86</v>
      </c>
      <c r="E247" s="8">
        <v>11.22</v>
      </c>
      <c r="F247" s="8">
        <v>-0.15</v>
      </c>
      <c r="G247" s="8">
        <v>-1.34</v>
      </c>
    </row>
    <row r="248" spans="1:7" x14ac:dyDescent="0.25">
      <c r="A248" s="3">
        <v>45385</v>
      </c>
      <c r="B248" s="8">
        <v>11.6525</v>
      </c>
      <c r="C248" s="8">
        <v>11.827500000000001</v>
      </c>
      <c r="D248" s="8">
        <v>11.3125</v>
      </c>
      <c r="E248" s="8">
        <v>11.3725</v>
      </c>
      <c r="F248" s="8">
        <v>-0.28000000000000003</v>
      </c>
      <c r="G248" s="8">
        <v>-2.4</v>
      </c>
    </row>
    <row r="249" spans="1:7" x14ac:dyDescent="0.25">
      <c r="A249" s="3">
        <v>45384</v>
      </c>
      <c r="B249" s="8">
        <v>12.0825</v>
      </c>
      <c r="C249" s="8">
        <v>12.305</v>
      </c>
      <c r="D249" s="8">
        <v>11.5975</v>
      </c>
      <c r="E249" s="8">
        <v>11.6525</v>
      </c>
      <c r="F249" s="8">
        <v>-0.43</v>
      </c>
      <c r="G249" s="8">
        <v>-3.56</v>
      </c>
    </row>
    <row r="250" spans="1:7" x14ac:dyDescent="0.25">
      <c r="A250" s="3">
        <v>45383</v>
      </c>
      <c r="B250" s="8">
        <v>12.8325</v>
      </c>
      <c r="C250" s="8">
        <v>13.3575</v>
      </c>
      <c r="D250" s="8">
        <v>12.005000000000001</v>
      </c>
      <c r="E250" s="8">
        <v>12.0825</v>
      </c>
      <c r="F250" s="8">
        <v>-0.75</v>
      </c>
      <c r="G250" s="8">
        <v>-5.84</v>
      </c>
    </row>
    <row r="251" spans="1:7" x14ac:dyDescent="0.25">
      <c r="A251" s="3">
        <v>45379</v>
      </c>
      <c r="B251" s="8">
        <v>12.702500000000001</v>
      </c>
      <c r="C251" s="8">
        <v>13.18</v>
      </c>
      <c r="D251" s="8">
        <v>12.26</v>
      </c>
      <c r="E251" s="8">
        <v>12.8325</v>
      </c>
      <c r="F251" s="8">
        <v>0.13</v>
      </c>
      <c r="G251" s="8">
        <v>1.02</v>
      </c>
    </row>
    <row r="252" spans="1:7" x14ac:dyDescent="0.25">
      <c r="A252" s="3">
        <v>45378</v>
      </c>
      <c r="B252" s="8">
        <v>12.82</v>
      </c>
      <c r="C252" s="8">
        <v>13.01</v>
      </c>
      <c r="D252" s="8">
        <v>12.532500000000001</v>
      </c>
      <c r="E252" s="8">
        <v>12.702500000000001</v>
      </c>
      <c r="F252" s="8">
        <v>-0.12</v>
      </c>
      <c r="G252" s="8">
        <v>-0.92</v>
      </c>
    </row>
    <row r="253" spans="1:7" x14ac:dyDescent="0.25">
      <c r="A253" s="3">
        <v>45377</v>
      </c>
      <c r="B253" s="8">
        <v>12.22</v>
      </c>
      <c r="C253" s="8">
        <v>13.102499999999999</v>
      </c>
      <c r="D253" s="8">
        <v>12.085000000000001</v>
      </c>
      <c r="E253" s="8">
        <v>12.82</v>
      </c>
      <c r="F253" s="8">
        <v>0.6</v>
      </c>
      <c r="G253" s="8">
        <v>4.91</v>
      </c>
    </row>
    <row r="254" spans="1:7" x14ac:dyDescent="0.25">
      <c r="A254" s="3">
        <v>45373</v>
      </c>
      <c r="B254" s="8">
        <v>12.512499999999999</v>
      </c>
      <c r="C254" s="8">
        <v>13.047499999999999</v>
      </c>
      <c r="D254" s="8">
        <v>11.81</v>
      </c>
      <c r="E254" s="8">
        <v>12.22</v>
      </c>
      <c r="F254" s="8">
        <v>-0.28999999999999998</v>
      </c>
      <c r="G254" s="8">
        <v>-2.34</v>
      </c>
    </row>
    <row r="255" spans="1:7" x14ac:dyDescent="0.25">
      <c r="A255" s="3">
        <v>45372</v>
      </c>
      <c r="B255" s="8">
        <v>13.4725</v>
      </c>
      <c r="C255" s="8">
        <v>13.4725</v>
      </c>
      <c r="D255" s="8">
        <v>12.342499999999999</v>
      </c>
      <c r="E255" s="8">
        <v>12.512499999999999</v>
      </c>
      <c r="F255" s="8">
        <v>-0.96</v>
      </c>
      <c r="G255" s="8">
        <v>-7.13</v>
      </c>
    </row>
    <row r="256" spans="1:7" x14ac:dyDescent="0.25">
      <c r="A256" s="3">
        <v>45371</v>
      </c>
      <c r="B256" s="8">
        <v>14.112500000000001</v>
      </c>
      <c r="C256" s="8">
        <v>14.282500000000001</v>
      </c>
      <c r="D256" s="8">
        <v>13.085000000000001</v>
      </c>
      <c r="E256" s="8">
        <v>13.4725</v>
      </c>
      <c r="F256" s="8">
        <v>-0.64</v>
      </c>
      <c r="G256" s="8">
        <v>-4.53</v>
      </c>
    </row>
    <row r="257" spans="1:7" x14ac:dyDescent="0.25">
      <c r="A257" s="3">
        <v>45370</v>
      </c>
      <c r="B257" s="8">
        <v>13.895</v>
      </c>
      <c r="C257" s="8">
        <v>14.445</v>
      </c>
      <c r="D257" s="8">
        <v>13.875</v>
      </c>
      <c r="E257" s="8">
        <v>14.112500000000001</v>
      </c>
      <c r="F257" s="8">
        <v>0.22</v>
      </c>
      <c r="G257" s="8">
        <v>1.57</v>
      </c>
    </row>
    <row r="258" spans="1:7" x14ac:dyDescent="0.25">
      <c r="A258" s="3">
        <v>45369</v>
      </c>
      <c r="B258" s="8">
        <v>13.69</v>
      </c>
      <c r="C258" s="8">
        <v>14.615</v>
      </c>
      <c r="D258" s="8">
        <v>13.69</v>
      </c>
      <c r="E258" s="8">
        <v>13.895</v>
      </c>
      <c r="F258" s="8">
        <v>0.21</v>
      </c>
      <c r="G258" s="8">
        <v>1.5</v>
      </c>
    </row>
    <row r="259" spans="1:7" x14ac:dyDescent="0.25">
      <c r="A259" s="3">
        <v>45366</v>
      </c>
      <c r="B259" s="8">
        <v>13.6225</v>
      </c>
      <c r="C259" s="8">
        <v>14.3325</v>
      </c>
      <c r="D259" s="8">
        <v>13.59</v>
      </c>
      <c r="E259" s="8">
        <v>13.69</v>
      </c>
      <c r="F259" s="8">
        <v>7.0000000000000007E-2</v>
      </c>
      <c r="G259" s="8">
        <v>0.5</v>
      </c>
    </row>
    <row r="260" spans="1:7" x14ac:dyDescent="0.25">
      <c r="A260" s="3">
        <v>45365</v>
      </c>
      <c r="B260" s="8">
        <v>14.432499999999999</v>
      </c>
      <c r="C260" s="8">
        <v>14.682499999999999</v>
      </c>
      <c r="D260" s="8">
        <v>13.522500000000001</v>
      </c>
      <c r="E260" s="8">
        <v>13.6225</v>
      </c>
      <c r="F260" s="8">
        <v>-0.81</v>
      </c>
      <c r="G260" s="8">
        <v>-5.61</v>
      </c>
    </row>
    <row r="261" spans="1:7" x14ac:dyDescent="0.25">
      <c r="A261" s="3">
        <v>45364</v>
      </c>
      <c r="B261" s="8">
        <v>13.637499999999999</v>
      </c>
      <c r="C261" s="8">
        <v>15.005000000000001</v>
      </c>
      <c r="D261" s="8">
        <v>13.532500000000001</v>
      </c>
      <c r="E261" s="8">
        <v>14.432499999999999</v>
      </c>
      <c r="F261" s="8">
        <v>0.8</v>
      </c>
      <c r="G261" s="8">
        <v>5.83</v>
      </c>
    </row>
    <row r="262" spans="1:7" x14ac:dyDescent="0.25">
      <c r="A262" s="3">
        <v>45363</v>
      </c>
      <c r="B262" s="8">
        <v>13.994999999999999</v>
      </c>
      <c r="C262" s="8">
        <v>14.195</v>
      </c>
      <c r="D262" s="8">
        <v>13.577500000000001</v>
      </c>
      <c r="E262" s="8">
        <v>13.637499999999999</v>
      </c>
      <c r="F262" s="8">
        <v>-0.36</v>
      </c>
      <c r="G262" s="8">
        <v>-2.5499999999999998</v>
      </c>
    </row>
    <row r="263" spans="1:7" x14ac:dyDescent="0.25">
      <c r="A263" s="3">
        <v>45362</v>
      </c>
      <c r="B263" s="8">
        <v>13.612500000000001</v>
      </c>
      <c r="C263" s="8">
        <v>14.5525</v>
      </c>
      <c r="D263" s="8">
        <v>13.612500000000001</v>
      </c>
      <c r="E263" s="8">
        <v>13.994999999999999</v>
      </c>
      <c r="F263" s="8">
        <v>0.38</v>
      </c>
      <c r="G263" s="8">
        <v>2.81</v>
      </c>
    </row>
    <row r="264" spans="1:7" x14ac:dyDescent="0.25">
      <c r="A264" s="3">
        <v>45358</v>
      </c>
      <c r="B264" s="8">
        <v>14.295</v>
      </c>
      <c r="C264" s="8">
        <v>14.432499999999999</v>
      </c>
      <c r="D264" s="8">
        <v>13.56</v>
      </c>
      <c r="E264" s="8">
        <v>13.612500000000001</v>
      </c>
      <c r="F264" s="8">
        <v>-0.68</v>
      </c>
      <c r="G264" s="8">
        <v>-4.7699999999999996</v>
      </c>
    </row>
    <row r="265" spans="1:7" x14ac:dyDescent="0.25">
      <c r="A265" s="3">
        <v>45357</v>
      </c>
      <c r="B265" s="8">
        <v>14.38</v>
      </c>
      <c r="C265" s="8">
        <v>14.71</v>
      </c>
      <c r="D265" s="8">
        <v>13.904999999999999</v>
      </c>
      <c r="E265" s="8">
        <v>14.295</v>
      </c>
      <c r="F265" s="8">
        <v>-0.09</v>
      </c>
      <c r="G265" s="8">
        <v>-0.59</v>
      </c>
    </row>
    <row r="266" spans="1:7" x14ac:dyDescent="0.25">
      <c r="A266" s="3">
        <v>45356</v>
      </c>
      <c r="B266" s="8">
        <v>14.922499999999999</v>
      </c>
      <c r="C266" s="8">
        <v>15.164999999999999</v>
      </c>
      <c r="D266" s="8">
        <v>14.1775</v>
      </c>
      <c r="E266" s="8">
        <v>14.38</v>
      </c>
      <c r="F266" s="8">
        <v>-0.54</v>
      </c>
      <c r="G266" s="8">
        <v>-3.64</v>
      </c>
    </row>
    <row r="267" spans="1:7" x14ac:dyDescent="0.25">
      <c r="A267" s="3">
        <v>45355</v>
      </c>
      <c r="B267" s="8">
        <v>14.9925</v>
      </c>
      <c r="C267" s="8">
        <v>15.3025</v>
      </c>
      <c r="D267" s="8">
        <v>14.8225</v>
      </c>
      <c r="E267" s="8">
        <v>14.922499999999999</v>
      </c>
      <c r="F267" s="8">
        <v>-7.0000000000000007E-2</v>
      </c>
      <c r="G267" s="8">
        <v>-0.47</v>
      </c>
    </row>
    <row r="268" spans="1:7" x14ac:dyDescent="0.25">
      <c r="A268" s="3">
        <v>45352</v>
      </c>
      <c r="B268" s="8">
        <v>15.5725</v>
      </c>
      <c r="C268" s="8">
        <v>15.6425</v>
      </c>
      <c r="D268" s="8">
        <v>15</v>
      </c>
      <c r="E268" s="8">
        <v>15.234999999999999</v>
      </c>
      <c r="F268" s="8">
        <v>-0.34</v>
      </c>
      <c r="G268" s="8">
        <v>-2.17</v>
      </c>
    </row>
    <row r="269" spans="1:7" x14ac:dyDescent="0.25">
      <c r="A269" s="3">
        <v>45351</v>
      </c>
      <c r="B269" s="8">
        <v>16.329999999999998</v>
      </c>
      <c r="C269" s="8">
        <v>16.552499999999998</v>
      </c>
      <c r="D269" s="8">
        <v>15.37</v>
      </c>
      <c r="E269" s="8">
        <v>15.5725</v>
      </c>
      <c r="F269" s="8">
        <v>-0.76</v>
      </c>
      <c r="G269" s="8">
        <v>-4.6399999999999997</v>
      </c>
    </row>
    <row r="270" spans="1:7" x14ac:dyDescent="0.25">
      <c r="A270" s="3">
        <v>45350</v>
      </c>
      <c r="B270" s="8">
        <v>15.727499999999999</v>
      </c>
      <c r="C270" s="8">
        <v>16.739999999999998</v>
      </c>
      <c r="D270" s="8">
        <v>15.31</v>
      </c>
      <c r="E270" s="8">
        <v>16.329999999999998</v>
      </c>
      <c r="F270" s="8">
        <v>0.6</v>
      </c>
      <c r="G270" s="8">
        <v>3.83</v>
      </c>
    </row>
    <row r="271" spans="1:7" x14ac:dyDescent="0.25">
      <c r="A271" s="3">
        <v>45349</v>
      </c>
      <c r="B271" s="8">
        <v>15.6</v>
      </c>
      <c r="C271" s="8">
        <v>15.9975</v>
      </c>
      <c r="D271" s="8">
        <v>15.53</v>
      </c>
      <c r="E271" s="8">
        <v>15.727499999999999</v>
      </c>
      <c r="F271" s="8">
        <v>0.13</v>
      </c>
      <c r="G271" s="8">
        <v>0.82</v>
      </c>
    </row>
    <row r="272" spans="1:7" x14ac:dyDescent="0.25">
      <c r="A272" s="3">
        <v>45348</v>
      </c>
      <c r="B272" s="8">
        <v>14.9725</v>
      </c>
      <c r="C272" s="8">
        <v>15.96</v>
      </c>
      <c r="D272" s="8">
        <v>13.7575</v>
      </c>
      <c r="E272" s="8">
        <v>15.6</v>
      </c>
      <c r="F272" s="8">
        <v>0.63</v>
      </c>
      <c r="G272" s="8">
        <v>4.1900000000000004</v>
      </c>
    </row>
    <row r="273" spans="1:7" x14ac:dyDescent="0.25">
      <c r="A273" s="3">
        <v>45345</v>
      </c>
      <c r="B273" s="8">
        <v>15.1975</v>
      </c>
      <c r="C273" s="8">
        <v>15.442500000000001</v>
      </c>
      <c r="D273" s="8">
        <v>14.84</v>
      </c>
      <c r="E273" s="8">
        <v>14.9725</v>
      </c>
      <c r="F273" s="8">
        <v>-0.23</v>
      </c>
      <c r="G273" s="8">
        <v>-1.48</v>
      </c>
    </row>
    <row r="274" spans="1:7" x14ac:dyDescent="0.25">
      <c r="A274" s="3">
        <v>45344</v>
      </c>
      <c r="B274" s="8">
        <v>15.9275</v>
      </c>
      <c r="C274" s="8">
        <v>16.149999999999999</v>
      </c>
      <c r="D274" s="8">
        <v>15.1325</v>
      </c>
      <c r="E274" s="8">
        <v>15.1975</v>
      </c>
      <c r="F274" s="8">
        <v>-0.73</v>
      </c>
      <c r="G274" s="8">
        <v>-4.58</v>
      </c>
    </row>
    <row r="275" spans="1:7" x14ac:dyDescent="0.25">
      <c r="A275" s="3">
        <v>45343</v>
      </c>
      <c r="B275" s="8">
        <v>16.072500000000002</v>
      </c>
      <c r="C275" s="8">
        <v>16.309999999999999</v>
      </c>
      <c r="D275" s="8">
        <v>15.68</v>
      </c>
      <c r="E275" s="8">
        <v>15.9275</v>
      </c>
      <c r="F275" s="8">
        <v>-0.15</v>
      </c>
      <c r="G275" s="8">
        <v>-0.9</v>
      </c>
    </row>
    <row r="276" spans="1:7" x14ac:dyDescent="0.25">
      <c r="A276" s="3">
        <v>45342</v>
      </c>
      <c r="B276" s="8">
        <v>16.017499999999998</v>
      </c>
      <c r="C276" s="8">
        <v>16.36</v>
      </c>
      <c r="D276" s="8">
        <v>14.2125</v>
      </c>
      <c r="E276" s="8">
        <v>16.072500000000002</v>
      </c>
      <c r="F276" s="8">
        <v>0.06</v>
      </c>
      <c r="G276" s="8">
        <v>0.34</v>
      </c>
    </row>
    <row r="277" spans="1:7" x14ac:dyDescent="0.25">
      <c r="A277" s="3">
        <v>45341</v>
      </c>
      <c r="B277" s="8">
        <v>15.2225</v>
      </c>
      <c r="C277" s="8">
        <v>16.1175</v>
      </c>
      <c r="D277" s="8">
        <v>13.7</v>
      </c>
      <c r="E277" s="8">
        <v>16.017499999999998</v>
      </c>
      <c r="F277" s="8">
        <v>0.8</v>
      </c>
      <c r="G277" s="8">
        <v>5.22</v>
      </c>
    </row>
    <row r="278" spans="1:7" x14ac:dyDescent="0.25">
      <c r="A278" s="3">
        <v>45338</v>
      </c>
      <c r="B278" s="8">
        <v>15.225</v>
      </c>
      <c r="C278" s="8">
        <v>15.5525</v>
      </c>
      <c r="D278" s="8">
        <v>14.9025</v>
      </c>
      <c r="E278" s="8">
        <v>15.2225</v>
      </c>
      <c r="F278" s="8">
        <v>0</v>
      </c>
      <c r="G278" s="8">
        <v>-0.02</v>
      </c>
    </row>
    <row r="279" spans="1:7" x14ac:dyDescent="0.25">
      <c r="A279" s="3">
        <v>45337</v>
      </c>
      <c r="B279" s="8">
        <v>15.435</v>
      </c>
      <c r="C279" s="8">
        <v>15.6625</v>
      </c>
      <c r="D279" s="8">
        <v>15.112500000000001</v>
      </c>
      <c r="E279" s="8">
        <v>15.225</v>
      </c>
      <c r="F279" s="8">
        <v>-0.21</v>
      </c>
      <c r="G279" s="8">
        <v>-1.36</v>
      </c>
    </row>
    <row r="280" spans="1:7" x14ac:dyDescent="0.25">
      <c r="A280" s="3">
        <v>45336</v>
      </c>
      <c r="B280" s="8">
        <v>15.807499999999999</v>
      </c>
      <c r="C280" s="8">
        <v>16.197500000000002</v>
      </c>
      <c r="D280" s="8">
        <v>15.34</v>
      </c>
      <c r="E280" s="8">
        <v>15.435</v>
      </c>
      <c r="F280" s="8">
        <v>-0.37</v>
      </c>
      <c r="G280" s="8">
        <v>-2.36</v>
      </c>
    </row>
    <row r="281" spans="1:7" x14ac:dyDescent="0.25">
      <c r="A281" s="3">
        <v>45335</v>
      </c>
      <c r="B281" s="8">
        <v>16.0625</v>
      </c>
      <c r="C281" s="8">
        <v>16.57</v>
      </c>
      <c r="D281" s="8">
        <v>15.7525</v>
      </c>
      <c r="E281" s="8">
        <v>15.807499999999999</v>
      </c>
      <c r="F281" s="8">
        <v>-0.26</v>
      </c>
      <c r="G281" s="8">
        <v>-1.59</v>
      </c>
    </row>
    <row r="282" spans="1:7" x14ac:dyDescent="0.25">
      <c r="A282" s="3">
        <v>45334</v>
      </c>
      <c r="B282" s="8">
        <v>15.4475</v>
      </c>
      <c r="C282" s="8">
        <v>16.535</v>
      </c>
      <c r="D282" s="8">
        <v>15.4475</v>
      </c>
      <c r="E282" s="8">
        <v>16.0625</v>
      </c>
      <c r="F282" s="8">
        <v>0.62</v>
      </c>
      <c r="G282" s="8">
        <v>3.98</v>
      </c>
    </row>
    <row r="283" spans="1:7" x14ac:dyDescent="0.25">
      <c r="A283" s="3">
        <v>45331</v>
      </c>
      <c r="B283" s="8">
        <v>15.827500000000001</v>
      </c>
      <c r="C283" s="8">
        <v>16.3325</v>
      </c>
      <c r="D283" s="8">
        <v>15.265000000000001</v>
      </c>
      <c r="E283" s="8">
        <v>15.4475</v>
      </c>
      <c r="F283" s="8">
        <v>-0.38</v>
      </c>
      <c r="G283" s="8">
        <v>-2.4</v>
      </c>
    </row>
    <row r="284" spans="1:7" x14ac:dyDescent="0.25">
      <c r="A284" s="3">
        <v>45330</v>
      </c>
      <c r="B284" s="8">
        <v>15.505000000000001</v>
      </c>
      <c r="C284" s="8">
        <v>16.0275</v>
      </c>
      <c r="D284" s="8">
        <v>15.2425</v>
      </c>
      <c r="E284" s="8">
        <v>15.827500000000001</v>
      </c>
      <c r="F284" s="8">
        <v>0.32</v>
      </c>
      <c r="G284" s="8">
        <v>2.08</v>
      </c>
    </row>
    <row r="285" spans="1:7" x14ac:dyDescent="0.25">
      <c r="A285" s="3">
        <v>45329</v>
      </c>
      <c r="B285" s="8">
        <v>15.785</v>
      </c>
      <c r="C285" s="8">
        <v>16.017499999999998</v>
      </c>
      <c r="D285" s="8">
        <v>14.74</v>
      </c>
      <c r="E285" s="8">
        <v>15.505000000000001</v>
      </c>
      <c r="F285" s="8">
        <v>-0.28000000000000003</v>
      </c>
      <c r="G285" s="8">
        <v>-1.77</v>
      </c>
    </row>
    <row r="286" spans="1:7" x14ac:dyDescent="0.25">
      <c r="A286" s="3">
        <v>45328</v>
      </c>
      <c r="B286" s="8">
        <v>15.6175</v>
      </c>
      <c r="C286" s="8">
        <v>15.9825</v>
      </c>
      <c r="D286" s="8">
        <v>15.0875</v>
      </c>
      <c r="E286" s="8">
        <v>15.785</v>
      </c>
      <c r="F286" s="8">
        <v>0.17</v>
      </c>
      <c r="G286" s="8">
        <v>1.07</v>
      </c>
    </row>
    <row r="287" spans="1:7" x14ac:dyDescent="0.25">
      <c r="A287" s="3">
        <v>45327</v>
      </c>
      <c r="B287" s="8">
        <v>14.6975</v>
      </c>
      <c r="C287" s="8">
        <v>16.05</v>
      </c>
      <c r="D287" s="8">
        <v>14.6975</v>
      </c>
      <c r="E287" s="8">
        <v>15.6175</v>
      </c>
      <c r="F287" s="8">
        <v>0.92</v>
      </c>
      <c r="G287" s="8">
        <v>6.26</v>
      </c>
    </row>
    <row r="288" spans="1:7" x14ac:dyDescent="0.25">
      <c r="A288" s="3">
        <v>45324</v>
      </c>
      <c r="B288" s="8">
        <v>14.455</v>
      </c>
      <c r="C288" s="8">
        <v>15.1325</v>
      </c>
      <c r="D288" s="8">
        <v>14.025</v>
      </c>
      <c r="E288" s="8">
        <v>14.6975</v>
      </c>
      <c r="F288" s="8">
        <v>0.24</v>
      </c>
      <c r="G288" s="8">
        <v>1.68</v>
      </c>
    </row>
    <row r="289" spans="1:7" x14ac:dyDescent="0.25">
      <c r="A289" s="3">
        <v>45323</v>
      </c>
      <c r="B289" s="8">
        <v>16.047499999999999</v>
      </c>
      <c r="C289" s="8">
        <v>16.107500000000002</v>
      </c>
      <c r="D289" s="8">
        <v>14.36</v>
      </c>
      <c r="E289" s="8">
        <v>14.455</v>
      </c>
      <c r="F289" s="8">
        <v>-1.59</v>
      </c>
      <c r="G289" s="8">
        <v>-9.92</v>
      </c>
    </row>
    <row r="290" spans="1:7" x14ac:dyDescent="0.25">
      <c r="A290" s="3">
        <v>45322</v>
      </c>
      <c r="B290" s="8">
        <v>16.102499999999999</v>
      </c>
      <c r="C290" s="8">
        <v>16.532499999999999</v>
      </c>
      <c r="D290" s="8">
        <v>15.8</v>
      </c>
      <c r="E290" s="8">
        <v>16.047499999999999</v>
      </c>
      <c r="F290" s="8">
        <v>-0.06</v>
      </c>
      <c r="G290" s="8">
        <v>-0.34</v>
      </c>
    </row>
    <row r="291" spans="1:7" x14ac:dyDescent="0.25">
      <c r="A291" s="3">
        <v>45321</v>
      </c>
      <c r="B291" s="8">
        <v>15.68</v>
      </c>
      <c r="C291" s="8">
        <v>16.574999999999999</v>
      </c>
      <c r="D291" s="8">
        <v>14.987500000000001</v>
      </c>
      <c r="E291" s="8">
        <v>16.102499999999999</v>
      </c>
      <c r="F291" s="8">
        <v>0.42</v>
      </c>
      <c r="G291" s="8">
        <v>2.69</v>
      </c>
    </row>
    <row r="292" spans="1:7" x14ac:dyDescent="0.25">
      <c r="A292" s="3">
        <v>45320</v>
      </c>
      <c r="B292" s="8">
        <v>13.865</v>
      </c>
      <c r="C292" s="8">
        <v>15.8475</v>
      </c>
      <c r="D292" s="8">
        <v>13.795</v>
      </c>
      <c r="E292" s="8">
        <v>15.68</v>
      </c>
      <c r="F292" s="8">
        <v>1.82</v>
      </c>
      <c r="G292" s="8">
        <v>13.09</v>
      </c>
    </row>
    <row r="293" spans="1:7" x14ac:dyDescent="0.25">
      <c r="A293" s="3">
        <v>45316</v>
      </c>
      <c r="B293" s="8">
        <v>14.375</v>
      </c>
      <c r="C293" s="8">
        <v>15.3375</v>
      </c>
      <c r="D293" s="8">
        <v>13.36</v>
      </c>
      <c r="E293" s="8">
        <v>13.865</v>
      </c>
      <c r="F293" s="8">
        <v>-0.51</v>
      </c>
      <c r="G293" s="8">
        <v>-3.55</v>
      </c>
    </row>
    <row r="294" spans="1:7" x14ac:dyDescent="0.25">
      <c r="A294" s="3">
        <v>45315</v>
      </c>
      <c r="B294" s="8">
        <v>14.852499999999999</v>
      </c>
      <c r="C294" s="8">
        <v>15.647500000000001</v>
      </c>
      <c r="D294" s="8">
        <v>14.03</v>
      </c>
      <c r="E294" s="8">
        <v>14.375</v>
      </c>
      <c r="F294" s="8">
        <v>-0.48</v>
      </c>
      <c r="G294" s="8">
        <v>-3.21</v>
      </c>
    </row>
    <row r="295" spans="1:7" x14ac:dyDescent="0.25">
      <c r="A295" s="3">
        <v>45314</v>
      </c>
      <c r="B295" s="8">
        <v>13.8025</v>
      </c>
      <c r="C295" s="8">
        <v>15.404999999999999</v>
      </c>
      <c r="D295" s="8">
        <v>12.195</v>
      </c>
      <c r="E295" s="8">
        <v>14.852499999999999</v>
      </c>
      <c r="F295" s="8">
        <v>1.05</v>
      </c>
      <c r="G295" s="8">
        <v>7.61</v>
      </c>
    </row>
    <row r="296" spans="1:7" x14ac:dyDescent="0.25">
      <c r="A296" s="3">
        <v>45311</v>
      </c>
      <c r="B296" s="8">
        <v>13.8775</v>
      </c>
      <c r="C296" s="8">
        <v>14.2475</v>
      </c>
      <c r="D296" s="8">
        <v>13.0975</v>
      </c>
      <c r="E296" s="8">
        <v>13.8025</v>
      </c>
      <c r="F296" s="8">
        <v>-0.08</v>
      </c>
      <c r="G296" s="8">
        <v>-0.54</v>
      </c>
    </row>
    <row r="297" spans="1:7" x14ac:dyDescent="0.25">
      <c r="A297" s="3">
        <v>45310</v>
      </c>
      <c r="B297" s="8">
        <v>14.07</v>
      </c>
      <c r="C297" s="8">
        <v>14.112500000000001</v>
      </c>
      <c r="D297" s="8">
        <v>13.6775</v>
      </c>
      <c r="E297" s="8">
        <v>13.8775</v>
      </c>
      <c r="F297" s="8">
        <v>-0.19</v>
      </c>
      <c r="G297" s="8">
        <v>-1.37</v>
      </c>
    </row>
    <row r="298" spans="1:7" x14ac:dyDescent="0.25">
      <c r="A298" s="3">
        <v>45309</v>
      </c>
      <c r="B298" s="8">
        <v>15.08</v>
      </c>
      <c r="C298" s="8">
        <v>15.705</v>
      </c>
      <c r="D298" s="8">
        <v>12.98</v>
      </c>
      <c r="E298" s="8">
        <v>14.07</v>
      </c>
      <c r="F298" s="8">
        <v>-1.01</v>
      </c>
      <c r="G298" s="8">
        <v>-6.7</v>
      </c>
    </row>
    <row r="299" spans="1:7" x14ac:dyDescent="0.25">
      <c r="A299" s="3">
        <v>45308</v>
      </c>
      <c r="B299" s="8">
        <v>13.5725</v>
      </c>
      <c r="C299" s="8">
        <v>15.23</v>
      </c>
      <c r="D299" s="8">
        <v>12.715</v>
      </c>
      <c r="E299" s="8">
        <v>15.08</v>
      </c>
      <c r="F299" s="8">
        <v>1.51</v>
      </c>
      <c r="G299" s="8">
        <v>11.11</v>
      </c>
    </row>
    <row r="300" spans="1:7" x14ac:dyDescent="0.25">
      <c r="A300" s="3">
        <v>45307</v>
      </c>
      <c r="B300" s="8">
        <v>13.785</v>
      </c>
      <c r="C300" s="8">
        <v>14.0425</v>
      </c>
      <c r="D300" s="8">
        <v>12.484999999999999</v>
      </c>
      <c r="E300" s="8">
        <v>13.5725</v>
      </c>
      <c r="F300" s="8">
        <v>-0.21</v>
      </c>
      <c r="G300" s="8">
        <v>-1.54</v>
      </c>
    </row>
    <row r="301" spans="1:7" x14ac:dyDescent="0.25">
      <c r="A301" s="3">
        <v>45306</v>
      </c>
      <c r="B301" s="8">
        <v>13.1</v>
      </c>
      <c r="C301" s="8">
        <v>13.885</v>
      </c>
      <c r="D301" s="8">
        <v>11.7875</v>
      </c>
      <c r="E301" s="8">
        <v>13.785</v>
      </c>
      <c r="F301" s="8">
        <v>0.69</v>
      </c>
      <c r="G301" s="8">
        <v>5.23</v>
      </c>
    </row>
    <row r="302" spans="1:7" x14ac:dyDescent="0.25">
      <c r="A302" s="3">
        <v>45303</v>
      </c>
      <c r="B302" s="8">
        <v>12.7675</v>
      </c>
      <c r="C302" s="8">
        <v>13.285</v>
      </c>
      <c r="D302" s="8">
        <v>12.42</v>
      </c>
      <c r="E302" s="8">
        <v>13.1</v>
      </c>
      <c r="F302" s="8">
        <v>0.33</v>
      </c>
      <c r="G302" s="8">
        <v>2.6</v>
      </c>
    </row>
    <row r="303" spans="1:7" x14ac:dyDescent="0.25">
      <c r="A303" s="3">
        <v>45302</v>
      </c>
      <c r="B303" s="8">
        <v>12.97</v>
      </c>
      <c r="C303" s="8">
        <v>13.19</v>
      </c>
      <c r="D303" s="8">
        <v>12.63</v>
      </c>
      <c r="E303" s="8">
        <v>12.7675</v>
      </c>
      <c r="F303" s="8">
        <v>-0.2</v>
      </c>
      <c r="G303" s="8">
        <v>-1.56</v>
      </c>
    </row>
    <row r="304" spans="1:7" x14ac:dyDescent="0.25">
      <c r="A304" s="3">
        <v>45301</v>
      </c>
      <c r="B304" s="8">
        <v>13.262499999999999</v>
      </c>
      <c r="C304" s="8">
        <v>14.557499999999999</v>
      </c>
      <c r="D304" s="8">
        <v>12.81</v>
      </c>
      <c r="E304" s="8">
        <v>12.97</v>
      </c>
      <c r="F304" s="8">
        <v>-0.28999999999999998</v>
      </c>
      <c r="G304" s="8">
        <v>-2.21</v>
      </c>
    </row>
    <row r="305" spans="1:7" x14ac:dyDescent="0.25">
      <c r="A305" s="3">
        <v>45300</v>
      </c>
      <c r="B305" s="8">
        <v>13.4625</v>
      </c>
      <c r="C305" s="8">
        <v>13.505000000000001</v>
      </c>
      <c r="D305" s="8">
        <v>12.775</v>
      </c>
      <c r="E305" s="8">
        <v>13.262499999999999</v>
      </c>
      <c r="F305" s="8">
        <v>-0.2</v>
      </c>
      <c r="G305" s="8">
        <v>-1.49</v>
      </c>
    </row>
    <row r="306" spans="1:7" x14ac:dyDescent="0.25">
      <c r="A306" s="3">
        <v>45299</v>
      </c>
      <c r="B306" s="8">
        <v>12.63</v>
      </c>
      <c r="C306" s="8">
        <v>13.595000000000001</v>
      </c>
      <c r="D306" s="8">
        <v>12.63</v>
      </c>
      <c r="E306" s="8">
        <v>13.4625</v>
      </c>
      <c r="F306" s="8">
        <v>0.83</v>
      </c>
      <c r="G306" s="8">
        <v>6.59</v>
      </c>
    </row>
    <row r="307" spans="1:7" x14ac:dyDescent="0.25">
      <c r="A307" s="3">
        <v>45296</v>
      </c>
      <c r="B307" s="8">
        <v>13.33</v>
      </c>
      <c r="C307" s="8">
        <v>13.467499999999999</v>
      </c>
      <c r="D307" s="8">
        <v>12.487500000000001</v>
      </c>
      <c r="E307" s="8">
        <v>12.63</v>
      </c>
      <c r="F307" s="8">
        <v>-0.7</v>
      </c>
      <c r="G307" s="8">
        <v>-5.25</v>
      </c>
    </row>
    <row r="308" spans="1:7" x14ac:dyDescent="0.25">
      <c r="A308" s="3">
        <v>45295</v>
      </c>
      <c r="B308" s="8">
        <v>14.0975</v>
      </c>
      <c r="C308" s="8">
        <v>14.2075</v>
      </c>
      <c r="D308" s="8">
        <v>13.2125</v>
      </c>
      <c r="E308" s="8">
        <v>13.33</v>
      </c>
      <c r="F308" s="8">
        <v>-0.77</v>
      </c>
      <c r="G308" s="8">
        <v>-5.44</v>
      </c>
    </row>
    <row r="309" spans="1:7" x14ac:dyDescent="0.25">
      <c r="A309" s="3">
        <v>45294</v>
      </c>
      <c r="B309" s="8">
        <v>14.58</v>
      </c>
      <c r="C309" s="8">
        <v>14.78</v>
      </c>
      <c r="D309" s="8">
        <v>14.022500000000001</v>
      </c>
      <c r="E309" s="8">
        <v>14.0975</v>
      </c>
      <c r="F309" s="8">
        <v>-0.48</v>
      </c>
      <c r="G309" s="8">
        <v>-3.31</v>
      </c>
    </row>
    <row r="310" spans="1:7" x14ac:dyDescent="0.25">
      <c r="A310" s="3">
        <v>45293</v>
      </c>
      <c r="B310" s="8">
        <v>14.68</v>
      </c>
      <c r="C310" s="8">
        <v>15.08</v>
      </c>
      <c r="D310" s="8">
        <v>14.2425</v>
      </c>
      <c r="E310" s="8">
        <v>14.58</v>
      </c>
      <c r="F310" s="8">
        <v>-0.1</v>
      </c>
      <c r="G310" s="8">
        <v>-0.68</v>
      </c>
    </row>
    <row r="311" spans="1:7" x14ac:dyDescent="0.25">
      <c r="A311" s="3">
        <v>45292</v>
      </c>
      <c r="B311" s="8">
        <v>14.5025</v>
      </c>
      <c r="C311" s="8">
        <v>14.8675</v>
      </c>
      <c r="D311" s="8">
        <v>14.327500000000001</v>
      </c>
      <c r="E311" s="8">
        <v>14.68</v>
      </c>
      <c r="F311" s="8">
        <v>0.18</v>
      </c>
      <c r="G311" s="8">
        <v>1.22</v>
      </c>
    </row>
    <row r="312" spans="1:7" x14ac:dyDescent="0.25">
      <c r="A312" s="3">
        <v>45289</v>
      </c>
      <c r="B312" s="8">
        <v>15.14</v>
      </c>
      <c r="C312" s="8">
        <v>15.4275</v>
      </c>
      <c r="D312" s="8">
        <v>14.3725</v>
      </c>
      <c r="E312" s="8">
        <v>14.5025</v>
      </c>
      <c r="F312" s="8">
        <v>-0.64</v>
      </c>
      <c r="G312" s="8">
        <v>-4.21</v>
      </c>
    </row>
    <row r="313" spans="1:7" x14ac:dyDescent="0.25">
      <c r="A313" s="3">
        <v>45288</v>
      </c>
      <c r="B313" s="8">
        <v>15.557499999999999</v>
      </c>
      <c r="C313" s="8">
        <v>16.47</v>
      </c>
      <c r="D313" s="8">
        <v>14.9625</v>
      </c>
      <c r="E313" s="8">
        <v>15.14</v>
      </c>
      <c r="F313" s="8">
        <v>-0.42</v>
      </c>
      <c r="G313" s="8">
        <v>-2.68</v>
      </c>
    </row>
    <row r="314" spans="1:7" x14ac:dyDescent="0.25">
      <c r="A314" s="3">
        <v>45287</v>
      </c>
      <c r="B314" s="8">
        <v>14.6775</v>
      </c>
      <c r="C314" s="8">
        <v>15.7325</v>
      </c>
      <c r="D314" s="8">
        <v>14.47</v>
      </c>
      <c r="E314" s="8">
        <v>15.557499999999999</v>
      </c>
      <c r="F314" s="8">
        <v>0.88</v>
      </c>
      <c r="G314" s="8">
        <v>6</v>
      </c>
    </row>
    <row r="315" spans="1:7" x14ac:dyDescent="0.25">
      <c r="A315" s="3">
        <v>45286</v>
      </c>
      <c r="B315" s="8">
        <v>13.7075</v>
      </c>
      <c r="C315" s="8">
        <v>14.95</v>
      </c>
      <c r="D315" s="8">
        <v>13.7075</v>
      </c>
      <c r="E315" s="8">
        <v>14.6775</v>
      </c>
      <c r="F315" s="8">
        <v>0.97</v>
      </c>
      <c r="G315" s="8">
        <v>7.08</v>
      </c>
    </row>
    <row r="316" spans="1:7" x14ac:dyDescent="0.25">
      <c r="A316" s="3">
        <v>45282</v>
      </c>
      <c r="B316" s="8">
        <v>13.7575</v>
      </c>
      <c r="C316" s="8">
        <v>13.987500000000001</v>
      </c>
      <c r="D316" s="8">
        <v>12.225</v>
      </c>
      <c r="E316" s="8">
        <v>13.7075</v>
      </c>
      <c r="F316" s="8">
        <v>-0.05</v>
      </c>
      <c r="G316" s="8">
        <v>-0.36</v>
      </c>
    </row>
    <row r="317" spans="1:7" x14ac:dyDescent="0.25">
      <c r="A317" s="3">
        <v>45281</v>
      </c>
      <c r="B317" s="8">
        <v>14.45</v>
      </c>
      <c r="C317" s="8">
        <v>15.01</v>
      </c>
      <c r="D317" s="8">
        <v>12.282500000000001</v>
      </c>
      <c r="E317" s="8">
        <v>13.7575</v>
      </c>
      <c r="F317" s="8">
        <v>-0.69</v>
      </c>
      <c r="G317" s="8">
        <v>-4.79</v>
      </c>
    </row>
    <row r="318" spans="1:7" x14ac:dyDescent="0.25">
      <c r="A318" s="3">
        <v>45280</v>
      </c>
      <c r="B318" s="8">
        <v>13.8675</v>
      </c>
      <c r="C318" s="8">
        <v>14.87</v>
      </c>
      <c r="D318" s="8">
        <v>12.7775</v>
      </c>
      <c r="E318" s="8">
        <v>14.45</v>
      </c>
      <c r="F318" s="8">
        <v>0.57999999999999996</v>
      </c>
      <c r="G318" s="8">
        <v>4.2</v>
      </c>
    </row>
    <row r="319" spans="1:7" x14ac:dyDescent="0.25">
      <c r="A319" s="3">
        <v>45279</v>
      </c>
      <c r="B319" s="8">
        <v>13.9</v>
      </c>
      <c r="C319" s="8">
        <v>14.12</v>
      </c>
      <c r="D319" s="8">
        <v>13.5525</v>
      </c>
      <c r="E319" s="8">
        <v>13.8675</v>
      </c>
      <c r="F319" s="8">
        <v>-0.03</v>
      </c>
      <c r="G319" s="8">
        <v>-0.23</v>
      </c>
    </row>
    <row r="320" spans="1:7" x14ac:dyDescent="0.25">
      <c r="A320" s="3">
        <v>45278</v>
      </c>
      <c r="B320" s="8">
        <v>13.1275</v>
      </c>
      <c r="C320" s="8">
        <v>14.1175</v>
      </c>
      <c r="D320" s="8">
        <v>13.125</v>
      </c>
      <c r="E320" s="8">
        <v>13.9</v>
      </c>
      <c r="F320" s="8">
        <v>0.77</v>
      </c>
      <c r="G320" s="8">
        <v>5.88</v>
      </c>
    </row>
    <row r="321" spans="1:7" x14ac:dyDescent="0.25">
      <c r="A321" s="3">
        <v>45275</v>
      </c>
      <c r="B321" s="8">
        <v>12.32</v>
      </c>
      <c r="C321" s="8">
        <v>13.342499999999999</v>
      </c>
      <c r="D321" s="8">
        <v>10.8</v>
      </c>
      <c r="E321" s="8">
        <v>13.1275</v>
      </c>
      <c r="F321" s="8">
        <v>0.81</v>
      </c>
      <c r="G321" s="8">
        <v>6.55</v>
      </c>
    </row>
    <row r="322" spans="1:7" x14ac:dyDescent="0.25">
      <c r="A322" s="3">
        <v>45274</v>
      </c>
      <c r="B322" s="8">
        <v>12.065</v>
      </c>
      <c r="C322" s="8">
        <v>12.512499999999999</v>
      </c>
      <c r="D322" s="8">
        <v>11</v>
      </c>
      <c r="E322" s="8">
        <v>12.32</v>
      </c>
      <c r="F322" s="8">
        <v>0.26</v>
      </c>
      <c r="G322" s="8">
        <v>2.11</v>
      </c>
    </row>
    <row r="323" spans="1:7" x14ac:dyDescent="0.25">
      <c r="A323" s="3">
        <v>45273</v>
      </c>
      <c r="B323" s="8">
        <v>12.7125</v>
      </c>
      <c r="C323" s="8">
        <v>12.817500000000001</v>
      </c>
      <c r="D323" s="8">
        <v>11.54</v>
      </c>
      <c r="E323" s="8">
        <v>12.065</v>
      </c>
      <c r="F323" s="8">
        <v>-0.65</v>
      </c>
      <c r="G323" s="8">
        <v>-5.09</v>
      </c>
    </row>
    <row r="324" spans="1:7" x14ac:dyDescent="0.25">
      <c r="A324" s="3">
        <v>45272</v>
      </c>
      <c r="B324" s="8">
        <v>12.7575</v>
      </c>
      <c r="C324" s="8">
        <v>12.8675</v>
      </c>
      <c r="D324" s="8">
        <v>11.692500000000001</v>
      </c>
      <c r="E324" s="8">
        <v>12.7125</v>
      </c>
      <c r="F324" s="8">
        <v>-0.05</v>
      </c>
      <c r="G324" s="8">
        <v>-0.35</v>
      </c>
    </row>
    <row r="325" spans="1:7" x14ac:dyDescent="0.25">
      <c r="A325" s="3">
        <v>45271</v>
      </c>
      <c r="B325" s="8">
        <v>12.47</v>
      </c>
      <c r="C325" s="8">
        <v>13.1225</v>
      </c>
      <c r="D325" s="8">
        <v>12.227499999999999</v>
      </c>
      <c r="E325" s="8">
        <v>12.7575</v>
      </c>
      <c r="F325" s="8">
        <v>0.28999999999999998</v>
      </c>
      <c r="G325" s="8">
        <v>2.31</v>
      </c>
    </row>
    <row r="326" spans="1:7" x14ac:dyDescent="0.25">
      <c r="A326" s="3">
        <v>45268</v>
      </c>
      <c r="B326" s="8">
        <v>12.672499999999999</v>
      </c>
      <c r="C326" s="8">
        <v>12.875</v>
      </c>
      <c r="D326" s="8">
        <v>12.135</v>
      </c>
      <c r="E326" s="8">
        <v>12.47</v>
      </c>
      <c r="F326" s="8">
        <v>-0.2</v>
      </c>
      <c r="G326" s="8">
        <v>-1.6</v>
      </c>
    </row>
    <row r="327" spans="1:7" x14ac:dyDescent="0.25">
      <c r="A327" s="3">
        <v>45267</v>
      </c>
      <c r="B327" s="8">
        <v>13.74</v>
      </c>
      <c r="C327" s="8">
        <v>13.74</v>
      </c>
      <c r="D327" s="8">
        <v>12.545</v>
      </c>
      <c r="E327" s="8">
        <v>12.672499999999999</v>
      </c>
      <c r="F327" s="8">
        <v>-1.07</v>
      </c>
      <c r="G327" s="8">
        <v>-7.77</v>
      </c>
    </row>
    <row r="328" spans="1:7" x14ac:dyDescent="0.25">
      <c r="A328" s="3">
        <v>45266</v>
      </c>
      <c r="B328" s="8">
        <v>13.4575</v>
      </c>
      <c r="C328" s="8">
        <v>14.0875</v>
      </c>
      <c r="D328" s="8">
        <v>12.6875</v>
      </c>
      <c r="E328" s="8">
        <v>13.74</v>
      </c>
      <c r="F328" s="8">
        <v>0.28000000000000003</v>
      </c>
      <c r="G328" s="8">
        <v>2.1</v>
      </c>
    </row>
    <row r="329" spans="1:7" x14ac:dyDescent="0.25">
      <c r="A329" s="3">
        <v>45265</v>
      </c>
      <c r="B329" s="8">
        <v>12.9925</v>
      </c>
      <c r="C329" s="8">
        <v>13.8825</v>
      </c>
      <c r="D329" s="8">
        <v>11.475</v>
      </c>
      <c r="E329" s="8">
        <v>13.4575</v>
      </c>
      <c r="F329" s="8">
        <v>0.47</v>
      </c>
      <c r="G329" s="8">
        <v>3.58</v>
      </c>
    </row>
    <row r="330" spans="1:7" x14ac:dyDescent="0.25">
      <c r="A330" s="3">
        <v>45264</v>
      </c>
      <c r="B330" s="8">
        <v>12.3825</v>
      </c>
      <c r="C330" s="8">
        <v>13.16</v>
      </c>
      <c r="D330" s="8">
        <v>11.34</v>
      </c>
      <c r="E330" s="8">
        <v>12.9925</v>
      </c>
      <c r="F330" s="8">
        <v>0.61</v>
      </c>
      <c r="G330" s="8">
        <v>4.93</v>
      </c>
    </row>
    <row r="331" spans="1:7" x14ac:dyDescent="0.25">
      <c r="A331" s="3">
        <v>45261</v>
      </c>
      <c r="B331" s="8">
        <v>12.69</v>
      </c>
      <c r="C331" s="8">
        <v>12.755000000000001</v>
      </c>
      <c r="D331" s="8">
        <v>11.7775</v>
      </c>
      <c r="E331" s="8">
        <v>12.3825</v>
      </c>
      <c r="F331" s="8">
        <v>-0.31</v>
      </c>
      <c r="G331" s="8">
        <v>-2.42</v>
      </c>
    </row>
    <row r="332" spans="1:7" x14ac:dyDescent="0.25">
      <c r="A332" s="3">
        <v>45260</v>
      </c>
      <c r="B332" s="8">
        <v>12.7075</v>
      </c>
      <c r="C332" s="8">
        <v>13.352499999999999</v>
      </c>
      <c r="D332" s="8">
        <v>11.762499999999999</v>
      </c>
      <c r="E332" s="8">
        <v>12.69</v>
      </c>
      <c r="F332" s="8">
        <v>-0.02</v>
      </c>
      <c r="G332" s="8">
        <v>-0.14000000000000001</v>
      </c>
    </row>
    <row r="333" spans="1:7" x14ac:dyDescent="0.25">
      <c r="A333" s="3">
        <v>45259</v>
      </c>
      <c r="B333" s="8">
        <v>12.175000000000001</v>
      </c>
      <c r="C333" s="8">
        <v>14.46</v>
      </c>
      <c r="D333" s="8">
        <v>11.3325</v>
      </c>
      <c r="E333" s="8">
        <v>12.7075</v>
      </c>
      <c r="F333" s="8">
        <v>0.53</v>
      </c>
      <c r="G333" s="8">
        <v>4.37</v>
      </c>
    </row>
    <row r="334" spans="1:7" x14ac:dyDescent="0.25">
      <c r="A334" s="3">
        <v>45258</v>
      </c>
      <c r="B334" s="8">
        <v>11.33</v>
      </c>
      <c r="C334" s="8">
        <v>12.4925</v>
      </c>
      <c r="D334" s="8">
        <v>11.065</v>
      </c>
      <c r="E334" s="8">
        <v>12.175000000000001</v>
      </c>
      <c r="F334" s="8">
        <v>0.85</v>
      </c>
      <c r="G334" s="8">
        <v>7.46</v>
      </c>
    </row>
    <row r="335" spans="1:7" x14ac:dyDescent="0.25">
      <c r="A335" s="3">
        <v>45254</v>
      </c>
      <c r="B335" s="8">
        <v>11.315</v>
      </c>
      <c r="C335" s="8">
        <v>11.465</v>
      </c>
      <c r="D335" s="8">
        <v>8.6775000000000002</v>
      </c>
      <c r="E335" s="8">
        <v>11.33</v>
      </c>
      <c r="F335" s="8">
        <v>0.02</v>
      </c>
      <c r="G335" s="8">
        <v>0.13</v>
      </c>
    </row>
    <row r="336" spans="1:7" x14ac:dyDescent="0.25">
      <c r="A336" s="3">
        <v>45253</v>
      </c>
      <c r="B336" s="8">
        <v>11.865</v>
      </c>
      <c r="C336" s="8">
        <v>12.14</v>
      </c>
      <c r="D336" s="8">
        <v>10.975</v>
      </c>
      <c r="E336" s="8">
        <v>11.315</v>
      </c>
      <c r="F336" s="8">
        <v>-0.55000000000000004</v>
      </c>
      <c r="G336" s="8">
        <v>-4.6399999999999997</v>
      </c>
    </row>
    <row r="337" spans="1:7" x14ac:dyDescent="0.25">
      <c r="A337" s="3">
        <v>45252</v>
      </c>
      <c r="B337" s="8">
        <v>12.2325</v>
      </c>
      <c r="C337" s="8">
        <v>12.7075</v>
      </c>
      <c r="D337" s="8">
        <v>11.022500000000001</v>
      </c>
      <c r="E337" s="8">
        <v>11.865</v>
      </c>
      <c r="F337" s="8">
        <v>-0.37</v>
      </c>
      <c r="G337" s="8">
        <v>-3</v>
      </c>
    </row>
    <row r="338" spans="1:7" x14ac:dyDescent="0.25">
      <c r="A338" s="3">
        <v>45251</v>
      </c>
      <c r="B338" s="8">
        <v>12.147500000000001</v>
      </c>
      <c r="C338" s="8">
        <v>12.435</v>
      </c>
      <c r="D338" s="8">
        <v>10.755000000000001</v>
      </c>
      <c r="E338" s="8">
        <v>12.2325</v>
      </c>
      <c r="F338" s="8">
        <v>0.09</v>
      </c>
      <c r="G338" s="8">
        <v>0.7</v>
      </c>
    </row>
    <row r="339" spans="1:7" x14ac:dyDescent="0.25">
      <c r="A339" s="3">
        <v>45250</v>
      </c>
      <c r="B339" s="8">
        <v>11.827500000000001</v>
      </c>
      <c r="C339" s="8">
        <v>12.67</v>
      </c>
      <c r="D339" s="8">
        <v>11.2</v>
      </c>
      <c r="E339" s="8">
        <v>12.147500000000001</v>
      </c>
      <c r="F339" s="8">
        <v>0.32</v>
      </c>
      <c r="G339" s="8">
        <v>2.71</v>
      </c>
    </row>
    <row r="340" spans="1:7" x14ac:dyDescent="0.25">
      <c r="A340" s="3">
        <v>45247</v>
      </c>
      <c r="B340" s="8">
        <v>11.647500000000001</v>
      </c>
      <c r="C340" s="8">
        <v>12.09</v>
      </c>
      <c r="D340" s="8">
        <v>10.19</v>
      </c>
      <c r="E340" s="8">
        <v>11.827500000000001</v>
      </c>
      <c r="F340" s="8">
        <v>0.18</v>
      </c>
      <c r="G340" s="8">
        <v>1.55</v>
      </c>
    </row>
    <row r="341" spans="1:7" x14ac:dyDescent="0.25">
      <c r="A341" s="3">
        <v>45246</v>
      </c>
      <c r="B341" s="8">
        <v>11.135</v>
      </c>
      <c r="C341" s="8">
        <v>11.807499999999999</v>
      </c>
      <c r="D341" s="8">
        <v>10.6175</v>
      </c>
      <c r="E341" s="8">
        <v>11.647500000000001</v>
      </c>
      <c r="F341" s="8">
        <v>0.51</v>
      </c>
      <c r="G341" s="8">
        <v>4.5999999999999996</v>
      </c>
    </row>
    <row r="342" spans="1:7" x14ac:dyDescent="0.25">
      <c r="A342" s="3">
        <v>45245</v>
      </c>
      <c r="B342" s="8">
        <v>11.1875</v>
      </c>
      <c r="C342" s="8">
        <v>11.4175</v>
      </c>
      <c r="D342" s="8">
        <v>8.3949999999999996</v>
      </c>
      <c r="E342" s="8">
        <v>11.135</v>
      </c>
      <c r="F342" s="8">
        <v>-0.05</v>
      </c>
      <c r="G342" s="8">
        <v>-0.47</v>
      </c>
    </row>
    <row r="343" spans="1:7" x14ac:dyDescent="0.25">
      <c r="A343" s="3">
        <v>45243</v>
      </c>
      <c r="B343" s="8">
        <v>11.3475</v>
      </c>
      <c r="C343" s="8">
        <v>11.6325</v>
      </c>
      <c r="D343" s="8">
        <v>10.5025</v>
      </c>
      <c r="E343" s="8">
        <v>11.1875</v>
      </c>
      <c r="F343" s="8">
        <v>-0.16</v>
      </c>
      <c r="G343" s="8">
        <v>-1.41</v>
      </c>
    </row>
    <row r="344" spans="1:7" x14ac:dyDescent="0.25">
      <c r="A344" s="3">
        <v>45242</v>
      </c>
      <c r="B344" s="8">
        <v>11.1075</v>
      </c>
      <c r="C344" s="8">
        <v>11.54</v>
      </c>
      <c r="D344" s="8">
        <v>9.7524999999999995</v>
      </c>
      <c r="E344" s="8">
        <v>11.3475</v>
      </c>
      <c r="F344" s="8">
        <v>0.24</v>
      </c>
      <c r="G344" s="8">
        <v>2.16</v>
      </c>
    </row>
    <row r="345" spans="1:7" x14ac:dyDescent="0.25">
      <c r="A345" s="3">
        <v>45240</v>
      </c>
      <c r="B345" s="8">
        <v>10.9825</v>
      </c>
      <c r="C345" s="8">
        <v>11.3575</v>
      </c>
      <c r="D345" s="8">
        <v>9.86</v>
      </c>
      <c r="E345" s="8">
        <v>11.1075</v>
      </c>
      <c r="F345" s="8">
        <v>0.13</v>
      </c>
      <c r="G345" s="8">
        <v>1.1399999999999999</v>
      </c>
    </row>
    <row r="346" spans="1:7" x14ac:dyDescent="0.25">
      <c r="A346" s="3">
        <v>45239</v>
      </c>
      <c r="B346" s="8">
        <v>11.0375</v>
      </c>
      <c r="C346" s="8">
        <v>11.2525</v>
      </c>
      <c r="D346" s="8">
        <v>10.37</v>
      </c>
      <c r="E346" s="8">
        <v>10.9825</v>
      </c>
      <c r="F346" s="8">
        <v>-0.06</v>
      </c>
      <c r="G346" s="8">
        <v>-0.5</v>
      </c>
    </row>
    <row r="347" spans="1:7" x14ac:dyDescent="0.25">
      <c r="A347" s="3">
        <v>45238</v>
      </c>
      <c r="B347" s="8">
        <v>11.192500000000001</v>
      </c>
      <c r="C347" s="8">
        <v>11.3325</v>
      </c>
      <c r="D347" s="8">
        <v>10.63</v>
      </c>
      <c r="E347" s="8">
        <v>11.0375</v>
      </c>
      <c r="F347" s="8">
        <v>-0.16</v>
      </c>
      <c r="G347" s="8">
        <v>-1.38</v>
      </c>
    </row>
    <row r="348" spans="1:7" x14ac:dyDescent="0.25">
      <c r="A348" s="3">
        <v>45237</v>
      </c>
      <c r="B348" s="8">
        <v>11.105</v>
      </c>
      <c r="C348" s="8">
        <v>12.1775</v>
      </c>
      <c r="D348" s="8">
        <v>11</v>
      </c>
      <c r="E348" s="8">
        <v>11.192500000000001</v>
      </c>
      <c r="F348" s="8">
        <v>0.09</v>
      </c>
      <c r="G348" s="8">
        <v>0.79</v>
      </c>
    </row>
    <row r="349" spans="1:7" x14ac:dyDescent="0.25">
      <c r="A349" s="3">
        <v>45236</v>
      </c>
      <c r="B349" s="8">
        <v>10.8825</v>
      </c>
      <c r="C349" s="8">
        <v>11.28</v>
      </c>
      <c r="D349" s="8">
        <v>10.38</v>
      </c>
      <c r="E349" s="8">
        <v>11.105</v>
      </c>
      <c r="F349" s="8">
        <v>0.22</v>
      </c>
      <c r="G349" s="8">
        <v>2.04</v>
      </c>
    </row>
    <row r="350" spans="1:7" x14ac:dyDescent="0.25">
      <c r="A350" s="3">
        <v>45233</v>
      </c>
      <c r="B350" s="8">
        <v>11.074999999999999</v>
      </c>
      <c r="C350" s="8">
        <v>11.074999999999999</v>
      </c>
      <c r="D350" s="8">
        <v>10.635</v>
      </c>
      <c r="E350" s="8">
        <v>10.8825</v>
      </c>
      <c r="F350" s="8">
        <v>-0.19</v>
      </c>
      <c r="G350" s="8">
        <v>-1.74</v>
      </c>
    </row>
    <row r="351" spans="1:7" x14ac:dyDescent="0.25">
      <c r="A351" s="3">
        <v>45232</v>
      </c>
      <c r="B351" s="8">
        <v>12.047499999999999</v>
      </c>
      <c r="C351" s="8">
        <v>12.047499999999999</v>
      </c>
      <c r="D351" s="8">
        <v>10.9475</v>
      </c>
      <c r="E351" s="8">
        <v>11.074999999999999</v>
      </c>
      <c r="F351" s="8">
        <v>-0.97</v>
      </c>
      <c r="G351" s="8">
        <v>-8.07</v>
      </c>
    </row>
    <row r="352" spans="1:7" x14ac:dyDescent="0.25">
      <c r="A352" s="3">
        <v>45231</v>
      </c>
      <c r="B352" s="8">
        <v>11.824999999999999</v>
      </c>
      <c r="C352" s="8">
        <v>12.195</v>
      </c>
      <c r="D352" s="8">
        <v>11.824999999999999</v>
      </c>
      <c r="E352" s="8">
        <v>12.047499999999999</v>
      </c>
      <c r="F352" s="8">
        <v>0.22</v>
      </c>
      <c r="G352" s="8">
        <v>1.88</v>
      </c>
    </row>
    <row r="353" spans="1:7" x14ac:dyDescent="0.25">
      <c r="A353" s="3">
        <v>45230</v>
      </c>
      <c r="B353" s="8">
        <v>11.49</v>
      </c>
      <c r="C353" s="8">
        <v>12.285</v>
      </c>
      <c r="D353" s="8">
        <v>11.262499999999999</v>
      </c>
      <c r="E353" s="8">
        <v>11.824999999999999</v>
      </c>
      <c r="F353" s="8">
        <v>0.34</v>
      </c>
      <c r="G353" s="8">
        <v>2.92</v>
      </c>
    </row>
    <row r="354" spans="1:7" x14ac:dyDescent="0.25">
      <c r="A354" s="3">
        <v>45229</v>
      </c>
      <c r="B354" s="8">
        <v>10.904999999999999</v>
      </c>
      <c r="C354" s="8">
        <v>12.192500000000001</v>
      </c>
      <c r="D354" s="8">
        <v>10.904999999999999</v>
      </c>
      <c r="E354" s="8">
        <v>11.49</v>
      </c>
      <c r="F354" s="8">
        <v>0.59</v>
      </c>
      <c r="G354" s="8">
        <v>5.36</v>
      </c>
    </row>
    <row r="355" spans="1:7" x14ac:dyDescent="0.25">
      <c r="A355" s="3">
        <v>45226</v>
      </c>
      <c r="B355" s="8">
        <v>11.73</v>
      </c>
      <c r="C355" s="8">
        <v>12.305</v>
      </c>
      <c r="D355" s="8">
        <v>10.672499999999999</v>
      </c>
      <c r="E355" s="8">
        <v>10.904999999999999</v>
      </c>
      <c r="F355" s="8">
        <v>-0.83</v>
      </c>
      <c r="G355" s="8">
        <v>-7.03</v>
      </c>
    </row>
    <row r="356" spans="1:7" x14ac:dyDescent="0.25">
      <c r="A356" s="3">
        <v>45225</v>
      </c>
      <c r="B356" s="8">
        <v>11.3125</v>
      </c>
      <c r="C356" s="8">
        <v>12.7</v>
      </c>
      <c r="D356" s="8">
        <v>11.3125</v>
      </c>
      <c r="E356" s="8">
        <v>11.73</v>
      </c>
      <c r="F356" s="8">
        <v>0.42</v>
      </c>
      <c r="G356" s="8">
        <v>3.69</v>
      </c>
    </row>
    <row r="357" spans="1:7" x14ac:dyDescent="0.25">
      <c r="A357" s="3">
        <v>45224</v>
      </c>
      <c r="B357" s="8">
        <v>10.904999999999999</v>
      </c>
      <c r="C357" s="8">
        <v>12.1775</v>
      </c>
      <c r="D357" s="8">
        <v>9.9649999999999999</v>
      </c>
      <c r="E357" s="8">
        <v>11.3125</v>
      </c>
      <c r="F357" s="8">
        <v>0.41</v>
      </c>
      <c r="G357" s="8">
        <v>3.74</v>
      </c>
    </row>
    <row r="358" spans="1:7" x14ac:dyDescent="0.25">
      <c r="A358" s="3">
        <v>45222</v>
      </c>
      <c r="B358" s="8">
        <v>10.817500000000001</v>
      </c>
      <c r="C358" s="8">
        <v>11.3575</v>
      </c>
      <c r="D358" s="8">
        <v>8.8249999999999993</v>
      </c>
      <c r="E358" s="8">
        <v>10.904999999999999</v>
      </c>
      <c r="F358" s="8">
        <v>0.09</v>
      </c>
      <c r="G358" s="8">
        <v>0.81</v>
      </c>
    </row>
    <row r="359" spans="1:7" x14ac:dyDescent="0.25">
      <c r="A359" s="3">
        <v>45219</v>
      </c>
      <c r="B359" s="8">
        <v>10.897500000000001</v>
      </c>
      <c r="C359" s="8">
        <v>11.09</v>
      </c>
      <c r="D359" s="8">
        <v>10.074999999999999</v>
      </c>
      <c r="E359" s="8">
        <v>10.817500000000001</v>
      </c>
      <c r="F359" s="8">
        <v>-0.08</v>
      </c>
      <c r="G359" s="8">
        <v>-0.73</v>
      </c>
    </row>
    <row r="360" spans="1:7" x14ac:dyDescent="0.25">
      <c r="A360" s="3">
        <v>45218</v>
      </c>
      <c r="B360" s="8">
        <v>10.965</v>
      </c>
      <c r="C360" s="8">
        <v>11.2125</v>
      </c>
      <c r="D360" s="8">
        <v>10.047499999999999</v>
      </c>
      <c r="E360" s="8">
        <v>10.897500000000001</v>
      </c>
      <c r="F360" s="8">
        <v>-7.0000000000000007E-2</v>
      </c>
      <c r="G360" s="8">
        <v>-0.62</v>
      </c>
    </row>
    <row r="361" spans="1:7" x14ac:dyDescent="0.25">
      <c r="A361" s="3">
        <v>45217</v>
      </c>
      <c r="B361" s="8">
        <v>10.695</v>
      </c>
      <c r="C361" s="8">
        <v>11.17</v>
      </c>
      <c r="D361" s="8">
        <v>10.484999999999999</v>
      </c>
      <c r="E361" s="8">
        <v>10.965</v>
      </c>
      <c r="F361" s="8">
        <v>0.27</v>
      </c>
      <c r="G361" s="8">
        <v>2.52</v>
      </c>
    </row>
    <row r="362" spans="1:7" x14ac:dyDescent="0.25">
      <c r="A362" s="3">
        <v>45216</v>
      </c>
      <c r="B362" s="8">
        <v>11.07</v>
      </c>
      <c r="C362" s="8">
        <v>11.07</v>
      </c>
      <c r="D362" s="8">
        <v>10.4275</v>
      </c>
      <c r="E362" s="8">
        <v>10.695</v>
      </c>
      <c r="F362" s="8">
        <v>-0.38</v>
      </c>
      <c r="G362" s="8">
        <v>-3.39</v>
      </c>
    </row>
    <row r="363" spans="1:7" x14ac:dyDescent="0.25">
      <c r="A363" s="3">
        <v>45215</v>
      </c>
      <c r="B363" s="8">
        <v>10.6175</v>
      </c>
      <c r="C363" s="8">
        <v>11.1525</v>
      </c>
      <c r="D363" s="8">
        <v>9.1524999999999999</v>
      </c>
      <c r="E363" s="8">
        <v>11.07</v>
      </c>
      <c r="F363" s="8">
        <v>0.45</v>
      </c>
      <c r="G363" s="8">
        <v>4.26</v>
      </c>
    </row>
    <row r="364" spans="1:7" x14ac:dyDescent="0.25">
      <c r="A364" s="3">
        <v>45212</v>
      </c>
      <c r="B364" s="8">
        <v>10.6175</v>
      </c>
      <c r="C364" s="8">
        <v>11.025</v>
      </c>
      <c r="D364" s="8">
        <v>10.4025</v>
      </c>
      <c r="E364" s="8">
        <v>10.6175</v>
      </c>
      <c r="F364" s="8">
        <v>0</v>
      </c>
      <c r="G364" s="8">
        <v>0</v>
      </c>
    </row>
    <row r="365" spans="1:7" x14ac:dyDescent="0.25">
      <c r="A365" s="3">
        <v>45211</v>
      </c>
      <c r="B365" s="8">
        <v>10.984999999999999</v>
      </c>
      <c r="C365" s="8">
        <v>11.1175</v>
      </c>
      <c r="D365" s="8">
        <v>10.565</v>
      </c>
      <c r="E365" s="8">
        <v>10.6175</v>
      </c>
      <c r="F365" s="8">
        <v>-0.37</v>
      </c>
      <c r="G365" s="8">
        <v>-3.35</v>
      </c>
    </row>
    <row r="366" spans="1:7" x14ac:dyDescent="0.25">
      <c r="A366" s="3">
        <v>45210</v>
      </c>
      <c r="B366" s="8">
        <v>11.27</v>
      </c>
      <c r="C366" s="8">
        <v>11.3225</v>
      </c>
      <c r="D366" s="8">
        <v>10.39</v>
      </c>
      <c r="E366" s="8">
        <v>10.984999999999999</v>
      </c>
      <c r="F366" s="8">
        <v>-0.28999999999999998</v>
      </c>
      <c r="G366" s="8">
        <v>-2.5299999999999998</v>
      </c>
    </row>
    <row r="367" spans="1:7" x14ac:dyDescent="0.25">
      <c r="A367" s="3">
        <v>45209</v>
      </c>
      <c r="B367" s="8">
        <v>11.4</v>
      </c>
      <c r="C367" s="8">
        <v>11.4</v>
      </c>
      <c r="D367" s="8">
        <v>10.855</v>
      </c>
      <c r="E367" s="8">
        <v>11.27</v>
      </c>
      <c r="F367" s="8">
        <v>-0.13</v>
      </c>
      <c r="G367" s="8">
        <v>-1.1399999999999999</v>
      </c>
    </row>
    <row r="368" spans="1:7" x14ac:dyDescent="0.25">
      <c r="A368" s="3">
        <v>45208</v>
      </c>
      <c r="B368" s="8">
        <v>10.3</v>
      </c>
      <c r="C368" s="8">
        <v>11.6325</v>
      </c>
      <c r="D368" s="8">
        <v>10.119999999999999</v>
      </c>
      <c r="E368" s="8">
        <v>11.4</v>
      </c>
      <c r="F368" s="8">
        <v>1.1000000000000001</v>
      </c>
      <c r="G368" s="8">
        <v>10.68</v>
      </c>
    </row>
    <row r="369" spans="1:7" x14ac:dyDescent="0.25">
      <c r="A369" s="3">
        <v>45205</v>
      </c>
      <c r="B369" s="8">
        <v>10.94</v>
      </c>
      <c r="C369" s="8">
        <v>10.94</v>
      </c>
      <c r="D369" s="8">
        <v>9.73</v>
      </c>
      <c r="E369" s="8">
        <v>10.3</v>
      </c>
      <c r="F369" s="8">
        <v>-0.64</v>
      </c>
      <c r="G369" s="8">
        <v>-5.85</v>
      </c>
    </row>
    <row r="370" spans="1:7" x14ac:dyDescent="0.25">
      <c r="A370" s="3">
        <v>45204</v>
      </c>
      <c r="B370" s="8">
        <v>11.654999999999999</v>
      </c>
      <c r="C370" s="8">
        <v>11.654999999999999</v>
      </c>
      <c r="D370" s="8">
        <v>10.842499999999999</v>
      </c>
      <c r="E370" s="8">
        <v>10.94</v>
      </c>
      <c r="F370" s="8">
        <v>-0.72</v>
      </c>
      <c r="G370" s="8">
        <v>-6.13</v>
      </c>
    </row>
    <row r="371" spans="1:7" x14ac:dyDescent="0.25">
      <c r="A371" s="3">
        <v>45203</v>
      </c>
      <c r="B371" s="8">
        <v>11.7875</v>
      </c>
      <c r="C371" s="8">
        <v>12.22</v>
      </c>
      <c r="D371" s="8">
        <v>11.115</v>
      </c>
      <c r="E371" s="8">
        <v>11.654999999999999</v>
      </c>
      <c r="F371" s="8">
        <v>-0.13</v>
      </c>
      <c r="G371" s="8">
        <v>-1.1200000000000001</v>
      </c>
    </row>
    <row r="372" spans="1:7" x14ac:dyDescent="0.25">
      <c r="A372" s="3">
        <v>45202</v>
      </c>
      <c r="B372" s="8">
        <v>11.452500000000001</v>
      </c>
      <c r="C372" s="8">
        <v>12.407500000000001</v>
      </c>
      <c r="D372" s="8">
        <v>10.775</v>
      </c>
      <c r="E372" s="8">
        <v>11.7875</v>
      </c>
      <c r="F372" s="8">
        <v>0.34</v>
      </c>
      <c r="G372" s="8">
        <v>2.93</v>
      </c>
    </row>
    <row r="373" spans="1:7" x14ac:dyDescent="0.25">
      <c r="A373" s="3">
        <v>45198</v>
      </c>
      <c r="B373" s="8">
        <v>12.8225</v>
      </c>
      <c r="C373" s="8">
        <v>12.8225</v>
      </c>
      <c r="D373" s="8">
        <v>11.307499999999999</v>
      </c>
      <c r="E373" s="8">
        <v>11.452500000000001</v>
      </c>
      <c r="F373" s="8">
        <v>-1.37</v>
      </c>
      <c r="G373" s="8">
        <v>-10.68</v>
      </c>
    </row>
    <row r="374" spans="1:7" x14ac:dyDescent="0.25">
      <c r="A374" s="3">
        <v>45197</v>
      </c>
      <c r="B374" s="8">
        <v>11.585000000000001</v>
      </c>
      <c r="C374" s="8">
        <v>13.022500000000001</v>
      </c>
      <c r="D374" s="8">
        <v>9.3975000000000009</v>
      </c>
      <c r="E374" s="8">
        <v>12.8225</v>
      </c>
      <c r="F374" s="8">
        <v>1.24</v>
      </c>
      <c r="G374" s="8">
        <v>10.68</v>
      </c>
    </row>
    <row r="375" spans="1:7" x14ac:dyDescent="0.25">
      <c r="A375" s="3">
        <v>45196</v>
      </c>
      <c r="B375" s="8">
        <v>11.185</v>
      </c>
      <c r="C375" s="8">
        <v>11.8225</v>
      </c>
      <c r="D375" s="8">
        <v>9.39</v>
      </c>
      <c r="E375" s="8">
        <v>11.585000000000001</v>
      </c>
      <c r="F375" s="8">
        <v>0.4</v>
      </c>
      <c r="G375" s="8">
        <v>3.58</v>
      </c>
    </row>
    <row r="376" spans="1:7" x14ac:dyDescent="0.25">
      <c r="A376" s="3">
        <v>45195</v>
      </c>
      <c r="B376" s="8">
        <v>10.9</v>
      </c>
      <c r="C376" s="8">
        <v>11.29</v>
      </c>
      <c r="D376" s="8">
        <v>9.2475000000000005</v>
      </c>
      <c r="E376" s="8">
        <v>11.185</v>
      </c>
      <c r="F376" s="8">
        <v>0.28999999999999998</v>
      </c>
      <c r="G376" s="8">
        <v>2.61</v>
      </c>
    </row>
    <row r="377" spans="1:7" x14ac:dyDescent="0.25">
      <c r="A377" s="3">
        <v>45194</v>
      </c>
      <c r="B377" s="8">
        <v>10.66</v>
      </c>
      <c r="C377" s="8">
        <v>11.305</v>
      </c>
      <c r="D377" s="8">
        <v>10.272500000000001</v>
      </c>
      <c r="E377" s="8">
        <v>10.9</v>
      </c>
      <c r="F377" s="8">
        <v>0.24</v>
      </c>
      <c r="G377" s="8">
        <v>2.25</v>
      </c>
    </row>
    <row r="378" spans="1:7" x14ac:dyDescent="0.25">
      <c r="A378" s="3">
        <v>45191</v>
      </c>
      <c r="B378" s="8">
        <v>10.817500000000001</v>
      </c>
      <c r="C378" s="8">
        <v>11.0725</v>
      </c>
      <c r="D378" s="8">
        <v>10.3925</v>
      </c>
      <c r="E378" s="8">
        <v>10.66</v>
      </c>
      <c r="F378" s="8">
        <v>-0.16</v>
      </c>
      <c r="G378" s="8">
        <v>-1.46</v>
      </c>
    </row>
    <row r="379" spans="1:7" x14ac:dyDescent="0.25">
      <c r="A379" s="3">
        <v>45190</v>
      </c>
      <c r="B379" s="8">
        <v>11.1275</v>
      </c>
      <c r="C379" s="8">
        <v>11.39</v>
      </c>
      <c r="D379" s="8">
        <v>10.62</v>
      </c>
      <c r="E379" s="8">
        <v>10.817500000000001</v>
      </c>
      <c r="F379" s="8">
        <v>-0.31</v>
      </c>
      <c r="G379" s="8">
        <v>-2.79</v>
      </c>
    </row>
    <row r="380" spans="1:7" x14ac:dyDescent="0.25">
      <c r="A380" s="3">
        <v>45189</v>
      </c>
      <c r="B380" s="8">
        <v>10.835000000000001</v>
      </c>
      <c r="C380" s="8">
        <v>11.47</v>
      </c>
      <c r="D380" s="8">
        <v>10.835000000000001</v>
      </c>
      <c r="E380" s="8">
        <v>11.1275</v>
      </c>
      <c r="F380" s="8">
        <v>0.28999999999999998</v>
      </c>
      <c r="G380" s="8">
        <v>2.7</v>
      </c>
    </row>
    <row r="381" spans="1:7" x14ac:dyDescent="0.25">
      <c r="A381" s="3">
        <v>45187</v>
      </c>
      <c r="B381" s="8">
        <v>10.9025</v>
      </c>
      <c r="C381" s="8">
        <v>11.407500000000001</v>
      </c>
      <c r="D381" s="8">
        <v>10.45</v>
      </c>
      <c r="E381" s="8">
        <v>10.835000000000001</v>
      </c>
      <c r="F381" s="8">
        <v>-7.0000000000000007E-2</v>
      </c>
      <c r="G381" s="8">
        <v>-0.62</v>
      </c>
    </row>
    <row r="382" spans="1:7" x14ac:dyDescent="0.25">
      <c r="A382" s="3">
        <v>45184</v>
      </c>
      <c r="B382" s="8">
        <v>11.317500000000001</v>
      </c>
      <c r="C382" s="8">
        <v>11.32</v>
      </c>
      <c r="D382" s="8">
        <v>10.0725</v>
      </c>
      <c r="E382" s="8">
        <v>10.9025</v>
      </c>
      <c r="F382" s="8">
        <v>-0.42</v>
      </c>
      <c r="G382" s="8">
        <v>-3.67</v>
      </c>
    </row>
    <row r="383" spans="1:7" x14ac:dyDescent="0.25">
      <c r="A383" s="3">
        <v>45183</v>
      </c>
      <c r="B383" s="8">
        <v>11.827500000000001</v>
      </c>
      <c r="C383" s="8">
        <v>12.0425</v>
      </c>
      <c r="D383" s="8">
        <v>11.21</v>
      </c>
      <c r="E383" s="8">
        <v>11.317500000000001</v>
      </c>
      <c r="F383" s="8">
        <v>-0.51</v>
      </c>
      <c r="G383" s="8">
        <v>-4.3099999999999996</v>
      </c>
    </row>
    <row r="384" spans="1:7" x14ac:dyDescent="0.25">
      <c r="A384" s="3">
        <v>45182</v>
      </c>
      <c r="B384" s="8">
        <v>11.69</v>
      </c>
      <c r="C384" s="8">
        <v>12.047499999999999</v>
      </c>
      <c r="D384" s="8">
        <v>11.535</v>
      </c>
      <c r="E384" s="8">
        <v>11.827500000000001</v>
      </c>
      <c r="F384" s="8">
        <v>0.14000000000000001</v>
      </c>
      <c r="G384" s="8">
        <v>1.18</v>
      </c>
    </row>
    <row r="385" spans="1:7" x14ac:dyDescent="0.25">
      <c r="A385" s="3">
        <v>45181</v>
      </c>
      <c r="B385" s="8">
        <v>11.3475</v>
      </c>
      <c r="C385" s="8">
        <v>12.022500000000001</v>
      </c>
      <c r="D385" s="8">
        <v>10.7125</v>
      </c>
      <c r="E385" s="8">
        <v>11.69</v>
      </c>
      <c r="F385" s="8">
        <v>0.34</v>
      </c>
      <c r="G385" s="8">
        <v>3.02</v>
      </c>
    </row>
    <row r="386" spans="1:7" x14ac:dyDescent="0.25">
      <c r="A386" s="3">
        <v>45180</v>
      </c>
      <c r="B386" s="8">
        <v>10.78</v>
      </c>
      <c r="C386" s="8">
        <v>11.5</v>
      </c>
      <c r="D386" s="8">
        <v>10.3375</v>
      </c>
      <c r="E386" s="8">
        <v>11.3475</v>
      </c>
      <c r="F386" s="8">
        <v>0.56999999999999995</v>
      </c>
      <c r="G386" s="8">
        <v>5.26</v>
      </c>
    </row>
    <row r="387" spans="1:7" x14ac:dyDescent="0.25">
      <c r="A387" s="3">
        <v>45177</v>
      </c>
      <c r="B387" s="8">
        <v>10.8725</v>
      </c>
      <c r="C387" s="8">
        <v>10.97</v>
      </c>
      <c r="D387" s="8">
        <v>10.077500000000001</v>
      </c>
      <c r="E387" s="8">
        <v>10.78</v>
      </c>
      <c r="F387" s="8">
        <v>-0.09</v>
      </c>
      <c r="G387" s="8">
        <v>-0.85</v>
      </c>
    </row>
    <row r="388" spans="1:7" x14ac:dyDescent="0.25">
      <c r="A388" s="3">
        <v>45176</v>
      </c>
      <c r="B388" s="8">
        <v>10.6775</v>
      </c>
      <c r="C388" s="8">
        <v>11.025</v>
      </c>
      <c r="D388" s="8">
        <v>9.8000000000000007</v>
      </c>
      <c r="E388" s="8">
        <v>10.8725</v>
      </c>
      <c r="F388" s="8">
        <v>0.2</v>
      </c>
      <c r="G388" s="8">
        <v>1.83</v>
      </c>
    </row>
    <row r="389" spans="1:7" x14ac:dyDescent="0.25">
      <c r="A389" s="3">
        <v>45175</v>
      </c>
      <c r="B389" s="8">
        <v>10.815</v>
      </c>
      <c r="C389" s="8">
        <v>10.975</v>
      </c>
      <c r="D389" s="8">
        <v>9.8049999999999997</v>
      </c>
      <c r="E389" s="8">
        <v>10.6775</v>
      </c>
      <c r="F389" s="8">
        <v>-0.14000000000000001</v>
      </c>
      <c r="G389" s="8">
        <v>-1.27</v>
      </c>
    </row>
    <row r="390" spans="1:7" x14ac:dyDescent="0.25">
      <c r="A390" s="3">
        <v>45174</v>
      </c>
      <c r="B390" s="8">
        <v>10.9625</v>
      </c>
      <c r="C390" s="8">
        <v>11.085000000000001</v>
      </c>
      <c r="D390" s="8">
        <v>9.3650000000000002</v>
      </c>
      <c r="E390" s="8">
        <v>10.815</v>
      </c>
      <c r="F390" s="8">
        <v>-0.15</v>
      </c>
      <c r="G390" s="8">
        <v>-1.35</v>
      </c>
    </row>
    <row r="391" spans="1:7" x14ac:dyDescent="0.25">
      <c r="A391" s="3">
        <v>45173</v>
      </c>
      <c r="B391" s="8">
        <v>11.365</v>
      </c>
      <c r="C391" s="8">
        <v>11.5425</v>
      </c>
      <c r="D391" s="8">
        <v>10.86</v>
      </c>
      <c r="E391" s="8">
        <v>10.9625</v>
      </c>
      <c r="F391" s="8">
        <v>-0.4</v>
      </c>
      <c r="G391" s="8">
        <v>-3.54</v>
      </c>
    </row>
    <row r="392" spans="1:7" x14ac:dyDescent="0.25">
      <c r="A392" s="3">
        <v>45170</v>
      </c>
      <c r="B392" s="8">
        <v>12.0625</v>
      </c>
      <c r="C392" s="8">
        <v>12.18</v>
      </c>
      <c r="D392" s="8">
        <v>10.407500000000001</v>
      </c>
      <c r="E392" s="8">
        <v>11.365</v>
      </c>
      <c r="F392" s="8">
        <v>-0.7</v>
      </c>
      <c r="G392" s="8">
        <v>-5.78</v>
      </c>
    </row>
    <row r="393" spans="1:7" x14ac:dyDescent="0.25">
      <c r="A393" s="3">
        <v>45169</v>
      </c>
      <c r="B393" s="8">
        <v>11.8</v>
      </c>
      <c r="C393" s="8">
        <v>12.28</v>
      </c>
      <c r="D393" s="8">
        <v>11.76</v>
      </c>
      <c r="E393" s="8">
        <v>12.0625</v>
      </c>
      <c r="F393" s="8">
        <v>0.26</v>
      </c>
      <c r="G393" s="8">
        <v>2.2200000000000002</v>
      </c>
    </row>
    <row r="394" spans="1:7" x14ac:dyDescent="0.25">
      <c r="A394" s="3">
        <v>45168</v>
      </c>
      <c r="B394" s="8">
        <v>12.225</v>
      </c>
      <c r="C394" s="8">
        <v>12.2425</v>
      </c>
      <c r="D394" s="8">
        <v>11.4625</v>
      </c>
      <c r="E394" s="8">
        <v>11.8</v>
      </c>
      <c r="F394" s="8">
        <v>-0.43</v>
      </c>
      <c r="G394" s="8">
        <v>-3.48</v>
      </c>
    </row>
    <row r="395" spans="1:7" x14ac:dyDescent="0.25">
      <c r="A395" s="3">
        <v>45167</v>
      </c>
      <c r="B395" s="8">
        <v>12.397500000000001</v>
      </c>
      <c r="C395" s="8">
        <v>12.4625</v>
      </c>
      <c r="D395" s="8">
        <v>10.647500000000001</v>
      </c>
      <c r="E395" s="8">
        <v>12.225</v>
      </c>
      <c r="F395" s="8">
        <v>-0.17</v>
      </c>
      <c r="G395" s="8">
        <v>-1.39</v>
      </c>
    </row>
    <row r="396" spans="1:7" x14ac:dyDescent="0.25">
      <c r="A396" s="3">
        <v>45166</v>
      </c>
      <c r="B396" s="8">
        <v>12.0825</v>
      </c>
      <c r="C396" s="8">
        <v>12.72</v>
      </c>
      <c r="D396" s="8">
        <v>9.5</v>
      </c>
      <c r="E396" s="8">
        <v>12.397500000000001</v>
      </c>
      <c r="F396" s="8">
        <v>0.32</v>
      </c>
      <c r="G396" s="8">
        <v>2.61</v>
      </c>
    </row>
    <row r="397" spans="1:7" x14ac:dyDescent="0.25">
      <c r="A397" s="3">
        <v>45163</v>
      </c>
      <c r="B397" s="8">
        <v>11.7</v>
      </c>
      <c r="C397" s="8">
        <v>12.2425</v>
      </c>
      <c r="D397" s="8">
        <v>9.98</v>
      </c>
      <c r="E397" s="8">
        <v>12.0825</v>
      </c>
      <c r="F397" s="8">
        <v>0.38</v>
      </c>
      <c r="G397" s="8">
        <v>3.27</v>
      </c>
    </row>
    <row r="398" spans="1:7" x14ac:dyDescent="0.25">
      <c r="A398" s="3">
        <v>45162</v>
      </c>
      <c r="B398" s="8">
        <v>11.727499999999999</v>
      </c>
      <c r="C398" s="8">
        <v>12.234999999999999</v>
      </c>
      <c r="D398" s="8">
        <v>10.1975</v>
      </c>
      <c r="E398" s="8">
        <v>11.7</v>
      </c>
      <c r="F398" s="8">
        <v>-0.03</v>
      </c>
      <c r="G398" s="8">
        <v>-0.23</v>
      </c>
    </row>
    <row r="399" spans="1:7" x14ac:dyDescent="0.25">
      <c r="A399" s="3">
        <v>45161</v>
      </c>
      <c r="B399" s="8">
        <v>11.7475</v>
      </c>
      <c r="C399" s="8">
        <v>11.885</v>
      </c>
      <c r="D399" s="8">
        <v>10.307499999999999</v>
      </c>
      <c r="E399" s="8">
        <v>11.727499999999999</v>
      </c>
      <c r="F399" s="8">
        <v>-0.02</v>
      </c>
      <c r="G399" s="8">
        <v>-0.17</v>
      </c>
    </row>
    <row r="400" spans="1:7" x14ac:dyDescent="0.25">
      <c r="A400" s="3">
        <v>45160</v>
      </c>
      <c r="B400" s="8">
        <v>11.96</v>
      </c>
      <c r="C400" s="8">
        <v>12.085000000000001</v>
      </c>
      <c r="D400" s="8">
        <v>11.59</v>
      </c>
      <c r="E400" s="8">
        <v>11.7475</v>
      </c>
      <c r="F400" s="8">
        <v>-0.21</v>
      </c>
      <c r="G400" s="8">
        <v>-1.78</v>
      </c>
    </row>
    <row r="401" spans="1:7" x14ac:dyDescent="0.25">
      <c r="A401" s="3">
        <v>45159</v>
      </c>
      <c r="B401" s="8">
        <v>12.1425</v>
      </c>
      <c r="C401" s="8">
        <v>12.59</v>
      </c>
      <c r="D401" s="8">
        <v>11.172499999999999</v>
      </c>
      <c r="E401" s="8">
        <v>11.96</v>
      </c>
      <c r="F401" s="8">
        <v>-0.18</v>
      </c>
      <c r="G401" s="8">
        <v>-1.5</v>
      </c>
    </row>
    <row r="402" spans="1:7" x14ac:dyDescent="0.25">
      <c r="A402" s="3">
        <v>45156</v>
      </c>
      <c r="B402" s="8">
        <v>12.24</v>
      </c>
      <c r="C402" s="8">
        <v>12.4925</v>
      </c>
      <c r="D402" s="8">
        <v>10.7875</v>
      </c>
      <c r="E402" s="8">
        <v>12.1425</v>
      </c>
      <c r="F402" s="8">
        <v>-0.1</v>
      </c>
      <c r="G402" s="8">
        <v>-0.8</v>
      </c>
    </row>
    <row r="403" spans="1:7" x14ac:dyDescent="0.25">
      <c r="A403" s="3">
        <v>45155</v>
      </c>
      <c r="B403" s="8">
        <v>12.125</v>
      </c>
      <c r="C403" s="8">
        <v>12.664999999999999</v>
      </c>
      <c r="D403" s="8">
        <v>12.112500000000001</v>
      </c>
      <c r="E403" s="8">
        <v>12.24</v>
      </c>
      <c r="F403" s="8">
        <v>0.12</v>
      </c>
      <c r="G403" s="8">
        <v>0.95</v>
      </c>
    </row>
    <row r="404" spans="1:7" x14ac:dyDescent="0.25">
      <c r="A404" s="3">
        <v>45154</v>
      </c>
      <c r="B404" s="8">
        <v>11.994999999999999</v>
      </c>
      <c r="C404" s="8">
        <v>12.682499999999999</v>
      </c>
      <c r="D404" s="8">
        <v>11.994999999999999</v>
      </c>
      <c r="E404" s="8">
        <v>12.125</v>
      </c>
      <c r="F404" s="8">
        <v>0.13</v>
      </c>
      <c r="G404" s="8">
        <v>1.08</v>
      </c>
    </row>
    <row r="405" spans="1:7" x14ac:dyDescent="0.25">
      <c r="A405" s="3">
        <v>45152</v>
      </c>
      <c r="B405" s="8">
        <v>11.522500000000001</v>
      </c>
      <c r="C405" s="8">
        <v>12.755000000000001</v>
      </c>
      <c r="D405" s="8">
        <v>10.477499999999999</v>
      </c>
      <c r="E405" s="8">
        <v>11.994999999999999</v>
      </c>
      <c r="F405" s="8">
        <v>0.47</v>
      </c>
      <c r="G405" s="8">
        <v>4.0999999999999996</v>
      </c>
    </row>
    <row r="406" spans="1:7" x14ac:dyDescent="0.25">
      <c r="A406" s="3">
        <v>45149</v>
      </c>
      <c r="B406" s="8">
        <v>11.4</v>
      </c>
      <c r="C406" s="8">
        <v>11.865</v>
      </c>
      <c r="D406" s="8">
        <v>11.355</v>
      </c>
      <c r="E406" s="8">
        <v>11.522500000000001</v>
      </c>
      <c r="F406" s="8">
        <v>0.12</v>
      </c>
      <c r="G406" s="8">
        <v>1.07</v>
      </c>
    </row>
    <row r="407" spans="1:7" x14ac:dyDescent="0.25">
      <c r="A407" s="3">
        <v>45148</v>
      </c>
      <c r="B407" s="8">
        <v>11.14</v>
      </c>
      <c r="C407" s="8">
        <v>11.91</v>
      </c>
      <c r="D407" s="8">
        <v>10.6275</v>
      </c>
      <c r="E407" s="8">
        <v>11.4</v>
      </c>
      <c r="F407" s="8">
        <v>0.26</v>
      </c>
      <c r="G407" s="8">
        <v>2.33</v>
      </c>
    </row>
    <row r="408" spans="1:7" x14ac:dyDescent="0.25">
      <c r="A408" s="3">
        <v>45147</v>
      </c>
      <c r="B408" s="8">
        <v>11.324999999999999</v>
      </c>
      <c r="C408" s="8">
        <v>11.765000000000001</v>
      </c>
      <c r="D408" s="8">
        <v>10.484999999999999</v>
      </c>
      <c r="E408" s="8">
        <v>11.14</v>
      </c>
      <c r="F408" s="8">
        <v>-0.19</v>
      </c>
      <c r="G408" s="8">
        <v>-1.63</v>
      </c>
    </row>
    <row r="409" spans="1:7" x14ac:dyDescent="0.25">
      <c r="A409" s="3">
        <v>45146</v>
      </c>
      <c r="B409" s="8">
        <v>11.102499999999999</v>
      </c>
      <c r="C409" s="8">
        <v>11.53</v>
      </c>
      <c r="D409" s="8">
        <v>11.102499999999999</v>
      </c>
      <c r="E409" s="8">
        <v>11.324999999999999</v>
      </c>
      <c r="F409" s="8">
        <v>0.22</v>
      </c>
      <c r="G409" s="8">
        <v>2</v>
      </c>
    </row>
    <row r="410" spans="1:7" x14ac:dyDescent="0.25">
      <c r="A410" s="3">
        <v>45145</v>
      </c>
      <c r="B410" s="8">
        <v>10.5725</v>
      </c>
      <c r="C410" s="8">
        <v>11.4175</v>
      </c>
      <c r="D410" s="8">
        <v>10.4025</v>
      </c>
      <c r="E410" s="8">
        <v>11.102499999999999</v>
      </c>
      <c r="F410" s="8">
        <v>0.53</v>
      </c>
      <c r="G410" s="8">
        <v>5.01</v>
      </c>
    </row>
    <row r="411" spans="1:7" x14ac:dyDescent="0.25">
      <c r="A411" s="3">
        <v>45142</v>
      </c>
      <c r="B411" s="8">
        <v>11.185</v>
      </c>
      <c r="C411" s="8">
        <v>11.185</v>
      </c>
      <c r="D411" s="8">
        <v>10.4825</v>
      </c>
      <c r="E411" s="8">
        <v>10.5725</v>
      </c>
      <c r="F411" s="8">
        <v>-0.61</v>
      </c>
      <c r="G411" s="8">
        <v>-5.48</v>
      </c>
    </row>
    <row r="412" spans="1:7" x14ac:dyDescent="0.25">
      <c r="A412" s="3">
        <v>45141</v>
      </c>
      <c r="B412" s="8">
        <v>11.2775</v>
      </c>
      <c r="C412" s="8">
        <v>11.96</v>
      </c>
      <c r="D412" s="8">
        <v>10.9825</v>
      </c>
      <c r="E412" s="8">
        <v>11.185</v>
      </c>
      <c r="F412" s="8">
        <v>-0.09</v>
      </c>
      <c r="G412" s="8">
        <v>-0.82</v>
      </c>
    </row>
    <row r="413" spans="1:7" x14ac:dyDescent="0.25">
      <c r="A413" s="3">
        <v>45140</v>
      </c>
      <c r="B413" s="8">
        <v>10.282500000000001</v>
      </c>
      <c r="C413" s="8">
        <v>11.805</v>
      </c>
      <c r="D413" s="8">
        <v>9.9499999999999993</v>
      </c>
      <c r="E413" s="8">
        <v>11.2775</v>
      </c>
      <c r="F413" s="8">
        <v>1</v>
      </c>
      <c r="G413" s="8">
        <v>9.68</v>
      </c>
    </row>
    <row r="414" spans="1:7" x14ac:dyDescent="0.25">
      <c r="A414" s="3">
        <v>45139</v>
      </c>
      <c r="B414" s="8">
        <v>10.4125</v>
      </c>
      <c r="C414" s="8">
        <v>10.702500000000001</v>
      </c>
      <c r="D414" s="8">
        <v>10.195</v>
      </c>
      <c r="E414" s="8">
        <v>10.282500000000001</v>
      </c>
      <c r="F414" s="8">
        <v>-0.13</v>
      </c>
      <c r="G414" s="8">
        <v>-1.25</v>
      </c>
    </row>
    <row r="415" spans="1:7" x14ac:dyDescent="0.25">
      <c r="A415" s="3">
        <v>45138</v>
      </c>
      <c r="B415" s="8">
        <v>10.135</v>
      </c>
      <c r="C415" s="8">
        <v>11.1875</v>
      </c>
      <c r="D415" s="8">
        <v>10.135</v>
      </c>
      <c r="E415" s="8">
        <v>10.4125</v>
      </c>
      <c r="F415" s="8">
        <v>0.28000000000000003</v>
      </c>
      <c r="G415" s="8">
        <v>2.74</v>
      </c>
    </row>
    <row r="416" spans="1:7" x14ac:dyDescent="0.25">
      <c r="A416" s="3">
        <v>45135</v>
      </c>
      <c r="B416" s="8">
        <v>10.512499999999999</v>
      </c>
      <c r="C416" s="8">
        <v>10.81</v>
      </c>
      <c r="D416" s="8">
        <v>10.035</v>
      </c>
      <c r="E416" s="8">
        <v>10.135</v>
      </c>
      <c r="F416" s="8">
        <v>-0.38</v>
      </c>
      <c r="G416" s="8">
        <v>-3.59</v>
      </c>
    </row>
    <row r="417" spans="1:7" x14ac:dyDescent="0.25">
      <c r="A417" s="3">
        <v>45134</v>
      </c>
      <c r="B417" s="8">
        <v>10.4575</v>
      </c>
      <c r="C417" s="8">
        <v>10.9825</v>
      </c>
      <c r="D417" s="8">
        <v>9.8874999999999993</v>
      </c>
      <c r="E417" s="8">
        <v>10.512499999999999</v>
      </c>
      <c r="F417" s="8">
        <v>0.06</v>
      </c>
      <c r="G417" s="8">
        <v>0.53</v>
      </c>
    </row>
    <row r="418" spans="1:7" x14ac:dyDescent="0.25">
      <c r="A418" s="3">
        <v>45133</v>
      </c>
      <c r="B418" s="8">
        <v>10.2425</v>
      </c>
      <c r="C418" s="8">
        <v>10.862500000000001</v>
      </c>
      <c r="D418" s="8">
        <v>10.217499999999999</v>
      </c>
      <c r="E418" s="8">
        <v>10.4575</v>
      </c>
      <c r="F418" s="8">
        <v>0.22</v>
      </c>
      <c r="G418" s="8">
        <v>2.1</v>
      </c>
    </row>
    <row r="419" spans="1:7" x14ac:dyDescent="0.25">
      <c r="A419" s="3">
        <v>45132</v>
      </c>
      <c r="B419" s="8">
        <v>11.6525</v>
      </c>
      <c r="C419" s="8">
        <v>11.6525</v>
      </c>
      <c r="D419" s="8">
        <v>10.112500000000001</v>
      </c>
      <c r="E419" s="8">
        <v>10.2425</v>
      </c>
      <c r="F419" s="8">
        <v>-1.41</v>
      </c>
      <c r="G419" s="8">
        <v>-12.1</v>
      </c>
    </row>
    <row r="420" spans="1:7" x14ac:dyDescent="0.25">
      <c r="A420" s="3">
        <v>45131</v>
      </c>
      <c r="B420" s="8">
        <v>11.484999999999999</v>
      </c>
      <c r="C420" s="8">
        <v>11.994999999999999</v>
      </c>
      <c r="D420" s="8">
        <v>10.5375</v>
      </c>
      <c r="E420" s="8">
        <v>11.6525</v>
      </c>
      <c r="F420" s="8">
        <v>0.17</v>
      </c>
      <c r="G420" s="8">
        <v>1.46</v>
      </c>
    </row>
    <row r="421" spans="1:7" x14ac:dyDescent="0.25">
      <c r="A421" s="3">
        <v>45128</v>
      </c>
      <c r="B421" s="8">
        <v>11.785</v>
      </c>
      <c r="C421" s="8">
        <v>12.032500000000001</v>
      </c>
      <c r="D421" s="8">
        <v>11.06</v>
      </c>
      <c r="E421" s="8">
        <v>11.484999999999999</v>
      </c>
      <c r="F421" s="8">
        <v>-0.3</v>
      </c>
      <c r="G421" s="8">
        <v>-2.5499999999999998</v>
      </c>
    </row>
    <row r="422" spans="1:7" x14ac:dyDescent="0.25">
      <c r="A422" s="3">
        <v>45127</v>
      </c>
      <c r="B422" s="8">
        <v>11.6</v>
      </c>
      <c r="C422" s="8">
        <v>12.255000000000001</v>
      </c>
      <c r="D422" s="8">
        <v>11.37</v>
      </c>
      <c r="E422" s="8">
        <v>11.785</v>
      </c>
      <c r="F422" s="8">
        <v>0.19</v>
      </c>
      <c r="G422" s="8">
        <v>1.59</v>
      </c>
    </row>
    <row r="423" spans="1:7" x14ac:dyDescent="0.25">
      <c r="A423" s="3">
        <v>45126</v>
      </c>
      <c r="B423" s="8">
        <v>11.71</v>
      </c>
      <c r="C423" s="8">
        <v>11.9375</v>
      </c>
      <c r="D423" s="8">
        <v>11.54</v>
      </c>
      <c r="E423" s="8">
        <v>11.6</v>
      </c>
      <c r="F423" s="8">
        <v>-0.11</v>
      </c>
      <c r="G423" s="8">
        <v>-0.94</v>
      </c>
    </row>
    <row r="424" spans="1:7" x14ac:dyDescent="0.25">
      <c r="A424" s="3">
        <v>45125</v>
      </c>
      <c r="B424" s="8">
        <v>11.315</v>
      </c>
      <c r="C424" s="8">
        <v>12.02</v>
      </c>
      <c r="D424" s="8">
        <v>11.067500000000001</v>
      </c>
      <c r="E424" s="8">
        <v>11.71</v>
      </c>
      <c r="F424" s="8">
        <v>0.4</v>
      </c>
      <c r="G424" s="8">
        <v>3.49</v>
      </c>
    </row>
    <row r="425" spans="1:7" x14ac:dyDescent="0.25">
      <c r="A425" s="3">
        <v>45124</v>
      </c>
      <c r="B425" s="8">
        <v>10.682499999999999</v>
      </c>
      <c r="C425" s="8">
        <v>11.397500000000001</v>
      </c>
      <c r="D425" s="8">
        <v>9.8574999999999999</v>
      </c>
      <c r="E425" s="8">
        <v>11.315</v>
      </c>
      <c r="F425" s="8">
        <v>0.63</v>
      </c>
      <c r="G425" s="8">
        <v>5.92</v>
      </c>
    </row>
    <row r="426" spans="1:7" x14ac:dyDescent="0.25">
      <c r="A426" s="3">
        <v>45121</v>
      </c>
      <c r="B426" s="8">
        <v>10.9375</v>
      </c>
      <c r="C426" s="8">
        <v>10.9375</v>
      </c>
      <c r="D426" s="8">
        <v>10.612500000000001</v>
      </c>
      <c r="E426" s="8">
        <v>10.682499999999999</v>
      </c>
      <c r="F426" s="8">
        <v>-0.26</v>
      </c>
      <c r="G426" s="8">
        <v>-2.33</v>
      </c>
    </row>
    <row r="427" spans="1:7" x14ac:dyDescent="0.25">
      <c r="A427" s="3">
        <v>45120</v>
      </c>
      <c r="B427" s="8">
        <v>10.935</v>
      </c>
      <c r="C427" s="8">
        <v>11.172499999999999</v>
      </c>
      <c r="D427" s="8">
        <v>10.695</v>
      </c>
      <c r="E427" s="8">
        <v>10.9375</v>
      </c>
      <c r="F427" s="8">
        <v>0</v>
      </c>
      <c r="G427" s="8">
        <v>0.02</v>
      </c>
    </row>
    <row r="428" spans="1:7" x14ac:dyDescent="0.25">
      <c r="A428" s="3">
        <v>45119</v>
      </c>
      <c r="B428" s="8">
        <v>11.012499999999999</v>
      </c>
      <c r="C428" s="8">
        <v>11.2</v>
      </c>
      <c r="D428" s="8">
        <v>10.72</v>
      </c>
      <c r="E428" s="8">
        <v>10.935</v>
      </c>
      <c r="F428" s="8">
        <v>-0.08</v>
      </c>
      <c r="G428" s="8">
        <v>-0.7</v>
      </c>
    </row>
    <row r="429" spans="1:7" x14ac:dyDescent="0.25">
      <c r="A429" s="3">
        <v>45118</v>
      </c>
      <c r="B429" s="8">
        <v>11.4625</v>
      </c>
      <c r="C429" s="8">
        <v>11.4625</v>
      </c>
      <c r="D429" s="8">
        <v>10.945</v>
      </c>
      <c r="E429" s="8">
        <v>11.012499999999999</v>
      </c>
      <c r="F429" s="8">
        <v>-0.45</v>
      </c>
      <c r="G429" s="8">
        <v>-3.93</v>
      </c>
    </row>
    <row r="430" spans="1:7" x14ac:dyDescent="0.25">
      <c r="A430" s="3">
        <v>45117</v>
      </c>
      <c r="B430" s="8">
        <v>11.532500000000001</v>
      </c>
      <c r="C430" s="8">
        <v>12.01</v>
      </c>
      <c r="D430" s="8">
        <v>11.36</v>
      </c>
      <c r="E430" s="8">
        <v>11.4625</v>
      </c>
      <c r="F430" s="8">
        <v>-7.0000000000000007E-2</v>
      </c>
      <c r="G430" s="8">
        <v>-0.61</v>
      </c>
    </row>
    <row r="431" spans="1:7" x14ac:dyDescent="0.25">
      <c r="A431" s="3">
        <v>45114</v>
      </c>
      <c r="B431" s="8">
        <v>11.84</v>
      </c>
      <c r="C431" s="8">
        <v>12.0725</v>
      </c>
      <c r="D431" s="8">
        <v>11.08</v>
      </c>
      <c r="E431" s="8">
        <v>11.532500000000001</v>
      </c>
      <c r="F431" s="8">
        <v>-0.31</v>
      </c>
      <c r="G431" s="8">
        <v>-2.6</v>
      </c>
    </row>
    <row r="432" spans="1:7" x14ac:dyDescent="0.25">
      <c r="A432" s="3">
        <v>45113</v>
      </c>
      <c r="B432" s="8">
        <v>11.8825</v>
      </c>
      <c r="C432" s="8">
        <v>12.205</v>
      </c>
      <c r="D432" s="8">
        <v>11.7775</v>
      </c>
      <c r="E432" s="8">
        <v>11.84</v>
      </c>
      <c r="F432" s="8">
        <v>-0.04</v>
      </c>
      <c r="G432" s="8">
        <v>-0.36</v>
      </c>
    </row>
    <row r="433" spans="1:7" x14ac:dyDescent="0.25">
      <c r="A433" s="3">
        <v>45112</v>
      </c>
      <c r="B433" s="8">
        <v>11.7</v>
      </c>
      <c r="C433" s="8">
        <v>12.21</v>
      </c>
      <c r="D433" s="8">
        <v>11.567500000000001</v>
      </c>
      <c r="E433" s="8">
        <v>11.8825</v>
      </c>
      <c r="F433" s="8">
        <v>0.18</v>
      </c>
      <c r="G433" s="8">
        <v>1.56</v>
      </c>
    </row>
    <row r="434" spans="1:7" x14ac:dyDescent="0.25">
      <c r="A434" s="3">
        <v>45111</v>
      </c>
      <c r="B434" s="8">
        <v>11.54</v>
      </c>
      <c r="C434" s="8">
        <v>11.99</v>
      </c>
      <c r="D434" s="8">
        <v>11.522500000000001</v>
      </c>
      <c r="E434" s="8">
        <v>11.7</v>
      </c>
      <c r="F434" s="8">
        <v>0.16</v>
      </c>
      <c r="G434" s="8">
        <v>1.39</v>
      </c>
    </row>
    <row r="435" spans="1:7" x14ac:dyDescent="0.25">
      <c r="A435" s="3">
        <v>45110</v>
      </c>
      <c r="B435" s="8">
        <v>10.8</v>
      </c>
      <c r="C435" s="8">
        <v>12.03</v>
      </c>
      <c r="D435" s="8">
        <v>10.8</v>
      </c>
      <c r="E435" s="8">
        <v>11.54</v>
      </c>
      <c r="F435" s="8">
        <v>0.74</v>
      </c>
      <c r="G435" s="8">
        <v>6.85</v>
      </c>
    </row>
    <row r="436" spans="1:7" x14ac:dyDescent="0.25">
      <c r="A436" s="3">
        <v>45107</v>
      </c>
      <c r="B436" s="8">
        <v>10.887499999999999</v>
      </c>
      <c r="C436" s="8">
        <v>11.215</v>
      </c>
      <c r="D436" s="8">
        <v>10.07</v>
      </c>
      <c r="E436" s="8">
        <v>10.8</v>
      </c>
      <c r="F436" s="8">
        <v>-0.09</v>
      </c>
      <c r="G436" s="8">
        <v>-0.8</v>
      </c>
    </row>
    <row r="437" spans="1:7" x14ac:dyDescent="0.25">
      <c r="A437" s="3">
        <v>45105</v>
      </c>
      <c r="B437" s="8">
        <v>10.7775</v>
      </c>
      <c r="C437" s="8">
        <v>11.535</v>
      </c>
      <c r="D437" s="8">
        <v>10.6525</v>
      </c>
      <c r="E437" s="8">
        <v>10.887499999999999</v>
      </c>
      <c r="F437" s="8">
        <v>0.11</v>
      </c>
      <c r="G437" s="8">
        <v>1.02</v>
      </c>
    </row>
    <row r="438" spans="1:7" x14ac:dyDescent="0.25">
      <c r="A438" s="3">
        <v>45104</v>
      </c>
      <c r="B438" s="8">
        <v>11.395</v>
      </c>
      <c r="C438" s="8">
        <v>11.422499999999999</v>
      </c>
      <c r="D438" s="8">
        <v>10.692500000000001</v>
      </c>
      <c r="E438" s="8">
        <v>10.7775</v>
      </c>
      <c r="F438" s="8">
        <v>-0.62</v>
      </c>
      <c r="G438" s="8">
        <v>-5.42</v>
      </c>
    </row>
    <row r="439" spans="1:7" x14ac:dyDescent="0.25">
      <c r="A439" s="3">
        <v>45103</v>
      </c>
      <c r="B439" s="8">
        <v>11.234999999999999</v>
      </c>
      <c r="C439" s="8">
        <v>11.925000000000001</v>
      </c>
      <c r="D439" s="8">
        <v>11.234999999999999</v>
      </c>
      <c r="E439" s="8">
        <v>11.395</v>
      </c>
      <c r="F439" s="8">
        <v>0.16</v>
      </c>
      <c r="G439" s="8">
        <v>1.42</v>
      </c>
    </row>
    <row r="440" spans="1:7" x14ac:dyDescent="0.25">
      <c r="A440" s="3">
        <v>45100</v>
      </c>
      <c r="B440" s="8">
        <v>11.547499999999999</v>
      </c>
      <c r="C440" s="8">
        <v>11.8375</v>
      </c>
      <c r="D440" s="8">
        <v>11.1425</v>
      </c>
      <c r="E440" s="8">
        <v>11.234999999999999</v>
      </c>
      <c r="F440" s="8">
        <v>-0.31</v>
      </c>
      <c r="G440" s="8">
        <v>-2.71</v>
      </c>
    </row>
    <row r="441" spans="1:7" x14ac:dyDescent="0.25">
      <c r="A441" s="3">
        <v>45099</v>
      </c>
      <c r="B441" s="8">
        <v>11.2925</v>
      </c>
      <c r="C441" s="8">
        <v>11.7125</v>
      </c>
      <c r="D441" s="8">
        <v>10.692500000000001</v>
      </c>
      <c r="E441" s="8">
        <v>11.547499999999999</v>
      </c>
      <c r="F441" s="8">
        <v>0.26</v>
      </c>
      <c r="G441" s="8">
        <v>2.2599999999999998</v>
      </c>
    </row>
    <row r="442" spans="1:7" x14ac:dyDescent="0.25">
      <c r="A442" s="3">
        <v>45098</v>
      </c>
      <c r="B442" s="8">
        <v>11.1325</v>
      </c>
      <c r="C442" s="8">
        <v>11.432499999999999</v>
      </c>
      <c r="D442" s="8">
        <v>10.77</v>
      </c>
      <c r="E442" s="8">
        <v>11.2925</v>
      </c>
      <c r="F442" s="8">
        <v>0.16</v>
      </c>
      <c r="G442" s="8">
        <v>1.44</v>
      </c>
    </row>
    <row r="443" spans="1:7" x14ac:dyDescent="0.25">
      <c r="A443" s="3">
        <v>45097</v>
      </c>
      <c r="B443" s="8">
        <v>11.225</v>
      </c>
      <c r="C443" s="8">
        <v>11.4375</v>
      </c>
      <c r="D443" s="8">
        <v>10.567500000000001</v>
      </c>
      <c r="E443" s="8">
        <v>11.1325</v>
      </c>
      <c r="F443" s="8">
        <v>-0.09</v>
      </c>
      <c r="G443" s="8">
        <v>-0.82</v>
      </c>
    </row>
    <row r="444" spans="1:7" x14ac:dyDescent="0.25">
      <c r="A444" s="3">
        <v>45096</v>
      </c>
      <c r="B444" s="8">
        <v>10.84</v>
      </c>
      <c r="C444" s="8">
        <v>11.4975</v>
      </c>
      <c r="D444" s="8">
        <v>10.33</v>
      </c>
      <c r="E444" s="8">
        <v>11.225</v>
      </c>
      <c r="F444" s="8">
        <v>0.39</v>
      </c>
      <c r="G444" s="8">
        <v>3.55</v>
      </c>
    </row>
    <row r="445" spans="1:7" x14ac:dyDescent="0.25">
      <c r="A445" s="3">
        <v>45093</v>
      </c>
      <c r="B445" s="8">
        <v>11.08</v>
      </c>
      <c r="C445" s="8">
        <v>11.08</v>
      </c>
      <c r="D445" s="8">
        <v>10.557499999999999</v>
      </c>
      <c r="E445" s="8">
        <v>10.84</v>
      </c>
      <c r="F445" s="8">
        <v>-0.24</v>
      </c>
      <c r="G445" s="8">
        <v>-2.17</v>
      </c>
    </row>
    <row r="446" spans="1:7" x14ac:dyDescent="0.25">
      <c r="A446" s="3">
        <v>45092</v>
      </c>
      <c r="B446" s="8">
        <v>11.1625</v>
      </c>
      <c r="C446" s="8">
        <v>11.37</v>
      </c>
      <c r="D446" s="8">
        <v>9.6925000000000008</v>
      </c>
      <c r="E446" s="8">
        <v>11.08</v>
      </c>
      <c r="F446" s="8">
        <v>-0.08</v>
      </c>
      <c r="G446" s="8">
        <v>-0.74</v>
      </c>
    </row>
    <row r="447" spans="1:7" x14ac:dyDescent="0.25">
      <c r="A447" s="3">
        <v>45091</v>
      </c>
      <c r="B447" s="8">
        <v>11.11</v>
      </c>
      <c r="C447" s="8">
        <v>11.3675</v>
      </c>
      <c r="D447" s="8">
        <v>10.6325</v>
      </c>
      <c r="E447" s="8">
        <v>11.1625</v>
      </c>
      <c r="F447" s="8">
        <v>0.05</v>
      </c>
      <c r="G447" s="8">
        <v>0.47</v>
      </c>
    </row>
    <row r="448" spans="1:7" x14ac:dyDescent="0.25">
      <c r="A448" s="3">
        <v>45090</v>
      </c>
      <c r="B448" s="8">
        <v>11.244999999999999</v>
      </c>
      <c r="C448" s="8">
        <v>11.25</v>
      </c>
      <c r="D448" s="8">
        <v>9.99</v>
      </c>
      <c r="E448" s="8">
        <v>11.11</v>
      </c>
      <c r="F448" s="8">
        <v>-0.14000000000000001</v>
      </c>
      <c r="G448" s="8">
        <v>-1.2</v>
      </c>
    </row>
    <row r="449" spans="1:7" x14ac:dyDescent="0.25">
      <c r="A449" s="3">
        <v>45089</v>
      </c>
      <c r="B449" s="8">
        <v>11.12</v>
      </c>
      <c r="C449" s="8">
        <v>11.8025</v>
      </c>
      <c r="D449" s="8">
        <v>10.5825</v>
      </c>
      <c r="E449" s="8">
        <v>11.244999999999999</v>
      </c>
      <c r="F449" s="8">
        <v>0.13</v>
      </c>
      <c r="G449" s="8">
        <v>1.1200000000000001</v>
      </c>
    </row>
    <row r="450" spans="1:7" x14ac:dyDescent="0.25">
      <c r="A450" s="3">
        <v>45086</v>
      </c>
      <c r="B450" s="8">
        <v>11.2575</v>
      </c>
      <c r="C450" s="8">
        <v>11.297499999999999</v>
      </c>
      <c r="D450" s="8">
        <v>10.307499999999999</v>
      </c>
      <c r="E450" s="8">
        <v>11.12</v>
      </c>
      <c r="F450" s="8">
        <v>-0.14000000000000001</v>
      </c>
      <c r="G450" s="8">
        <v>-1.22</v>
      </c>
    </row>
    <row r="451" spans="1:7" x14ac:dyDescent="0.25">
      <c r="A451" s="3">
        <v>45085</v>
      </c>
      <c r="B451" s="8">
        <v>11.442500000000001</v>
      </c>
      <c r="C451" s="8">
        <v>11.567500000000001</v>
      </c>
      <c r="D451" s="8">
        <v>10.130000000000001</v>
      </c>
      <c r="E451" s="8">
        <v>11.2575</v>
      </c>
      <c r="F451" s="8">
        <v>-0.19</v>
      </c>
      <c r="G451" s="8">
        <v>-1.62</v>
      </c>
    </row>
    <row r="452" spans="1:7" x14ac:dyDescent="0.25">
      <c r="A452" s="3">
        <v>45084</v>
      </c>
      <c r="B452" s="8">
        <v>11.38</v>
      </c>
      <c r="C452" s="8">
        <v>11.5375</v>
      </c>
      <c r="D452" s="8">
        <v>9.6374999999999993</v>
      </c>
      <c r="E452" s="8">
        <v>11.442500000000001</v>
      </c>
      <c r="F452" s="8">
        <v>0.06</v>
      </c>
      <c r="G452" s="8">
        <v>0.55000000000000004</v>
      </c>
    </row>
    <row r="453" spans="1:7" x14ac:dyDescent="0.25">
      <c r="A453" s="3">
        <v>45083</v>
      </c>
      <c r="B453" s="8">
        <v>11.137499999999999</v>
      </c>
      <c r="C453" s="8">
        <v>11.6175</v>
      </c>
      <c r="D453" s="8">
        <v>10.465</v>
      </c>
      <c r="E453" s="8">
        <v>11.38</v>
      </c>
      <c r="F453" s="8">
        <v>0.24</v>
      </c>
      <c r="G453" s="8">
        <v>2.1800000000000002</v>
      </c>
    </row>
    <row r="454" spans="1:7" x14ac:dyDescent="0.25">
      <c r="A454" s="3">
        <v>45082</v>
      </c>
      <c r="B454" s="8">
        <v>11.125</v>
      </c>
      <c r="C454" s="8">
        <v>11.335000000000001</v>
      </c>
      <c r="D454" s="8">
        <v>10.3225</v>
      </c>
      <c r="E454" s="8">
        <v>11.137499999999999</v>
      </c>
      <c r="F454" s="8">
        <v>0.01</v>
      </c>
      <c r="G454" s="8">
        <v>0.11</v>
      </c>
    </row>
    <row r="455" spans="1:7" x14ac:dyDescent="0.25">
      <c r="A455" s="3">
        <v>45079</v>
      </c>
      <c r="B455" s="8">
        <v>11.5975</v>
      </c>
      <c r="C455" s="8">
        <v>11.734999999999999</v>
      </c>
      <c r="D455" s="8">
        <v>10.86</v>
      </c>
      <c r="E455" s="8">
        <v>11.125</v>
      </c>
      <c r="F455" s="8">
        <v>-0.47</v>
      </c>
      <c r="G455" s="8">
        <v>-4.07</v>
      </c>
    </row>
    <row r="456" spans="1:7" x14ac:dyDescent="0.25">
      <c r="A456" s="3">
        <v>45078</v>
      </c>
      <c r="B456" s="8">
        <v>11.9725</v>
      </c>
      <c r="C456" s="8">
        <v>11.9725</v>
      </c>
      <c r="D456" s="8">
        <v>11.22</v>
      </c>
      <c r="E456" s="8">
        <v>11.5975</v>
      </c>
      <c r="F456" s="8">
        <v>-0.38</v>
      </c>
      <c r="G456" s="8">
        <v>-3.13</v>
      </c>
    </row>
    <row r="457" spans="1:7" x14ac:dyDescent="0.25">
      <c r="A457" s="3">
        <v>45077</v>
      </c>
      <c r="B457" s="8">
        <v>12.01</v>
      </c>
      <c r="C457" s="8">
        <v>12.467499999999999</v>
      </c>
      <c r="D457" s="8">
        <v>11.58</v>
      </c>
      <c r="E457" s="8">
        <v>11.9725</v>
      </c>
      <c r="F457" s="8">
        <v>-0.04</v>
      </c>
      <c r="G457" s="8">
        <v>-0.31</v>
      </c>
    </row>
    <row r="458" spans="1:7" x14ac:dyDescent="0.25">
      <c r="A458" s="3">
        <v>45076</v>
      </c>
      <c r="B458" s="8">
        <v>12.297499999999999</v>
      </c>
      <c r="C458" s="8">
        <v>12.38</v>
      </c>
      <c r="D458" s="8">
        <v>11.7675</v>
      </c>
      <c r="E458" s="8">
        <v>12.01</v>
      </c>
      <c r="F458" s="8">
        <v>-0.28999999999999998</v>
      </c>
      <c r="G458" s="8">
        <v>-2.34</v>
      </c>
    </row>
    <row r="459" spans="1:7" x14ac:dyDescent="0.25">
      <c r="A459" s="3">
        <v>45075</v>
      </c>
      <c r="B459" s="8">
        <v>11.9</v>
      </c>
      <c r="C459" s="8">
        <v>12.4925</v>
      </c>
      <c r="D459" s="8">
        <v>8.8074999999999992</v>
      </c>
      <c r="E459" s="8">
        <v>12.297499999999999</v>
      </c>
      <c r="F459" s="8">
        <v>0.4</v>
      </c>
      <c r="G459" s="8">
        <v>3.34</v>
      </c>
    </row>
    <row r="460" spans="1:7" x14ac:dyDescent="0.25">
      <c r="A460" s="3">
        <v>45072</v>
      </c>
      <c r="B460" s="8">
        <v>12.52</v>
      </c>
      <c r="C460" s="8">
        <v>12.8575</v>
      </c>
      <c r="D460" s="8">
        <v>11.7</v>
      </c>
      <c r="E460" s="8">
        <v>11.9</v>
      </c>
      <c r="F460" s="8">
        <v>-0.62</v>
      </c>
      <c r="G460" s="8">
        <v>-4.95</v>
      </c>
    </row>
    <row r="461" spans="1:7" x14ac:dyDescent="0.25">
      <c r="A461" s="3">
        <v>45071</v>
      </c>
      <c r="B461" s="8">
        <v>13.112500000000001</v>
      </c>
      <c r="C461" s="8">
        <v>13.1325</v>
      </c>
      <c r="D461" s="8">
        <v>8.1824999999999992</v>
      </c>
      <c r="E461" s="8">
        <v>12.52</v>
      </c>
      <c r="F461" s="8">
        <v>-0.59</v>
      </c>
      <c r="G461" s="8">
        <v>-4.5199999999999996</v>
      </c>
    </row>
    <row r="462" spans="1:7" x14ac:dyDescent="0.25">
      <c r="A462" s="3">
        <v>45070</v>
      </c>
      <c r="B462" s="8">
        <v>12.605</v>
      </c>
      <c r="C462" s="8">
        <v>13.4375</v>
      </c>
      <c r="D462" s="8">
        <v>12.41</v>
      </c>
      <c r="E462" s="8">
        <v>13.112500000000001</v>
      </c>
      <c r="F462" s="8">
        <v>0.51</v>
      </c>
      <c r="G462" s="8">
        <v>4.03</v>
      </c>
    </row>
    <row r="463" spans="1:7" x14ac:dyDescent="0.25">
      <c r="A463" s="3">
        <v>45069</v>
      </c>
      <c r="B463" s="8">
        <v>12.57</v>
      </c>
      <c r="C463" s="8">
        <v>13.074999999999999</v>
      </c>
      <c r="D463" s="8">
        <v>12.317500000000001</v>
      </c>
      <c r="E463" s="8">
        <v>12.605</v>
      </c>
      <c r="F463" s="8">
        <v>0.04</v>
      </c>
      <c r="G463" s="8">
        <v>0.28000000000000003</v>
      </c>
    </row>
    <row r="464" spans="1:7" x14ac:dyDescent="0.25">
      <c r="A464" s="3">
        <v>45068</v>
      </c>
      <c r="B464" s="8">
        <v>12.3025</v>
      </c>
      <c r="C464" s="8">
        <v>12.82</v>
      </c>
      <c r="D464" s="8">
        <v>11.555</v>
      </c>
      <c r="E464" s="8">
        <v>12.57</v>
      </c>
      <c r="F464" s="8">
        <v>0.27</v>
      </c>
      <c r="G464" s="8">
        <v>2.17</v>
      </c>
    </row>
    <row r="465" spans="1:7" x14ac:dyDescent="0.25">
      <c r="A465" s="3">
        <v>45065</v>
      </c>
      <c r="B465" s="8">
        <v>12.795</v>
      </c>
      <c r="C465" s="8">
        <v>12.82</v>
      </c>
      <c r="D465" s="8">
        <v>11.6875</v>
      </c>
      <c r="E465" s="8">
        <v>12.3025</v>
      </c>
      <c r="F465" s="8">
        <v>-0.49</v>
      </c>
      <c r="G465" s="8">
        <v>-3.85</v>
      </c>
    </row>
    <row r="466" spans="1:7" x14ac:dyDescent="0.25">
      <c r="A466" s="3">
        <v>45064</v>
      </c>
      <c r="B466" s="8">
        <v>13.105</v>
      </c>
      <c r="C466" s="8">
        <v>13.105</v>
      </c>
      <c r="D466" s="8">
        <v>11.137499999999999</v>
      </c>
      <c r="E466" s="8">
        <v>12.795</v>
      </c>
      <c r="F466" s="8">
        <v>-0.31</v>
      </c>
      <c r="G466" s="8">
        <v>-2.37</v>
      </c>
    </row>
    <row r="467" spans="1:7" x14ac:dyDescent="0.25">
      <c r="A467" s="3">
        <v>45063</v>
      </c>
      <c r="B467" s="8">
        <v>13.2925</v>
      </c>
      <c r="C467" s="8">
        <v>13.58</v>
      </c>
      <c r="D467" s="8">
        <v>11.895</v>
      </c>
      <c r="E467" s="8">
        <v>13.105</v>
      </c>
      <c r="F467" s="8">
        <v>-0.19</v>
      </c>
      <c r="G467" s="8">
        <v>-1.41</v>
      </c>
    </row>
    <row r="468" spans="1:7" x14ac:dyDescent="0.25">
      <c r="A468" s="3">
        <v>45062</v>
      </c>
      <c r="B468" s="8">
        <v>13.172499999999999</v>
      </c>
      <c r="C468" s="8">
        <v>13.484999999999999</v>
      </c>
      <c r="D468" s="8">
        <v>11.71</v>
      </c>
      <c r="E468" s="8">
        <v>13.2925</v>
      </c>
      <c r="F468" s="8">
        <v>0.12</v>
      </c>
      <c r="G468" s="8">
        <v>0.91</v>
      </c>
    </row>
    <row r="469" spans="1:7" x14ac:dyDescent="0.25">
      <c r="A469" s="3">
        <v>45061</v>
      </c>
      <c r="B469" s="8">
        <v>12.852499999999999</v>
      </c>
      <c r="C469" s="8">
        <v>13.615</v>
      </c>
      <c r="D469" s="8">
        <v>12.5375</v>
      </c>
      <c r="E469" s="8">
        <v>13.172499999999999</v>
      </c>
      <c r="F469" s="8">
        <v>0.32</v>
      </c>
      <c r="G469" s="8">
        <v>2.4900000000000002</v>
      </c>
    </row>
    <row r="470" spans="1:7" x14ac:dyDescent="0.25">
      <c r="A470" s="3">
        <v>45058</v>
      </c>
      <c r="B470" s="8">
        <v>13.215</v>
      </c>
      <c r="C470" s="8">
        <v>13.51</v>
      </c>
      <c r="D470" s="8">
        <v>12.737500000000001</v>
      </c>
      <c r="E470" s="8">
        <v>12.852499999999999</v>
      </c>
      <c r="F470" s="8">
        <v>-0.36</v>
      </c>
      <c r="G470" s="8">
        <v>-2.74</v>
      </c>
    </row>
    <row r="471" spans="1:7" x14ac:dyDescent="0.25">
      <c r="A471" s="3">
        <v>45057</v>
      </c>
      <c r="B471" s="8">
        <v>13.0825</v>
      </c>
      <c r="C471" s="8">
        <v>13.74</v>
      </c>
      <c r="D471" s="8">
        <v>12.815</v>
      </c>
      <c r="E471" s="8">
        <v>13.215</v>
      </c>
      <c r="F471" s="8">
        <v>0.13</v>
      </c>
      <c r="G471" s="8">
        <v>1.01</v>
      </c>
    </row>
    <row r="472" spans="1:7" x14ac:dyDescent="0.25">
      <c r="A472" s="3">
        <v>45056</v>
      </c>
      <c r="B472" s="8">
        <v>12.6775</v>
      </c>
      <c r="C472" s="8">
        <v>13.297499999999999</v>
      </c>
      <c r="D472" s="8">
        <v>11.5425</v>
      </c>
      <c r="E472" s="8">
        <v>13.0825</v>
      </c>
      <c r="F472" s="8">
        <v>0.41</v>
      </c>
      <c r="G472" s="8">
        <v>3.19</v>
      </c>
    </row>
    <row r="473" spans="1:7" x14ac:dyDescent="0.25">
      <c r="A473" s="3">
        <v>45055</v>
      </c>
      <c r="B473" s="8">
        <v>12.635</v>
      </c>
      <c r="C473" s="8">
        <v>12.815</v>
      </c>
      <c r="D473" s="8">
        <v>11.657500000000001</v>
      </c>
      <c r="E473" s="8">
        <v>12.6775</v>
      </c>
      <c r="F473" s="8">
        <v>0.04</v>
      </c>
      <c r="G473" s="8">
        <v>0.34</v>
      </c>
    </row>
    <row r="474" spans="1:7" x14ac:dyDescent="0.25">
      <c r="A474" s="3">
        <v>45054</v>
      </c>
      <c r="B474" s="8">
        <v>12.295</v>
      </c>
      <c r="C474" s="8">
        <v>12.91</v>
      </c>
      <c r="D474" s="8">
        <v>11.7225</v>
      </c>
      <c r="E474" s="8">
        <v>12.635</v>
      </c>
      <c r="F474" s="8">
        <v>0.34</v>
      </c>
      <c r="G474" s="8">
        <v>2.77</v>
      </c>
    </row>
    <row r="475" spans="1:7" x14ac:dyDescent="0.25">
      <c r="A475" s="3">
        <v>45051</v>
      </c>
      <c r="B475" s="8">
        <v>11.7325</v>
      </c>
      <c r="C475" s="8">
        <v>12.375</v>
      </c>
      <c r="D475" s="8">
        <v>11.53</v>
      </c>
      <c r="E475" s="8">
        <v>12.295</v>
      </c>
      <c r="F475" s="8">
        <v>0.56000000000000005</v>
      </c>
      <c r="G475" s="8">
        <v>4.79</v>
      </c>
    </row>
    <row r="476" spans="1:7" x14ac:dyDescent="0.25">
      <c r="A476" s="3">
        <v>45050</v>
      </c>
      <c r="B476" s="8">
        <v>11.84</v>
      </c>
      <c r="C476" s="8">
        <v>12.03</v>
      </c>
      <c r="D476" s="8">
        <v>11.185</v>
      </c>
      <c r="E476" s="8">
        <v>11.7325</v>
      </c>
      <c r="F476" s="8">
        <v>-0.11</v>
      </c>
      <c r="G476" s="8">
        <v>-0.91</v>
      </c>
    </row>
    <row r="477" spans="1:7" x14ac:dyDescent="0.25">
      <c r="A477" s="3">
        <v>45049</v>
      </c>
      <c r="B477" s="8">
        <v>11.897500000000001</v>
      </c>
      <c r="C477" s="8">
        <v>12.25</v>
      </c>
      <c r="D477" s="8">
        <v>11.13</v>
      </c>
      <c r="E477" s="8">
        <v>11.84</v>
      </c>
      <c r="F477" s="8">
        <v>-0.06</v>
      </c>
      <c r="G477" s="8">
        <v>-0.48</v>
      </c>
    </row>
    <row r="478" spans="1:7" x14ac:dyDescent="0.25">
      <c r="A478" s="3">
        <v>45048</v>
      </c>
      <c r="B478" s="8">
        <v>10.9475</v>
      </c>
      <c r="C478" s="8">
        <v>12.0625</v>
      </c>
      <c r="D478" s="8">
        <v>10.9475</v>
      </c>
      <c r="E478" s="8">
        <v>11.897500000000001</v>
      </c>
      <c r="F478" s="8">
        <v>0.95</v>
      </c>
      <c r="G478" s="8">
        <v>8.68</v>
      </c>
    </row>
    <row r="479" spans="1:7" x14ac:dyDescent="0.25">
      <c r="A479" s="3">
        <v>45044</v>
      </c>
      <c r="B479" s="8">
        <v>11.425000000000001</v>
      </c>
      <c r="C479" s="8">
        <v>11.5425</v>
      </c>
      <c r="D479" s="8">
        <v>10.7875</v>
      </c>
      <c r="E479" s="8">
        <v>10.9475</v>
      </c>
      <c r="F479" s="8">
        <v>-0.48</v>
      </c>
      <c r="G479" s="8">
        <v>-4.18</v>
      </c>
    </row>
    <row r="480" spans="1:7" x14ac:dyDescent="0.25">
      <c r="A480" s="3">
        <v>45043</v>
      </c>
      <c r="B480" s="8">
        <v>11.6525</v>
      </c>
      <c r="C480" s="8">
        <v>12.02</v>
      </c>
      <c r="D480" s="8">
        <v>10.96</v>
      </c>
      <c r="E480" s="8">
        <v>11.425000000000001</v>
      </c>
      <c r="F480" s="8">
        <v>-0.23</v>
      </c>
      <c r="G480" s="8">
        <v>-1.95</v>
      </c>
    </row>
    <row r="481" spans="1:7" x14ac:dyDescent="0.25">
      <c r="A481" s="3">
        <v>45042</v>
      </c>
      <c r="B481" s="8">
        <v>11.52</v>
      </c>
      <c r="C481" s="8">
        <v>11.897500000000001</v>
      </c>
      <c r="D481" s="8">
        <v>11.297499999999999</v>
      </c>
      <c r="E481" s="8">
        <v>11.6525</v>
      </c>
      <c r="F481" s="8">
        <v>0.13</v>
      </c>
      <c r="G481" s="8">
        <v>1.1499999999999999</v>
      </c>
    </row>
    <row r="482" spans="1:7" x14ac:dyDescent="0.25">
      <c r="A482" s="3">
        <v>45041</v>
      </c>
      <c r="B482" s="8">
        <v>11.6675</v>
      </c>
      <c r="C482" s="8">
        <v>11.8125</v>
      </c>
      <c r="D482" s="8">
        <v>11.425000000000001</v>
      </c>
      <c r="E482" s="8">
        <v>11.52</v>
      </c>
      <c r="F482" s="8">
        <v>-0.15</v>
      </c>
      <c r="G482" s="8">
        <v>-1.26</v>
      </c>
    </row>
    <row r="483" spans="1:7" x14ac:dyDescent="0.25">
      <c r="A483" s="3">
        <v>45040</v>
      </c>
      <c r="B483" s="8">
        <v>11.63</v>
      </c>
      <c r="C483" s="8">
        <v>12.205</v>
      </c>
      <c r="D483" s="8">
        <v>11.58</v>
      </c>
      <c r="E483" s="8">
        <v>11.6675</v>
      </c>
      <c r="F483" s="8">
        <v>0.04</v>
      </c>
      <c r="G483" s="8">
        <v>0.32</v>
      </c>
    </row>
    <row r="484" spans="1:7" x14ac:dyDescent="0.25">
      <c r="A484" s="3">
        <v>45037</v>
      </c>
      <c r="B484" s="8">
        <v>11.94</v>
      </c>
      <c r="C484" s="8">
        <v>12.04</v>
      </c>
      <c r="D484" s="8">
        <v>11.52</v>
      </c>
      <c r="E484" s="8">
        <v>11.63</v>
      </c>
      <c r="F484" s="8">
        <v>-0.31</v>
      </c>
      <c r="G484" s="8">
        <v>-2.6</v>
      </c>
    </row>
    <row r="485" spans="1:7" x14ac:dyDescent="0.25">
      <c r="A485" s="3">
        <v>45036</v>
      </c>
      <c r="B485" s="8">
        <v>12.1525</v>
      </c>
      <c r="C485" s="8">
        <v>12.397500000000001</v>
      </c>
      <c r="D485" s="8">
        <v>11.58</v>
      </c>
      <c r="E485" s="8">
        <v>11.94</v>
      </c>
      <c r="F485" s="8">
        <v>-0.21</v>
      </c>
      <c r="G485" s="8">
        <v>-1.75</v>
      </c>
    </row>
    <row r="486" spans="1:7" x14ac:dyDescent="0.25">
      <c r="A486" s="3">
        <v>45035</v>
      </c>
      <c r="B486" s="8">
        <v>12.074999999999999</v>
      </c>
      <c r="C486" s="8">
        <v>12.47</v>
      </c>
      <c r="D486" s="8">
        <v>11.1075</v>
      </c>
      <c r="E486" s="8">
        <v>12.1525</v>
      </c>
      <c r="F486" s="8">
        <v>0.08</v>
      </c>
      <c r="G486" s="8">
        <v>0.64</v>
      </c>
    </row>
    <row r="487" spans="1:7" x14ac:dyDescent="0.25">
      <c r="A487" s="3">
        <v>45034</v>
      </c>
      <c r="B487" s="8">
        <v>12.265000000000001</v>
      </c>
      <c r="C487" s="8">
        <v>12.525</v>
      </c>
      <c r="D487" s="8">
        <v>11.862500000000001</v>
      </c>
      <c r="E487" s="8">
        <v>12.074999999999999</v>
      </c>
      <c r="F487" s="8">
        <v>-0.19</v>
      </c>
      <c r="G487" s="8">
        <v>-1.55</v>
      </c>
    </row>
    <row r="488" spans="1:7" x14ac:dyDescent="0.25">
      <c r="A488" s="3">
        <v>45033</v>
      </c>
      <c r="B488" s="8">
        <v>11.907500000000001</v>
      </c>
      <c r="C488" s="8">
        <v>13.272500000000001</v>
      </c>
      <c r="D488" s="8">
        <v>11.907500000000001</v>
      </c>
      <c r="E488" s="8">
        <v>12.265000000000001</v>
      </c>
      <c r="F488" s="8">
        <v>0.36</v>
      </c>
      <c r="G488" s="8">
        <v>3</v>
      </c>
    </row>
    <row r="489" spans="1:7" x14ac:dyDescent="0.25">
      <c r="A489" s="3">
        <v>45029</v>
      </c>
      <c r="B489" s="8">
        <v>12.272500000000001</v>
      </c>
      <c r="C489" s="8">
        <v>12.51</v>
      </c>
      <c r="D489" s="8">
        <v>11.84</v>
      </c>
      <c r="E489" s="8">
        <v>11.907500000000001</v>
      </c>
      <c r="F489" s="8">
        <v>-0.37</v>
      </c>
      <c r="G489" s="8">
        <v>-2.97</v>
      </c>
    </row>
    <row r="490" spans="1:7" x14ac:dyDescent="0.25">
      <c r="A490" s="3">
        <v>45028</v>
      </c>
      <c r="B490" s="8">
        <v>11.975</v>
      </c>
      <c r="C490" s="8">
        <v>12.395</v>
      </c>
      <c r="D490" s="8">
        <v>11.975</v>
      </c>
      <c r="E490" s="8">
        <v>12.272500000000001</v>
      </c>
      <c r="F490" s="8">
        <v>0.3</v>
      </c>
      <c r="G490" s="8">
        <v>2.48</v>
      </c>
    </row>
    <row r="491" spans="1:7" x14ac:dyDescent="0.25">
      <c r="A491" s="3">
        <v>45027</v>
      </c>
      <c r="B491" s="8">
        <v>12.272500000000001</v>
      </c>
      <c r="C491" s="8">
        <v>12.272500000000001</v>
      </c>
      <c r="D491" s="8">
        <v>11.664999999999999</v>
      </c>
      <c r="E491" s="8">
        <v>11.975</v>
      </c>
      <c r="F491" s="8">
        <v>-0.3</v>
      </c>
      <c r="G491" s="8">
        <v>-2.42</v>
      </c>
    </row>
    <row r="492" spans="1:7" x14ac:dyDescent="0.25">
      <c r="A492" s="3">
        <v>45026</v>
      </c>
      <c r="B492" s="8">
        <v>11.797499999999999</v>
      </c>
      <c r="C492" s="8">
        <v>12.5625</v>
      </c>
      <c r="D492" s="8">
        <v>11.797499999999999</v>
      </c>
      <c r="E492" s="8">
        <v>12.272500000000001</v>
      </c>
      <c r="F492" s="8">
        <v>0.48</v>
      </c>
      <c r="G492" s="8">
        <v>4.03</v>
      </c>
    </row>
    <row r="493" spans="1:7" x14ac:dyDescent="0.25">
      <c r="A493" s="3">
        <v>45022</v>
      </c>
      <c r="B493" s="8">
        <v>12.4125</v>
      </c>
      <c r="C493" s="8">
        <v>12.57</v>
      </c>
      <c r="D493" s="8">
        <v>11.65</v>
      </c>
      <c r="E493" s="8">
        <v>11.797499999999999</v>
      </c>
      <c r="F493" s="8">
        <v>-0.62</v>
      </c>
      <c r="G493" s="8">
        <v>-4.95</v>
      </c>
    </row>
    <row r="494" spans="1:7" x14ac:dyDescent="0.25">
      <c r="A494" s="3">
        <v>45021</v>
      </c>
      <c r="B494" s="8">
        <v>12.585000000000001</v>
      </c>
      <c r="C494" s="8">
        <v>12.805</v>
      </c>
      <c r="D494" s="8">
        <v>12.0525</v>
      </c>
      <c r="E494" s="8">
        <v>12.4125</v>
      </c>
      <c r="F494" s="8">
        <v>-0.17</v>
      </c>
      <c r="G494" s="8">
        <v>-1.37</v>
      </c>
    </row>
    <row r="495" spans="1:7" x14ac:dyDescent="0.25">
      <c r="A495" s="3">
        <v>45019</v>
      </c>
      <c r="B495" s="8">
        <v>12.935</v>
      </c>
      <c r="C495" s="8">
        <v>13.49</v>
      </c>
      <c r="D495" s="8">
        <v>12.465</v>
      </c>
      <c r="E495" s="8">
        <v>12.585000000000001</v>
      </c>
      <c r="F495" s="8">
        <v>-0.35</v>
      </c>
      <c r="G495" s="8">
        <v>-2.71</v>
      </c>
    </row>
    <row r="496" spans="1:7" x14ac:dyDescent="0.25">
      <c r="A496" s="3">
        <v>45016</v>
      </c>
      <c r="B496" s="8">
        <v>13.6275</v>
      </c>
      <c r="C496" s="8">
        <v>13.6275</v>
      </c>
      <c r="D496" s="8">
        <v>12.0725</v>
      </c>
      <c r="E496" s="8">
        <v>12.935</v>
      </c>
      <c r="F496" s="8">
        <v>-0.69</v>
      </c>
      <c r="G496" s="8">
        <v>-5.08</v>
      </c>
    </row>
    <row r="497" spans="1:7" x14ac:dyDescent="0.25">
      <c r="A497" s="3">
        <v>45014</v>
      </c>
      <c r="B497" s="8">
        <v>15.1</v>
      </c>
      <c r="C497" s="8">
        <v>15.1</v>
      </c>
      <c r="D497" s="8">
        <v>13.32</v>
      </c>
      <c r="E497" s="8">
        <v>13.6275</v>
      </c>
      <c r="F497" s="8">
        <v>-1.47</v>
      </c>
      <c r="G497" s="8">
        <v>-9.75</v>
      </c>
    </row>
    <row r="498" spans="1:7" x14ac:dyDescent="0.25">
      <c r="A498" s="3">
        <v>45013</v>
      </c>
      <c r="B498" s="8">
        <v>15.445</v>
      </c>
      <c r="C498" s="8">
        <v>15.6075</v>
      </c>
      <c r="D498" s="8">
        <v>14.865</v>
      </c>
      <c r="E498" s="8">
        <v>15.1</v>
      </c>
      <c r="F498" s="8">
        <v>-0.35</v>
      </c>
      <c r="G498" s="8">
        <v>-2.23</v>
      </c>
    </row>
    <row r="499" spans="1:7" x14ac:dyDescent="0.25">
      <c r="A499" s="3">
        <v>45012</v>
      </c>
      <c r="B499" s="8">
        <v>15.24</v>
      </c>
      <c r="C499" s="8">
        <v>16.092500000000001</v>
      </c>
      <c r="D499" s="8">
        <v>15.0975</v>
      </c>
      <c r="E499" s="8">
        <v>15.445</v>
      </c>
      <c r="F499" s="8">
        <v>0.21</v>
      </c>
      <c r="G499" s="8">
        <v>1.35</v>
      </c>
    </row>
    <row r="500" spans="1:7" x14ac:dyDescent="0.25">
      <c r="A500" s="3">
        <v>45009</v>
      </c>
      <c r="B500" s="8">
        <v>14.49</v>
      </c>
      <c r="C500" s="8">
        <v>15.43</v>
      </c>
      <c r="D500" s="8">
        <v>14.202500000000001</v>
      </c>
      <c r="E500" s="8">
        <v>15.24</v>
      </c>
      <c r="F500" s="8">
        <v>0.75</v>
      </c>
      <c r="G500" s="8">
        <v>5.18</v>
      </c>
    </row>
    <row r="501" spans="1:7" x14ac:dyDescent="0.25">
      <c r="A501" s="3">
        <v>45008</v>
      </c>
      <c r="B501" s="8">
        <v>14.807499999999999</v>
      </c>
      <c r="C501" s="8">
        <v>15.057499999999999</v>
      </c>
      <c r="D501" s="8">
        <v>13.9025</v>
      </c>
      <c r="E501" s="8">
        <v>14.49</v>
      </c>
      <c r="F501" s="8">
        <v>-0.32</v>
      </c>
      <c r="G501" s="8">
        <v>-2.14</v>
      </c>
    </row>
    <row r="502" spans="1:7" x14ac:dyDescent="0.25">
      <c r="A502" s="3">
        <v>45007</v>
      </c>
      <c r="B502" s="8">
        <v>15.0825</v>
      </c>
      <c r="C502" s="8">
        <v>15.092499999999999</v>
      </c>
      <c r="D502" s="8">
        <v>14.2425</v>
      </c>
      <c r="E502" s="8">
        <v>14.807499999999999</v>
      </c>
      <c r="F502" s="8">
        <v>-0.28000000000000003</v>
      </c>
      <c r="G502" s="8">
        <v>-1.82</v>
      </c>
    </row>
    <row r="503" spans="1:7" x14ac:dyDescent="0.25">
      <c r="A503" s="3">
        <v>45006</v>
      </c>
      <c r="B503" s="8">
        <v>16.0075</v>
      </c>
      <c r="C503" s="8">
        <v>16.035</v>
      </c>
      <c r="D503" s="8">
        <v>14.0825</v>
      </c>
      <c r="E503" s="8">
        <v>15.0825</v>
      </c>
      <c r="F503" s="8">
        <v>-0.93</v>
      </c>
      <c r="G503" s="8">
        <v>-5.78</v>
      </c>
    </row>
    <row r="504" spans="1:7" x14ac:dyDescent="0.25">
      <c r="A504" s="3">
        <v>45005</v>
      </c>
      <c r="B504" s="8">
        <v>14.7675</v>
      </c>
      <c r="C504" s="8">
        <v>17.22</v>
      </c>
      <c r="D504" s="8">
        <v>14.52</v>
      </c>
      <c r="E504" s="8">
        <v>16.0075</v>
      </c>
      <c r="F504" s="8">
        <v>1.24</v>
      </c>
      <c r="G504" s="8">
        <v>8.4</v>
      </c>
    </row>
    <row r="505" spans="1:7" x14ac:dyDescent="0.25">
      <c r="A505" s="3">
        <v>45002</v>
      </c>
      <c r="B505" s="8">
        <v>16.217500000000001</v>
      </c>
      <c r="C505" s="8">
        <v>16.217500000000001</v>
      </c>
      <c r="D505" s="8">
        <v>14.6</v>
      </c>
      <c r="E505" s="8">
        <v>14.7675</v>
      </c>
      <c r="F505" s="8">
        <v>-1.45</v>
      </c>
      <c r="G505" s="8">
        <v>-8.94</v>
      </c>
    </row>
    <row r="506" spans="1:7" x14ac:dyDescent="0.25">
      <c r="A506" s="3">
        <v>45001</v>
      </c>
      <c r="B506" s="8">
        <v>16.295000000000002</v>
      </c>
      <c r="C506" s="8">
        <v>17.355</v>
      </c>
      <c r="D506" s="8">
        <v>13.95</v>
      </c>
      <c r="E506" s="8">
        <v>16.217500000000001</v>
      </c>
      <c r="F506" s="8">
        <v>-0.08</v>
      </c>
      <c r="G506" s="8">
        <v>-0.48</v>
      </c>
    </row>
    <row r="507" spans="1:7" x14ac:dyDescent="0.25">
      <c r="A507" s="3">
        <v>45000</v>
      </c>
      <c r="B507" s="8">
        <v>16.217500000000001</v>
      </c>
      <c r="C507" s="8">
        <v>16.504999999999999</v>
      </c>
      <c r="D507" s="8">
        <v>14.5175</v>
      </c>
      <c r="E507" s="8">
        <v>16.295000000000002</v>
      </c>
      <c r="F507" s="8">
        <v>0.08</v>
      </c>
      <c r="G507" s="8">
        <v>0.48</v>
      </c>
    </row>
    <row r="508" spans="1:7" x14ac:dyDescent="0.25">
      <c r="A508" s="3">
        <v>44999</v>
      </c>
      <c r="B508" s="8">
        <v>16.215</v>
      </c>
      <c r="C508" s="8">
        <v>16.642499999999998</v>
      </c>
      <c r="D508" s="8">
        <v>15.0025</v>
      </c>
      <c r="E508" s="8">
        <v>16.217500000000001</v>
      </c>
      <c r="F508" s="8">
        <v>0</v>
      </c>
      <c r="G508" s="8">
        <v>0.02</v>
      </c>
    </row>
    <row r="509" spans="1:7" x14ac:dyDescent="0.25">
      <c r="A509" s="3">
        <v>44998</v>
      </c>
      <c r="B509" s="8">
        <v>13.4125</v>
      </c>
      <c r="C509" s="8">
        <v>16.427499999999998</v>
      </c>
      <c r="D509" s="8">
        <v>13.4125</v>
      </c>
      <c r="E509" s="8">
        <v>16.215</v>
      </c>
      <c r="F509" s="8">
        <v>2.8</v>
      </c>
      <c r="G509" s="8">
        <v>20.89</v>
      </c>
    </row>
    <row r="510" spans="1:7" x14ac:dyDescent="0.25">
      <c r="A510" s="3">
        <v>44995</v>
      </c>
      <c r="B510" s="8">
        <v>12.725</v>
      </c>
      <c r="C510" s="8">
        <v>13.817500000000001</v>
      </c>
      <c r="D510" s="8">
        <v>12.725</v>
      </c>
      <c r="E510" s="8">
        <v>13.4125</v>
      </c>
      <c r="F510" s="8">
        <v>0.69</v>
      </c>
      <c r="G510" s="8">
        <v>5.4</v>
      </c>
    </row>
    <row r="511" spans="1:7" x14ac:dyDescent="0.25">
      <c r="A511" s="3">
        <v>44994</v>
      </c>
      <c r="B511" s="8">
        <v>12.45</v>
      </c>
      <c r="C511" s="8">
        <v>12.842499999999999</v>
      </c>
      <c r="D511" s="8">
        <v>11.78</v>
      </c>
      <c r="E511" s="8">
        <v>12.725</v>
      </c>
      <c r="F511" s="8">
        <v>0.28000000000000003</v>
      </c>
      <c r="G511" s="8">
        <v>2.21</v>
      </c>
    </row>
    <row r="512" spans="1:7" x14ac:dyDescent="0.25">
      <c r="A512" s="3">
        <v>44993</v>
      </c>
      <c r="B512" s="8">
        <v>12.2675</v>
      </c>
      <c r="C512" s="8">
        <v>12.8475</v>
      </c>
      <c r="D512" s="8">
        <v>11.897500000000001</v>
      </c>
      <c r="E512" s="8">
        <v>12.45</v>
      </c>
      <c r="F512" s="8">
        <v>0.18</v>
      </c>
      <c r="G512" s="8">
        <v>1.49</v>
      </c>
    </row>
    <row r="513" spans="1:7" x14ac:dyDescent="0.25">
      <c r="A513" s="3">
        <v>44991</v>
      </c>
      <c r="B513" s="8">
        <v>12.18</v>
      </c>
      <c r="C513" s="8">
        <v>12.4725</v>
      </c>
      <c r="D513" s="8">
        <v>11.8375</v>
      </c>
      <c r="E513" s="8">
        <v>12.2675</v>
      </c>
      <c r="F513" s="8">
        <v>0.09</v>
      </c>
      <c r="G513" s="8">
        <v>0.72</v>
      </c>
    </row>
    <row r="514" spans="1:7" x14ac:dyDescent="0.25">
      <c r="A514" s="3">
        <v>44988</v>
      </c>
      <c r="B514" s="8">
        <v>12.97</v>
      </c>
      <c r="C514" s="8">
        <v>12.97</v>
      </c>
      <c r="D514" s="8">
        <v>11.98</v>
      </c>
      <c r="E514" s="8">
        <v>12.18</v>
      </c>
      <c r="F514" s="8">
        <v>-0.79</v>
      </c>
      <c r="G514" s="8">
        <v>-6.09</v>
      </c>
    </row>
    <row r="515" spans="1:7" x14ac:dyDescent="0.25">
      <c r="A515" s="3">
        <v>44987</v>
      </c>
      <c r="B515" s="8">
        <v>12.994999999999999</v>
      </c>
      <c r="C515" s="8">
        <v>13.55</v>
      </c>
      <c r="D515" s="8">
        <v>11.1</v>
      </c>
      <c r="E515" s="8">
        <v>12.97</v>
      </c>
      <c r="F515" s="8">
        <v>-0.03</v>
      </c>
      <c r="G515" s="8">
        <v>-0.19</v>
      </c>
    </row>
    <row r="516" spans="1:7" x14ac:dyDescent="0.25">
      <c r="A516" s="3">
        <v>44986</v>
      </c>
      <c r="B516" s="8">
        <v>14.02</v>
      </c>
      <c r="C516" s="8">
        <v>14.02</v>
      </c>
      <c r="D516" s="8">
        <v>12.275</v>
      </c>
      <c r="E516" s="8">
        <v>12.994999999999999</v>
      </c>
      <c r="F516" s="8">
        <v>-1.03</v>
      </c>
      <c r="G516" s="8">
        <v>-7.31</v>
      </c>
    </row>
    <row r="517" spans="1:7" x14ac:dyDescent="0.25">
      <c r="A517" s="3">
        <v>44985</v>
      </c>
      <c r="B517" s="8">
        <v>13.875</v>
      </c>
      <c r="C517" s="8">
        <v>14.567500000000001</v>
      </c>
      <c r="D517" s="8">
        <v>13.5</v>
      </c>
      <c r="E517" s="8">
        <v>14.02</v>
      </c>
      <c r="F517" s="8">
        <v>0.15</v>
      </c>
      <c r="G517" s="8">
        <v>1.05</v>
      </c>
    </row>
    <row r="518" spans="1:7" x14ac:dyDescent="0.25">
      <c r="A518" s="3">
        <v>44984</v>
      </c>
      <c r="B518" s="8">
        <v>14.185</v>
      </c>
      <c r="C518" s="8">
        <v>15.0975</v>
      </c>
      <c r="D518" s="8">
        <v>13.75</v>
      </c>
      <c r="E518" s="8">
        <v>13.875</v>
      </c>
      <c r="F518" s="8">
        <v>-0.31</v>
      </c>
      <c r="G518" s="8">
        <v>-2.19</v>
      </c>
    </row>
    <row r="519" spans="1:7" x14ac:dyDescent="0.25">
      <c r="A519" s="3">
        <v>44981</v>
      </c>
      <c r="B519" s="8">
        <v>15.074999999999999</v>
      </c>
      <c r="C519" s="8">
        <v>15.1425</v>
      </c>
      <c r="D519" s="8">
        <v>14.0075</v>
      </c>
      <c r="E519" s="8">
        <v>14.185</v>
      </c>
      <c r="F519" s="8">
        <v>-0.89</v>
      </c>
      <c r="G519" s="8">
        <v>-5.9</v>
      </c>
    </row>
    <row r="520" spans="1:7" x14ac:dyDescent="0.25">
      <c r="A520" s="3">
        <v>44980</v>
      </c>
      <c r="B520" s="8">
        <v>15.5875</v>
      </c>
      <c r="C520" s="8">
        <v>16.010000000000002</v>
      </c>
      <c r="D520" s="8">
        <v>14.5175</v>
      </c>
      <c r="E520" s="8">
        <v>15.074999999999999</v>
      </c>
      <c r="F520" s="8">
        <v>-0.51</v>
      </c>
      <c r="G520" s="8">
        <v>-3.29</v>
      </c>
    </row>
    <row r="521" spans="1:7" x14ac:dyDescent="0.25">
      <c r="A521" s="3">
        <v>44979</v>
      </c>
      <c r="B521" s="8">
        <v>14.0075</v>
      </c>
      <c r="C521" s="8">
        <v>15.914999999999999</v>
      </c>
      <c r="D521" s="8">
        <v>12.3775</v>
      </c>
      <c r="E521" s="8">
        <v>15.5875</v>
      </c>
      <c r="F521" s="8">
        <v>1.58</v>
      </c>
      <c r="G521" s="8">
        <v>11.28</v>
      </c>
    </row>
    <row r="522" spans="1:7" x14ac:dyDescent="0.25">
      <c r="A522" s="3">
        <v>44978</v>
      </c>
      <c r="B522" s="8">
        <v>13.3825</v>
      </c>
      <c r="C522" s="8">
        <v>14.295</v>
      </c>
      <c r="D522" s="8">
        <v>13.3825</v>
      </c>
      <c r="E522" s="8">
        <v>14.0075</v>
      </c>
      <c r="F522" s="8">
        <v>0.63</v>
      </c>
      <c r="G522" s="8">
        <v>4.67</v>
      </c>
    </row>
    <row r="523" spans="1:7" x14ac:dyDescent="0.25">
      <c r="A523" s="3">
        <v>44977</v>
      </c>
      <c r="B523" s="8">
        <v>13.085000000000001</v>
      </c>
      <c r="C523" s="8">
        <v>13.7075</v>
      </c>
      <c r="D523" s="8">
        <v>10.922499999999999</v>
      </c>
      <c r="E523" s="8">
        <v>13.3825</v>
      </c>
      <c r="F523" s="8">
        <v>0.3</v>
      </c>
      <c r="G523" s="8">
        <v>2.27</v>
      </c>
    </row>
    <row r="524" spans="1:7" x14ac:dyDescent="0.25">
      <c r="A524" s="3">
        <v>44974</v>
      </c>
      <c r="B524" s="8">
        <v>12.89</v>
      </c>
      <c r="C524" s="8">
        <v>13.52</v>
      </c>
      <c r="D524" s="8">
        <v>10.8025</v>
      </c>
      <c r="E524" s="8">
        <v>13.085000000000001</v>
      </c>
      <c r="F524" s="8">
        <v>0.2</v>
      </c>
      <c r="G524" s="8">
        <v>1.51</v>
      </c>
    </row>
    <row r="525" spans="1:7" x14ac:dyDescent="0.25">
      <c r="A525" s="3">
        <v>44973</v>
      </c>
      <c r="B525" s="8">
        <v>12.86</v>
      </c>
      <c r="C525" s="8">
        <v>13.1625</v>
      </c>
      <c r="D525" s="8">
        <v>10.172499999999999</v>
      </c>
      <c r="E525" s="8">
        <v>12.89</v>
      </c>
      <c r="F525" s="8">
        <v>0.03</v>
      </c>
      <c r="G525" s="8">
        <v>0.23</v>
      </c>
    </row>
    <row r="526" spans="1:7" x14ac:dyDescent="0.25">
      <c r="A526" s="3">
        <v>44972</v>
      </c>
      <c r="B526" s="8">
        <v>13.452500000000001</v>
      </c>
      <c r="C526" s="8">
        <v>13.452500000000001</v>
      </c>
      <c r="D526" s="8">
        <v>11.28</v>
      </c>
      <c r="E526" s="8">
        <v>12.86</v>
      </c>
      <c r="F526" s="8">
        <v>-0.59</v>
      </c>
      <c r="G526" s="8">
        <v>-4.4000000000000004</v>
      </c>
    </row>
    <row r="527" spans="1:7" x14ac:dyDescent="0.25">
      <c r="A527" s="3">
        <v>44971</v>
      </c>
      <c r="B527" s="8">
        <v>13.68</v>
      </c>
      <c r="C527" s="8">
        <v>13.68</v>
      </c>
      <c r="D527" s="8">
        <v>12.452500000000001</v>
      </c>
      <c r="E527" s="8">
        <v>13.452500000000001</v>
      </c>
      <c r="F527" s="8">
        <v>-0.23</v>
      </c>
      <c r="G527" s="8">
        <v>-1.66</v>
      </c>
    </row>
    <row r="528" spans="1:7" x14ac:dyDescent="0.25">
      <c r="A528" s="3">
        <v>44970</v>
      </c>
      <c r="B528" s="8">
        <v>12.744999999999999</v>
      </c>
      <c r="C528" s="8">
        <v>14.095000000000001</v>
      </c>
      <c r="D528" s="8">
        <v>11.83</v>
      </c>
      <c r="E528" s="8">
        <v>13.68</v>
      </c>
      <c r="F528" s="8">
        <v>0.94</v>
      </c>
      <c r="G528" s="8">
        <v>7.34</v>
      </c>
    </row>
    <row r="529" spans="1:7" x14ac:dyDescent="0.25">
      <c r="A529" s="3">
        <v>44967</v>
      </c>
      <c r="B529" s="8">
        <v>13.04</v>
      </c>
      <c r="C529" s="8">
        <v>13.2775</v>
      </c>
      <c r="D529" s="8">
        <v>12.2075</v>
      </c>
      <c r="E529" s="8">
        <v>12.744999999999999</v>
      </c>
      <c r="F529" s="8">
        <v>-0.3</v>
      </c>
      <c r="G529" s="8">
        <v>-2.2599999999999998</v>
      </c>
    </row>
    <row r="530" spans="1:7" x14ac:dyDescent="0.25">
      <c r="A530" s="3">
        <v>44966</v>
      </c>
      <c r="B530" s="8">
        <v>13.595000000000001</v>
      </c>
      <c r="C530" s="8">
        <v>13.815</v>
      </c>
      <c r="D530" s="8">
        <v>12.0625</v>
      </c>
      <c r="E530" s="8">
        <v>13.04</v>
      </c>
      <c r="F530" s="8">
        <v>-0.56000000000000005</v>
      </c>
      <c r="G530" s="8">
        <v>-4.08</v>
      </c>
    </row>
    <row r="531" spans="1:7" x14ac:dyDescent="0.25">
      <c r="A531" s="3">
        <v>44965</v>
      </c>
      <c r="B531" s="8">
        <v>14.125</v>
      </c>
      <c r="C531" s="8">
        <v>14.2475</v>
      </c>
      <c r="D531" s="8">
        <v>13.535</v>
      </c>
      <c r="E531" s="8">
        <v>13.595000000000001</v>
      </c>
      <c r="F531" s="8">
        <v>-0.53</v>
      </c>
      <c r="G531" s="8">
        <v>-3.75</v>
      </c>
    </row>
    <row r="532" spans="1:7" x14ac:dyDescent="0.25">
      <c r="A532" s="3">
        <v>44964</v>
      </c>
      <c r="B532" s="8">
        <v>14.6875</v>
      </c>
      <c r="C532" s="8">
        <v>14.875</v>
      </c>
      <c r="D532" s="8">
        <v>13.664999999999999</v>
      </c>
      <c r="E532" s="8">
        <v>14.125</v>
      </c>
      <c r="F532" s="8">
        <v>-0.56000000000000005</v>
      </c>
      <c r="G532" s="8">
        <v>-3.83</v>
      </c>
    </row>
    <row r="533" spans="1:7" x14ac:dyDescent="0.25">
      <c r="A533" s="3">
        <v>44963</v>
      </c>
      <c r="B533" s="8">
        <v>14.397500000000001</v>
      </c>
      <c r="C533" s="8">
        <v>15.205</v>
      </c>
      <c r="D533" s="8">
        <v>14.185</v>
      </c>
      <c r="E533" s="8">
        <v>14.6875</v>
      </c>
      <c r="F533" s="8">
        <v>0.28999999999999998</v>
      </c>
      <c r="G533" s="8">
        <v>2.0099999999999998</v>
      </c>
    </row>
    <row r="534" spans="1:7" x14ac:dyDescent="0.25">
      <c r="A534" s="3">
        <v>44960</v>
      </c>
      <c r="B534" s="8">
        <v>15.7325</v>
      </c>
      <c r="C534" s="8">
        <v>15.7575</v>
      </c>
      <c r="D534" s="8">
        <v>14.27</v>
      </c>
      <c r="E534" s="8">
        <v>14.397500000000001</v>
      </c>
      <c r="F534" s="8">
        <v>-1.34</v>
      </c>
      <c r="G534" s="8">
        <v>-8.49</v>
      </c>
    </row>
    <row r="535" spans="1:7" x14ac:dyDescent="0.25">
      <c r="A535" s="3">
        <v>44959</v>
      </c>
      <c r="B535" s="8">
        <v>16.78</v>
      </c>
      <c r="C535" s="8">
        <v>17.767499999999998</v>
      </c>
      <c r="D535" s="8">
        <v>15.5075</v>
      </c>
      <c r="E535" s="8">
        <v>15.7325</v>
      </c>
      <c r="F535" s="8">
        <v>-1.05</v>
      </c>
      <c r="G535" s="8">
        <v>-6.24</v>
      </c>
    </row>
    <row r="536" spans="1:7" x14ac:dyDescent="0.25">
      <c r="A536" s="3">
        <v>44958</v>
      </c>
      <c r="B536" s="8">
        <v>16.875</v>
      </c>
      <c r="C536" s="8">
        <v>18.54</v>
      </c>
      <c r="D536" s="8">
        <v>14.8475</v>
      </c>
      <c r="E536" s="8">
        <v>16.78</v>
      </c>
      <c r="F536" s="8">
        <v>-0.1</v>
      </c>
      <c r="G536" s="8">
        <v>-0.56000000000000005</v>
      </c>
    </row>
    <row r="537" spans="1:7" x14ac:dyDescent="0.25">
      <c r="A537" s="3">
        <v>44957</v>
      </c>
      <c r="B537" s="8">
        <v>17.71</v>
      </c>
      <c r="C537" s="8">
        <v>18.3675</v>
      </c>
      <c r="D537" s="8">
        <v>16.565000000000001</v>
      </c>
      <c r="E537" s="8">
        <v>16.875</v>
      </c>
      <c r="F537" s="8">
        <v>-0.84</v>
      </c>
      <c r="G537" s="8">
        <v>-4.71</v>
      </c>
    </row>
    <row r="538" spans="1:7" x14ac:dyDescent="0.25">
      <c r="A538" s="3">
        <v>44956</v>
      </c>
      <c r="B538" s="8">
        <v>17.32</v>
      </c>
      <c r="C538" s="8">
        <v>19.39</v>
      </c>
      <c r="D538" s="8">
        <v>17.29</v>
      </c>
      <c r="E538" s="8">
        <v>17.71</v>
      </c>
      <c r="F538" s="8">
        <v>0.39</v>
      </c>
      <c r="G538" s="8">
        <v>2.25</v>
      </c>
    </row>
    <row r="539" spans="1:7" x14ac:dyDescent="0.25">
      <c r="A539" s="3">
        <v>44953</v>
      </c>
      <c r="B539" s="8">
        <v>14.654999999999999</v>
      </c>
      <c r="C539" s="8">
        <v>18.012499999999999</v>
      </c>
      <c r="D539" s="8">
        <v>14.5825</v>
      </c>
      <c r="E539" s="8">
        <v>17.32</v>
      </c>
      <c r="F539" s="8">
        <v>2.67</v>
      </c>
      <c r="G539" s="8">
        <v>18.18</v>
      </c>
    </row>
    <row r="540" spans="1:7" x14ac:dyDescent="0.25">
      <c r="A540" s="3">
        <v>44951</v>
      </c>
      <c r="B540" s="8">
        <v>13.657500000000001</v>
      </c>
      <c r="C540" s="8">
        <v>15.422499999999999</v>
      </c>
      <c r="D540" s="8">
        <v>13.5175</v>
      </c>
      <c r="E540" s="8">
        <v>14.654999999999999</v>
      </c>
      <c r="F540" s="8">
        <v>1</v>
      </c>
      <c r="G540" s="8">
        <v>7.3</v>
      </c>
    </row>
    <row r="541" spans="1:7" x14ac:dyDescent="0.25">
      <c r="A541" s="3">
        <v>44950</v>
      </c>
      <c r="B541" s="8">
        <v>13.6175</v>
      </c>
      <c r="C541" s="8">
        <v>13.81</v>
      </c>
      <c r="D541" s="8">
        <v>13.3</v>
      </c>
      <c r="E541" s="8">
        <v>13.657500000000001</v>
      </c>
      <c r="F541" s="8">
        <v>0.04</v>
      </c>
      <c r="G541" s="8">
        <v>0.28999999999999998</v>
      </c>
    </row>
    <row r="542" spans="1:7" x14ac:dyDescent="0.25">
      <c r="A542" s="3">
        <v>44949</v>
      </c>
      <c r="B542" s="8">
        <v>13.7875</v>
      </c>
      <c r="C542" s="8">
        <v>14.26</v>
      </c>
      <c r="D542" s="8">
        <v>13.48</v>
      </c>
      <c r="E542" s="8">
        <v>13.6175</v>
      </c>
      <c r="F542" s="8">
        <v>-0.17</v>
      </c>
      <c r="G542" s="8">
        <v>-1.23</v>
      </c>
    </row>
    <row r="543" spans="1:7" x14ac:dyDescent="0.25">
      <c r="A543" s="3">
        <v>44946</v>
      </c>
      <c r="B543" s="8">
        <v>13.96</v>
      </c>
      <c r="C543" s="8">
        <v>14.185</v>
      </c>
      <c r="D543" s="8">
        <v>11.6425</v>
      </c>
      <c r="E543" s="8">
        <v>13.7875</v>
      </c>
      <c r="F543" s="8">
        <v>-0.17</v>
      </c>
      <c r="G543" s="8">
        <v>-1.24</v>
      </c>
    </row>
    <row r="544" spans="1:7" x14ac:dyDescent="0.25">
      <c r="A544" s="3">
        <v>44945</v>
      </c>
      <c r="B544" s="8">
        <v>14.3725</v>
      </c>
      <c r="C544" s="8">
        <v>14.8325</v>
      </c>
      <c r="D544" s="8">
        <v>13.8925</v>
      </c>
      <c r="E544" s="8">
        <v>13.96</v>
      </c>
      <c r="F544" s="8">
        <v>-0.41</v>
      </c>
      <c r="G544" s="8">
        <v>-2.87</v>
      </c>
    </row>
    <row r="545" spans="1:7" x14ac:dyDescent="0.25">
      <c r="A545" s="3">
        <v>44944</v>
      </c>
      <c r="B545" s="8">
        <v>14.59</v>
      </c>
      <c r="C545" s="8">
        <v>14.75</v>
      </c>
      <c r="D545" s="8">
        <v>12.4725</v>
      </c>
      <c r="E545" s="8">
        <v>14.3725</v>
      </c>
      <c r="F545" s="8">
        <v>-0.22</v>
      </c>
      <c r="G545" s="8">
        <v>-1.49</v>
      </c>
    </row>
    <row r="546" spans="1:7" x14ac:dyDescent="0.25">
      <c r="A546" s="3">
        <v>44943</v>
      </c>
      <c r="B546" s="8">
        <v>15.022500000000001</v>
      </c>
      <c r="C546" s="8">
        <v>15.31</v>
      </c>
      <c r="D546" s="8">
        <v>13.84</v>
      </c>
      <c r="E546" s="8">
        <v>14.59</v>
      </c>
      <c r="F546" s="8">
        <v>-0.43</v>
      </c>
      <c r="G546" s="8">
        <v>-2.88</v>
      </c>
    </row>
    <row r="547" spans="1:7" x14ac:dyDescent="0.25">
      <c r="A547" s="3">
        <v>44942</v>
      </c>
      <c r="B547" s="8">
        <v>14.46</v>
      </c>
      <c r="C547" s="8">
        <v>15.362500000000001</v>
      </c>
      <c r="D547" s="8">
        <v>14.46</v>
      </c>
      <c r="E547" s="8">
        <v>15.022500000000001</v>
      </c>
      <c r="F547" s="8">
        <v>0.56000000000000005</v>
      </c>
      <c r="G547" s="8">
        <v>3.89</v>
      </c>
    </row>
    <row r="548" spans="1:7" x14ac:dyDescent="0.25">
      <c r="A548" s="3">
        <v>44939</v>
      </c>
      <c r="B548" s="8">
        <v>15.275</v>
      </c>
      <c r="C548" s="8">
        <v>15.602499999999999</v>
      </c>
      <c r="D548" s="8">
        <v>14.395</v>
      </c>
      <c r="E548" s="8">
        <v>14.46</v>
      </c>
      <c r="F548" s="8">
        <v>-0.82</v>
      </c>
      <c r="G548" s="8">
        <v>-5.34</v>
      </c>
    </row>
    <row r="549" spans="1:7" x14ac:dyDescent="0.25">
      <c r="A549" s="3">
        <v>44938</v>
      </c>
      <c r="B549" s="8">
        <v>15.435</v>
      </c>
      <c r="C549" s="8">
        <v>16.0425</v>
      </c>
      <c r="D549" s="8">
        <v>14.4175</v>
      </c>
      <c r="E549" s="8">
        <v>15.275</v>
      </c>
      <c r="F549" s="8">
        <v>-0.16</v>
      </c>
      <c r="G549" s="8">
        <v>-1.04</v>
      </c>
    </row>
    <row r="550" spans="1:7" x14ac:dyDescent="0.25">
      <c r="A550" s="3">
        <v>44937</v>
      </c>
      <c r="B550" s="8">
        <v>15.51</v>
      </c>
      <c r="C550" s="8">
        <v>16.225000000000001</v>
      </c>
      <c r="D550" s="8">
        <v>15.115</v>
      </c>
      <c r="E550" s="8">
        <v>15.435</v>
      </c>
      <c r="F550" s="8">
        <v>-0.08</v>
      </c>
      <c r="G550" s="8">
        <v>-0.48</v>
      </c>
    </row>
    <row r="551" spans="1:7" x14ac:dyDescent="0.25">
      <c r="A551" s="3">
        <v>44936</v>
      </c>
      <c r="B551" s="8">
        <v>14.6525</v>
      </c>
      <c r="C551" s="8">
        <v>15.935</v>
      </c>
      <c r="D551" s="8">
        <v>14.5625</v>
      </c>
      <c r="E551" s="8">
        <v>15.51</v>
      </c>
      <c r="F551" s="8">
        <v>0.86</v>
      </c>
      <c r="G551" s="8">
        <v>5.85</v>
      </c>
    </row>
    <row r="552" spans="1:7" x14ac:dyDescent="0.25">
      <c r="A552" s="3">
        <v>44935</v>
      </c>
      <c r="B552" s="8">
        <v>15.025</v>
      </c>
      <c r="C552" s="8">
        <v>15.3775</v>
      </c>
      <c r="D552" s="8">
        <v>14.53</v>
      </c>
      <c r="E552" s="8">
        <v>14.6525</v>
      </c>
      <c r="F552" s="8">
        <v>-0.37</v>
      </c>
      <c r="G552" s="8">
        <v>-2.48</v>
      </c>
    </row>
    <row r="553" spans="1:7" x14ac:dyDescent="0.25">
      <c r="A553" s="3">
        <v>44932</v>
      </c>
      <c r="B553" s="8">
        <v>14.9825</v>
      </c>
      <c r="C553" s="8">
        <v>15.4375</v>
      </c>
      <c r="D553" s="8">
        <v>14.6225</v>
      </c>
      <c r="E553" s="8">
        <v>15.025</v>
      </c>
      <c r="F553" s="8">
        <v>0.04</v>
      </c>
      <c r="G553" s="8">
        <v>0.28000000000000003</v>
      </c>
    </row>
    <row r="554" spans="1:7" x14ac:dyDescent="0.25">
      <c r="A554" s="3">
        <v>44931</v>
      </c>
      <c r="B554" s="8">
        <v>15.1975</v>
      </c>
      <c r="C554" s="8">
        <v>15.6</v>
      </c>
      <c r="D554" s="8">
        <v>14.8125</v>
      </c>
      <c r="E554" s="8">
        <v>14.9825</v>
      </c>
      <c r="F554" s="8">
        <v>-0.22</v>
      </c>
      <c r="G554" s="8">
        <v>-1.41</v>
      </c>
    </row>
    <row r="555" spans="1:7" x14ac:dyDescent="0.25">
      <c r="A555" s="3">
        <v>44930</v>
      </c>
      <c r="B555" s="8">
        <v>14.385</v>
      </c>
      <c r="C555" s="8">
        <v>15.682499999999999</v>
      </c>
      <c r="D555" s="8">
        <v>14.33</v>
      </c>
      <c r="E555" s="8">
        <v>15.1975</v>
      </c>
      <c r="F555" s="8">
        <v>0.81</v>
      </c>
      <c r="G555" s="8">
        <v>5.65</v>
      </c>
    </row>
    <row r="556" spans="1:7" x14ac:dyDescent="0.25">
      <c r="A556" s="3">
        <v>44929</v>
      </c>
      <c r="B556" s="8">
        <v>14.685</v>
      </c>
      <c r="C556" s="8">
        <v>14.99</v>
      </c>
      <c r="D556" s="8">
        <v>14.305</v>
      </c>
      <c r="E556" s="8">
        <v>14.385</v>
      </c>
      <c r="F556" s="8">
        <v>-0.3</v>
      </c>
      <c r="G556" s="8">
        <v>-2.04</v>
      </c>
    </row>
    <row r="557" spans="1:7" x14ac:dyDescent="0.25">
      <c r="A557" s="3">
        <v>44928</v>
      </c>
      <c r="B557" s="8">
        <v>14.8675</v>
      </c>
      <c r="C557" s="8">
        <v>15.452500000000001</v>
      </c>
      <c r="D557" s="8">
        <v>14.567500000000001</v>
      </c>
      <c r="E557" s="8">
        <v>14.685</v>
      </c>
      <c r="F557" s="8">
        <v>-0.18</v>
      </c>
      <c r="G557" s="8">
        <v>-1.23</v>
      </c>
    </row>
    <row r="558" spans="1:7" x14ac:dyDescent="0.25">
      <c r="A558" s="3">
        <v>44925</v>
      </c>
      <c r="B558" s="8">
        <v>14.8125</v>
      </c>
      <c r="C558" s="8">
        <v>15.115</v>
      </c>
      <c r="D558" s="8">
        <v>14.282500000000001</v>
      </c>
      <c r="E558" s="8">
        <v>14.8675</v>
      </c>
      <c r="F558" s="8">
        <v>0.06</v>
      </c>
      <c r="G558" s="8">
        <v>0.37</v>
      </c>
    </row>
    <row r="559" spans="1:7" x14ac:dyDescent="0.25">
      <c r="A559" s="3">
        <v>44924</v>
      </c>
      <c r="B559" s="8">
        <v>15.395</v>
      </c>
      <c r="C559" s="8">
        <v>15.77</v>
      </c>
      <c r="D559" s="8">
        <v>14.71</v>
      </c>
      <c r="E559" s="8">
        <v>14.8125</v>
      </c>
      <c r="F559" s="8">
        <v>-0.57999999999999996</v>
      </c>
      <c r="G559" s="8">
        <v>-3.78</v>
      </c>
    </row>
    <row r="560" spans="1:7" x14ac:dyDescent="0.25">
      <c r="A560" s="3">
        <v>44923</v>
      </c>
      <c r="B560" s="8">
        <v>15.29</v>
      </c>
      <c r="C560" s="8">
        <v>15.647500000000001</v>
      </c>
      <c r="D560" s="8">
        <v>15.272500000000001</v>
      </c>
      <c r="E560" s="8">
        <v>15.395</v>
      </c>
      <c r="F560" s="8">
        <v>0.11</v>
      </c>
      <c r="G560" s="8">
        <v>0.69</v>
      </c>
    </row>
    <row r="561" spans="1:7" x14ac:dyDescent="0.25">
      <c r="A561" s="3">
        <v>44922</v>
      </c>
      <c r="B561" s="8">
        <v>15.932499999999999</v>
      </c>
      <c r="C561" s="8">
        <v>16.1325</v>
      </c>
      <c r="D561" s="8">
        <v>14.925000000000001</v>
      </c>
      <c r="E561" s="8">
        <v>15.29</v>
      </c>
      <c r="F561" s="8">
        <v>-0.64</v>
      </c>
      <c r="G561" s="8">
        <v>-4.03</v>
      </c>
    </row>
    <row r="562" spans="1:7" x14ac:dyDescent="0.25">
      <c r="A562" s="3">
        <v>44921</v>
      </c>
      <c r="B562" s="8">
        <v>16.16</v>
      </c>
      <c r="C562" s="8">
        <v>17.23</v>
      </c>
      <c r="D562" s="8">
        <v>14.307499999999999</v>
      </c>
      <c r="E562" s="8">
        <v>15.932499999999999</v>
      </c>
      <c r="F562" s="8">
        <v>-0.23</v>
      </c>
      <c r="G562" s="8">
        <v>-1.41</v>
      </c>
    </row>
    <row r="563" spans="1:7" x14ac:dyDescent="0.25">
      <c r="A563" s="3">
        <v>44918</v>
      </c>
      <c r="B563" s="8">
        <v>15.1875</v>
      </c>
      <c r="C563" s="8">
        <v>16.48</v>
      </c>
      <c r="D563" s="8">
        <v>14.4825</v>
      </c>
      <c r="E563" s="8">
        <v>16.16</v>
      </c>
      <c r="F563" s="8">
        <v>0.97</v>
      </c>
      <c r="G563" s="8">
        <v>6.4</v>
      </c>
    </row>
    <row r="564" spans="1:7" x14ac:dyDescent="0.25">
      <c r="A564" s="3">
        <v>44917</v>
      </c>
      <c r="B564" s="8">
        <v>15.5625</v>
      </c>
      <c r="C564" s="8">
        <v>16.3</v>
      </c>
      <c r="D564" s="8">
        <v>14.44</v>
      </c>
      <c r="E564" s="8">
        <v>15.1875</v>
      </c>
      <c r="F564" s="8">
        <v>-0.38</v>
      </c>
      <c r="G564" s="8">
        <v>-2.41</v>
      </c>
    </row>
    <row r="565" spans="1:7" x14ac:dyDescent="0.25">
      <c r="A565" s="3">
        <v>44916</v>
      </c>
      <c r="B565" s="8">
        <v>13.78</v>
      </c>
      <c r="C565" s="8">
        <v>16.010000000000002</v>
      </c>
      <c r="D565" s="8">
        <v>12.4625</v>
      </c>
      <c r="E565" s="8">
        <v>15.5625</v>
      </c>
      <c r="F565" s="8">
        <v>1.78</v>
      </c>
      <c r="G565" s="8">
        <v>12.94</v>
      </c>
    </row>
    <row r="566" spans="1:7" x14ac:dyDescent="0.25">
      <c r="A566" s="3">
        <v>44915</v>
      </c>
      <c r="B566" s="8">
        <v>13.5525</v>
      </c>
      <c r="C566" s="8">
        <v>14.922499999999999</v>
      </c>
      <c r="D566" s="8">
        <v>13.04</v>
      </c>
      <c r="E566" s="8">
        <v>13.78</v>
      </c>
      <c r="F566" s="8">
        <v>0.23</v>
      </c>
      <c r="G566" s="8">
        <v>1.68</v>
      </c>
    </row>
    <row r="567" spans="1:7" x14ac:dyDescent="0.25">
      <c r="A567" s="3">
        <v>44914</v>
      </c>
      <c r="B567" s="8">
        <v>14.07</v>
      </c>
      <c r="C567" s="8">
        <v>14.487500000000001</v>
      </c>
      <c r="D567" s="8">
        <v>13.5</v>
      </c>
      <c r="E567" s="8">
        <v>13.5525</v>
      </c>
      <c r="F567" s="8">
        <v>-0.52</v>
      </c>
      <c r="G567" s="8">
        <v>-3.68</v>
      </c>
    </row>
    <row r="568" spans="1:7" x14ac:dyDescent="0.25">
      <c r="A568" s="3">
        <v>44911</v>
      </c>
      <c r="B568" s="8">
        <v>13.7325</v>
      </c>
      <c r="C568" s="8">
        <v>14.22</v>
      </c>
      <c r="D568" s="8">
        <v>12.4925</v>
      </c>
      <c r="E568" s="8">
        <v>14.07</v>
      </c>
      <c r="F568" s="8">
        <v>0.34</v>
      </c>
      <c r="G568" s="8">
        <v>2.46</v>
      </c>
    </row>
    <row r="569" spans="1:7" x14ac:dyDescent="0.25">
      <c r="A569" s="3">
        <v>44910</v>
      </c>
      <c r="B569" s="8">
        <v>12.885</v>
      </c>
      <c r="C569" s="8">
        <v>13.8825</v>
      </c>
      <c r="D569" s="8">
        <v>12.5875</v>
      </c>
      <c r="E569" s="8">
        <v>13.7325</v>
      </c>
      <c r="F569" s="8">
        <v>0.85</v>
      </c>
      <c r="G569" s="8">
        <v>6.58</v>
      </c>
    </row>
    <row r="570" spans="1:7" x14ac:dyDescent="0.25">
      <c r="A570" s="3">
        <v>44909</v>
      </c>
      <c r="B570" s="8">
        <v>12.8825</v>
      </c>
      <c r="C570" s="8">
        <v>13.0825</v>
      </c>
      <c r="D570" s="8">
        <v>11.5275</v>
      </c>
      <c r="E570" s="8">
        <v>12.885</v>
      </c>
      <c r="F570" s="8">
        <v>0</v>
      </c>
      <c r="G570" s="8">
        <v>0.02</v>
      </c>
    </row>
    <row r="571" spans="1:7" x14ac:dyDescent="0.25">
      <c r="A571" s="3">
        <v>44908</v>
      </c>
      <c r="B571" s="8">
        <v>13.317500000000001</v>
      </c>
      <c r="C571" s="8">
        <v>13.577500000000001</v>
      </c>
      <c r="D571" s="8">
        <v>11.432499999999999</v>
      </c>
      <c r="E571" s="8">
        <v>12.8825</v>
      </c>
      <c r="F571" s="8">
        <v>-0.44</v>
      </c>
      <c r="G571" s="8">
        <v>-3.27</v>
      </c>
    </row>
    <row r="572" spans="1:7" x14ac:dyDescent="0.25">
      <c r="A572" s="3">
        <v>44907</v>
      </c>
      <c r="B572" s="8">
        <v>13.477499999999999</v>
      </c>
      <c r="C572" s="8">
        <v>14.15</v>
      </c>
      <c r="D572" s="8">
        <v>12.5275</v>
      </c>
      <c r="E572" s="8">
        <v>13.317500000000001</v>
      </c>
      <c r="F572" s="8">
        <v>-0.16</v>
      </c>
      <c r="G572" s="8">
        <v>-1.19</v>
      </c>
    </row>
    <row r="573" spans="1:7" x14ac:dyDescent="0.25">
      <c r="A573" s="3">
        <v>44904</v>
      </c>
      <c r="B573" s="8">
        <v>13.397500000000001</v>
      </c>
      <c r="C573" s="8">
        <v>13.9625</v>
      </c>
      <c r="D573" s="8">
        <v>11.9125</v>
      </c>
      <c r="E573" s="8">
        <v>13.477499999999999</v>
      </c>
      <c r="F573" s="8">
        <v>0.08</v>
      </c>
      <c r="G573" s="8">
        <v>0.6</v>
      </c>
    </row>
    <row r="574" spans="1:7" x14ac:dyDescent="0.25">
      <c r="A574" s="3">
        <v>44903</v>
      </c>
      <c r="B574" s="8">
        <v>14.077500000000001</v>
      </c>
      <c r="C574" s="8">
        <v>14.89</v>
      </c>
      <c r="D574" s="8">
        <v>13.26</v>
      </c>
      <c r="E574" s="8">
        <v>13.397500000000001</v>
      </c>
      <c r="F574" s="8">
        <v>-0.68</v>
      </c>
      <c r="G574" s="8">
        <v>-4.83</v>
      </c>
    </row>
    <row r="575" spans="1:7" x14ac:dyDescent="0.25">
      <c r="A575" s="3">
        <v>44902</v>
      </c>
      <c r="B575" s="8">
        <v>14.0425</v>
      </c>
      <c r="C575" s="8">
        <v>14.4625</v>
      </c>
      <c r="D575" s="8">
        <v>13.795</v>
      </c>
      <c r="E575" s="8">
        <v>14.077500000000001</v>
      </c>
      <c r="F575" s="8">
        <v>0.04</v>
      </c>
      <c r="G575" s="8">
        <v>0.25</v>
      </c>
    </row>
    <row r="576" spans="1:7" x14ac:dyDescent="0.25">
      <c r="A576" s="3">
        <v>44901</v>
      </c>
      <c r="B576" s="8">
        <v>13.7325</v>
      </c>
      <c r="C576" s="8">
        <v>14.2525</v>
      </c>
      <c r="D576" s="8">
        <v>12.18</v>
      </c>
      <c r="E576" s="8">
        <v>14.0425</v>
      </c>
      <c r="F576" s="8">
        <v>0.31</v>
      </c>
      <c r="G576" s="8">
        <v>2.2599999999999998</v>
      </c>
    </row>
    <row r="577" spans="1:7" x14ac:dyDescent="0.25">
      <c r="A577" s="3">
        <v>44900</v>
      </c>
      <c r="B577" s="8">
        <v>13.45</v>
      </c>
      <c r="C577" s="8">
        <v>14.4175</v>
      </c>
      <c r="D577" s="8">
        <v>13.45</v>
      </c>
      <c r="E577" s="8">
        <v>13.7325</v>
      </c>
      <c r="F577" s="8">
        <v>0.28000000000000003</v>
      </c>
      <c r="G577" s="8">
        <v>2.1</v>
      </c>
    </row>
    <row r="578" spans="1:7" x14ac:dyDescent="0.25">
      <c r="A578" s="3">
        <v>44897</v>
      </c>
      <c r="B578" s="8">
        <v>13.36</v>
      </c>
      <c r="C578" s="8">
        <v>14.092499999999999</v>
      </c>
      <c r="D578" s="8">
        <v>12.96</v>
      </c>
      <c r="E578" s="8">
        <v>13.45</v>
      </c>
      <c r="F578" s="8">
        <v>0.09</v>
      </c>
      <c r="G578" s="8">
        <v>0.67</v>
      </c>
    </row>
    <row r="579" spans="1:7" x14ac:dyDescent="0.25">
      <c r="A579" s="3">
        <v>44896</v>
      </c>
      <c r="B579" s="8">
        <v>13.807499999999999</v>
      </c>
      <c r="C579" s="8">
        <v>14.23</v>
      </c>
      <c r="D579" s="8">
        <v>12.984999999999999</v>
      </c>
      <c r="E579" s="8">
        <v>13.36</v>
      </c>
      <c r="F579" s="8">
        <v>-0.45</v>
      </c>
      <c r="G579" s="8">
        <v>-3.24</v>
      </c>
    </row>
    <row r="580" spans="1:7" x14ac:dyDescent="0.25">
      <c r="A580" s="3">
        <v>44895</v>
      </c>
      <c r="B580" s="8">
        <v>13.615</v>
      </c>
      <c r="C580" s="8">
        <v>14.05</v>
      </c>
      <c r="D580" s="8">
        <v>12.7525</v>
      </c>
      <c r="E580" s="8">
        <v>13.807499999999999</v>
      </c>
      <c r="F580" s="8">
        <v>0.19</v>
      </c>
      <c r="G580" s="8">
        <v>1.41</v>
      </c>
    </row>
    <row r="581" spans="1:7" x14ac:dyDescent="0.25">
      <c r="A581" s="3">
        <v>44894</v>
      </c>
      <c r="B581" s="8">
        <v>13.565</v>
      </c>
      <c r="C581" s="8">
        <v>14.62</v>
      </c>
      <c r="D581" s="8">
        <v>12.407500000000001</v>
      </c>
      <c r="E581" s="8">
        <v>13.615</v>
      </c>
      <c r="F581" s="8">
        <v>0.05</v>
      </c>
      <c r="G581" s="8">
        <v>0.37</v>
      </c>
    </row>
    <row r="582" spans="1:7" x14ac:dyDescent="0.25">
      <c r="A582" s="3">
        <v>44893</v>
      </c>
      <c r="B582" s="8">
        <v>13.3325</v>
      </c>
      <c r="C582" s="8">
        <v>14.057499999999999</v>
      </c>
      <c r="D582" s="8">
        <v>12.41</v>
      </c>
      <c r="E582" s="8">
        <v>13.565</v>
      </c>
      <c r="F582" s="8">
        <v>0.23</v>
      </c>
      <c r="G582" s="8">
        <v>1.74</v>
      </c>
    </row>
    <row r="583" spans="1:7" x14ac:dyDescent="0.25">
      <c r="A583" s="3">
        <v>44890</v>
      </c>
      <c r="B583" s="8">
        <v>13.477499999999999</v>
      </c>
      <c r="C583" s="8">
        <v>15.772500000000001</v>
      </c>
      <c r="D583" s="8">
        <v>12.772500000000001</v>
      </c>
      <c r="E583" s="8">
        <v>13.3325</v>
      </c>
      <c r="F583" s="8">
        <v>-0.15</v>
      </c>
      <c r="G583" s="8">
        <v>-1.08</v>
      </c>
    </row>
    <row r="584" spans="1:7" x14ac:dyDescent="0.25">
      <c r="A584" s="3">
        <v>44889</v>
      </c>
      <c r="B584" s="8">
        <v>14.0425</v>
      </c>
      <c r="C584" s="8">
        <v>14.0425</v>
      </c>
      <c r="D584" s="8">
        <v>12.9975</v>
      </c>
      <c r="E584" s="8">
        <v>13.477499999999999</v>
      </c>
      <c r="F584" s="8">
        <v>-0.56999999999999995</v>
      </c>
      <c r="G584" s="8">
        <v>-4.0199999999999996</v>
      </c>
    </row>
    <row r="585" spans="1:7" x14ac:dyDescent="0.25">
      <c r="A585" s="3">
        <v>44888</v>
      </c>
      <c r="B585" s="8">
        <v>13.842499999999999</v>
      </c>
      <c r="C585" s="8">
        <v>14.327500000000001</v>
      </c>
      <c r="D585" s="8">
        <v>11.875</v>
      </c>
      <c r="E585" s="8">
        <v>14.0425</v>
      </c>
      <c r="F585" s="8">
        <v>0.2</v>
      </c>
      <c r="G585" s="8">
        <v>1.44</v>
      </c>
    </row>
    <row r="586" spans="1:7" x14ac:dyDescent="0.25">
      <c r="A586" s="3">
        <v>44887</v>
      </c>
      <c r="B586" s="8">
        <v>14.797499999999999</v>
      </c>
      <c r="C586" s="8">
        <v>16.272500000000001</v>
      </c>
      <c r="D586" s="8">
        <v>13.32</v>
      </c>
      <c r="E586" s="8">
        <v>13.842499999999999</v>
      </c>
      <c r="F586" s="8">
        <v>-0.96</v>
      </c>
      <c r="G586" s="8">
        <v>-6.45</v>
      </c>
    </row>
    <row r="587" spans="1:7" x14ac:dyDescent="0.25">
      <c r="A587" s="3">
        <v>44886</v>
      </c>
      <c r="B587" s="8">
        <v>14.39</v>
      </c>
      <c r="C587" s="8">
        <v>15.547499999999999</v>
      </c>
      <c r="D587" s="8">
        <v>13.362500000000001</v>
      </c>
      <c r="E587" s="8">
        <v>14.797499999999999</v>
      </c>
      <c r="F587" s="8">
        <v>0.41</v>
      </c>
      <c r="G587" s="8">
        <v>2.83</v>
      </c>
    </row>
    <row r="588" spans="1:7" x14ac:dyDescent="0.25">
      <c r="A588" s="3">
        <v>44883</v>
      </c>
      <c r="B588" s="8">
        <v>14.8775</v>
      </c>
      <c r="C588" s="8">
        <v>15.692500000000001</v>
      </c>
      <c r="D588" s="8">
        <v>13.86</v>
      </c>
      <c r="E588" s="8">
        <v>14.39</v>
      </c>
      <c r="F588" s="8">
        <v>-0.49</v>
      </c>
      <c r="G588" s="8">
        <v>-3.28</v>
      </c>
    </row>
    <row r="589" spans="1:7" x14ac:dyDescent="0.25">
      <c r="A589" s="3">
        <v>44882</v>
      </c>
      <c r="B589" s="8">
        <v>15.1</v>
      </c>
      <c r="C589" s="8">
        <v>16.262499999999999</v>
      </c>
      <c r="D589" s="8">
        <v>13.09</v>
      </c>
      <c r="E589" s="8">
        <v>14.8775</v>
      </c>
      <c r="F589" s="8">
        <v>-0.22</v>
      </c>
      <c r="G589" s="8">
        <v>-1.47</v>
      </c>
    </row>
    <row r="590" spans="1:7" x14ac:dyDescent="0.25">
      <c r="A590" s="3">
        <v>44881</v>
      </c>
      <c r="B590" s="8">
        <v>14.635</v>
      </c>
      <c r="C590" s="8">
        <v>15.532500000000001</v>
      </c>
      <c r="D590" s="8">
        <v>13.9275</v>
      </c>
      <c r="E590" s="8">
        <v>15.1</v>
      </c>
      <c r="F590" s="8">
        <v>0.47</v>
      </c>
      <c r="G590" s="8">
        <v>3.18</v>
      </c>
    </row>
    <row r="591" spans="1:7" x14ac:dyDescent="0.25">
      <c r="A591" s="3">
        <v>44880</v>
      </c>
      <c r="B591" s="8">
        <v>14.91</v>
      </c>
      <c r="C591" s="8">
        <v>15.015000000000001</v>
      </c>
      <c r="D591" s="8">
        <v>13.827500000000001</v>
      </c>
      <c r="E591" s="8">
        <v>14.635</v>
      </c>
      <c r="F591" s="8">
        <v>-0.28000000000000003</v>
      </c>
      <c r="G591" s="8">
        <v>-1.84</v>
      </c>
    </row>
    <row r="592" spans="1:7" x14ac:dyDescent="0.25">
      <c r="A592" s="3">
        <v>44879</v>
      </c>
      <c r="B592" s="8">
        <v>14.404999999999999</v>
      </c>
      <c r="C592" s="8">
        <v>15.27</v>
      </c>
      <c r="D592" s="8">
        <v>12.555</v>
      </c>
      <c r="E592" s="8">
        <v>14.91</v>
      </c>
      <c r="F592" s="8">
        <v>0.51</v>
      </c>
      <c r="G592" s="8">
        <v>3.51</v>
      </c>
    </row>
    <row r="593" spans="1:7" x14ac:dyDescent="0.25">
      <c r="A593" s="3">
        <v>44876</v>
      </c>
      <c r="B593" s="8">
        <v>15.567500000000001</v>
      </c>
      <c r="C593" s="8">
        <v>15.567500000000001</v>
      </c>
      <c r="D593" s="8">
        <v>14.2775</v>
      </c>
      <c r="E593" s="8">
        <v>14.404999999999999</v>
      </c>
      <c r="F593" s="8">
        <v>-1.1599999999999999</v>
      </c>
      <c r="G593" s="8">
        <v>-7.47</v>
      </c>
    </row>
    <row r="594" spans="1:7" x14ac:dyDescent="0.25">
      <c r="A594" s="3">
        <v>44875</v>
      </c>
      <c r="B594" s="8">
        <v>15.914999999999999</v>
      </c>
      <c r="C594" s="8">
        <v>16.2925</v>
      </c>
      <c r="D594" s="8">
        <v>15.4925</v>
      </c>
      <c r="E594" s="8">
        <v>15.567500000000001</v>
      </c>
      <c r="F594" s="8">
        <v>-0.35</v>
      </c>
      <c r="G594" s="8">
        <v>-2.1800000000000002</v>
      </c>
    </row>
    <row r="595" spans="1:7" x14ac:dyDescent="0.25">
      <c r="A595" s="3">
        <v>44874</v>
      </c>
      <c r="B595" s="8">
        <v>15.585000000000001</v>
      </c>
      <c r="C595" s="8">
        <v>16.067499999999999</v>
      </c>
      <c r="D595" s="8">
        <v>15.0175</v>
      </c>
      <c r="E595" s="8">
        <v>15.914999999999999</v>
      </c>
      <c r="F595" s="8">
        <v>0.33</v>
      </c>
      <c r="G595" s="8">
        <v>2.12</v>
      </c>
    </row>
    <row r="596" spans="1:7" x14ac:dyDescent="0.25">
      <c r="A596" s="3">
        <v>44872</v>
      </c>
      <c r="B596" s="8">
        <v>15.654999999999999</v>
      </c>
      <c r="C596" s="8">
        <v>16.355</v>
      </c>
      <c r="D596" s="8">
        <v>15.2775</v>
      </c>
      <c r="E596" s="8">
        <v>15.585000000000001</v>
      </c>
      <c r="F596" s="8">
        <v>-7.0000000000000007E-2</v>
      </c>
      <c r="G596" s="8">
        <v>-0.45</v>
      </c>
    </row>
    <row r="597" spans="1:7" x14ac:dyDescent="0.25">
      <c r="A597" s="3">
        <v>44869</v>
      </c>
      <c r="B597" s="8">
        <v>15.942500000000001</v>
      </c>
      <c r="C597" s="8">
        <v>16.2075</v>
      </c>
      <c r="D597" s="8">
        <v>15.4825</v>
      </c>
      <c r="E597" s="8">
        <v>15.654999999999999</v>
      </c>
      <c r="F597" s="8">
        <v>-0.28999999999999998</v>
      </c>
      <c r="G597" s="8">
        <v>-1.8</v>
      </c>
    </row>
    <row r="598" spans="1:7" x14ac:dyDescent="0.25">
      <c r="A598" s="3">
        <v>44868</v>
      </c>
      <c r="B598" s="8">
        <v>16.662500000000001</v>
      </c>
      <c r="C598" s="8">
        <v>16.732500000000002</v>
      </c>
      <c r="D598" s="8">
        <v>14.984999999999999</v>
      </c>
      <c r="E598" s="8">
        <v>15.942500000000001</v>
      </c>
      <c r="F598" s="8">
        <v>-0.72</v>
      </c>
      <c r="G598" s="8">
        <v>-4.32</v>
      </c>
    </row>
    <row r="599" spans="1:7" x14ac:dyDescent="0.25">
      <c r="A599" s="3">
        <v>44867</v>
      </c>
      <c r="B599" s="8">
        <v>16.13</v>
      </c>
      <c r="C599" s="8">
        <v>16.855</v>
      </c>
      <c r="D599" s="8">
        <v>14.68</v>
      </c>
      <c r="E599" s="8">
        <v>16.662500000000001</v>
      </c>
      <c r="F599" s="8">
        <v>0.53</v>
      </c>
      <c r="G599" s="8">
        <v>3.3</v>
      </c>
    </row>
    <row r="600" spans="1:7" x14ac:dyDescent="0.25">
      <c r="A600" s="3">
        <v>44866</v>
      </c>
      <c r="B600" s="8">
        <v>15.8025</v>
      </c>
      <c r="C600" s="8">
        <v>16.202500000000001</v>
      </c>
      <c r="D600" s="8">
        <v>15.1075</v>
      </c>
      <c r="E600" s="8">
        <v>16.13</v>
      </c>
      <c r="F600" s="8">
        <v>0.33</v>
      </c>
      <c r="G600" s="8">
        <v>2.0699999999999998</v>
      </c>
    </row>
    <row r="601" spans="1:7" x14ac:dyDescent="0.25">
      <c r="A601" s="3">
        <v>44865</v>
      </c>
      <c r="B601" s="8">
        <v>15.922499999999999</v>
      </c>
      <c r="C601" s="8">
        <v>16.63</v>
      </c>
      <c r="D601" s="8">
        <v>15.07</v>
      </c>
      <c r="E601" s="8">
        <v>15.8025</v>
      </c>
      <c r="F601" s="8">
        <v>-0.12</v>
      </c>
      <c r="G601" s="8">
        <v>-0.75</v>
      </c>
    </row>
    <row r="602" spans="1:7" x14ac:dyDescent="0.25">
      <c r="A602" s="3">
        <v>44862</v>
      </c>
      <c r="B602" s="8">
        <v>16.5975</v>
      </c>
      <c r="C602" s="8">
        <v>17.037500000000001</v>
      </c>
      <c r="D602" s="8">
        <v>15.8475</v>
      </c>
      <c r="E602" s="8">
        <v>15.922499999999999</v>
      </c>
      <c r="F602" s="8">
        <v>-0.68</v>
      </c>
      <c r="G602" s="8">
        <v>-4.07</v>
      </c>
    </row>
    <row r="603" spans="1:7" x14ac:dyDescent="0.25">
      <c r="A603" s="3">
        <v>44861</v>
      </c>
      <c r="B603" s="8">
        <v>16.88</v>
      </c>
      <c r="C603" s="8">
        <v>17.07</v>
      </c>
      <c r="D603" s="8">
        <v>14.79</v>
      </c>
      <c r="E603" s="8">
        <v>16.5975</v>
      </c>
      <c r="F603" s="8">
        <v>-0.28000000000000003</v>
      </c>
      <c r="G603" s="8">
        <v>-1.67</v>
      </c>
    </row>
    <row r="604" spans="1:7" x14ac:dyDescent="0.25">
      <c r="A604" s="3">
        <v>44859</v>
      </c>
      <c r="B604" s="8">
        <v>17.422499999999999</v>
      </c>
      <c r="C604" s="8">
        <v>17.6175</v>
      </c>
      <c r="D604" s="8">
        <v>16.489999999999998</v>
      </c>
      <c r="E604" s="8">
        <v>16.88</v>
      </c>
      <c r="F604" s="8">
        <v>-0.54</v>
      </c>
      <c r="G604" s="8">
        <v>-3.11</v>
      </c>
    </row>
    <row r="605" spans="1:7" x14ac:dyDescent="0.25">
      <c r="A605" s="3">
        <v>44858</v>
      </c>
      <c r="B605" s="8">
        <v>17.28</v>
      </c>
      <c r="C605" s="8">
        <v>17.672499999999999</v>
      </c>
      <c r="D605" s="8">
        <v>17.07</v>
      </c>
      <c r="E605" s="8">
        <v>17.422499999999999</v>
      </c>
      <c r="F605" s="8">
        <v>0.14000000000000001</v>
      </c>
      <c r="G605" s="8">
        <v>0.82</v>
      </c>
    </row>
    <row r="606" spans="1:7" x14ac:dyDescent="0.25">
      <c r="A606" s="3">
        <v>44855</v>
      </c>
      <c r="B606" s="8">
        <v>17.232500000000002</v>
      </c>
      <c r="C606" s="8">
        <v>17.427499999999998</v>
      </c>
      <c r="D606" s="8">
        <v>16.585000000000001</v>
      </c>
      <c r="E606" s="8">
        <v>17.28</v>
      </c>
      <c r="F606" s="8">
        <v>0.05</v>
      </c>
      <c r="G606" s="8">
        <v>0.28000000000000003</v>
      </c>
    </row>
    <row r="607" spans="1:7" x14ac:dyDescent="0.25">
      <c r="A607" s="3">
        <v>44854</v>
      </c>
      <c r="B607" s="8">
        <v>17.487500000000001</v>
      </c>
      <c r="C607" s="8">
        <v>17.762499999999999</v>
      </c>
      <c r="D607" s="8">
        <v>15.567500000000001</v>
      </c>
      <c r="E607" s="8">
        <v>17.232500000000002</v>
      </c>
      <c r="F607" s="8">
        <v>-0.26</v>
      </c>
      <c r="G607" s="8">
        <v>-1.46</v>
      </c>
    </row>
    <row r="608" spans="1:7" x14ac:dyDescent="0.25">
      <c r="A608" s="3">
        <v>44853</v>
      </c>
      <c r="B608" s="8">
        <v>17.452500000000001</v>
      </c>
      <c r="C608" s="8">
        <v>17.555</v>
      </c>
      <c r="D608" s="8">
        <v>16.227499999999999</v>
      </c>
      <c r="E608" s="8">
        <v>17.487500000000001</v>
      </c>
      <c r="F608" s="8">
        <v>0.04</v>
      </c>
      <c r="G608" s="8">
        <v>0.2</v>
      </c>
    </row>
    <row r="609" spans="1:7" x14ac:dyDescent="0.25">
      <c r="A609" s="3">
        <v>44852</v>
      </c>
      <c r="B609" s="8">
        <v>18.4175</v>
      </c>
      <c r="C609" s="8">
        <v>18.4175</v>
      </c>
      <c r="D609" s="8">
        <v>16.574999999999999</v>
      </c>
      <c r="E609" s="8">
        <v>17.452500000000001</v>
      </c>
      <c r="F609" s="8">
        <v>-0.97</v>
      </c>
      <c r="G609" s="8">
        <v>-5.24</v>
      </c>
    </row>
    <row r="610" spans="1:7" x14ac:dyDescent="0.25">
      <c r="A610" s="3">
        <v>44851</v>
      </c>
      <c r="B610" s="8">
        <v>18.2575</v>
      </c>
      <c r="C610" s="8">
        <v>19.077500000000001</v>
      </c>
      <c r="D610" s="8">
        <v>18.2575</v>
      </c>
      <c r="E610" s="8">
        <v>18.4175</v>
      </c>
      <c r="F610" s="8">
        <v>0.16</v>
      </c>
      <c r="G610" s="8">
        <v>0.88</v>
      </c>
    </row>
    <row r="611" spans="1:7" x14ac:dyDescent="0.25">
      <c r="A611" s="3">
        <v>44848</v>
      </c>
      <c r="B611" s="8">
        <v>20.29</v>
      </c>
      <c r="C611" s="8">
        <v>20.63</v>
      </c>
      <c r="D611" s="8">
        <v>18.074999999999999</v>
      </c>
      <c r="E611" s="8">
        <v>18.2575</v>
      </c>
      <c r="F611" s="8">
        <v>-2.0299999999999998</v>
      </c>
      <c r="G611" s="8">
        <v>-10.02</v>
      </c>
    </row>
    <row r="612" spans="1:7" x14ac:dyDescent="0.25">
      <c r="A612" s="3">
        <v>44847</v>
      </c>
      <c r="B612" s="8">
        <v>20.175000000000001</v>
      </c>
      <c r="C612" s="8">
        <v>20.942499999999999</v>
      </c>
      <c r="D612" s="8">
        <v>18.4025</v>
      </c>
      <c r="E612" s="8">
        <v>20.29</v>
      </c>
      <c r="F612" s="8">
        <v>0.12</v>
      </c>
      <c r="G612" s="8">
        <v>0.56999999999999995</v>
      </c>
    </row>
    <row r="613" spans="1:7" x14ac:dyDescent="0.25">
      <c r="A613" s="3">
        <v>44846</v>
      </c>
      <c r="B613" s="8">
        <v>20.49</v>
      </c>
      <c r="C613" s="8">
        <v>20.885000000000002</v>
      </c>
      <c r="D613" s="8">
        <v>19.885000000000002</v>
      </c>
      <c r="E613" s="8">
        <v>20.175000000000001</v>
      </c>
      <c r="F613" s="8">
        <v>-0.32</v>
      </c>
      <c r="G613" s="8">
        <v>-1.54</v>
      </c>
    </row>
    <row r="614" spans="1:7" x14ac:dyDescent="0.25">
      <c r="A614" s="3">
        <v>44845</v>
      </c>
      <c r="B614" s="8">
        <v>19.622499999999999</v>
      </c>
      <c r="C614" s="8">
        <v>20.817499999999999</v>
      </c>
      <c r="D614" s="8">
        <v>19.09</v>
      </c>
      <c r="E614" s="8">
        <v>20.49</v>
      </c>
      <c r="F614" s="8">
        <v>0.87</v>
      </c>
      <c r="G614" s="8">
        <v>4.42</v>
      </c>
    </row>
    <row r="615" spans="1:7" x14ac:dyDescent="0.25">
      <c r="A615" s="3">
        <v>44844</v>
      </c>
      <c r="B615" s="8">
        <v>18.8125</v>
      </c>
      <c r="C615" s="8">
        <v>20.34</v>
      </c>
      <c r="D615" s="8">
        <v>18.8125</v>
      </c>
      <c r="E615" s="8">
        <v>19.622499999999999</v>
      </c>
      <c r="F615" s="8">
        <v>0.81</v>
      </c>
      <c r="G615" s="8">
        <v>4.3099999999999996</v>
      </c>
    </row>
    <row r="616" spans="1:7" x14ac:dyDescent="0.25">
      <c r="A616" s="3">
        <v>44841</v>
      </c>
      <c r="B616" s="8">
        <v>19.315000000000001</v>
      </c>
      <c r="C616" s="8">
        <v>19.725000000000001</v>
      </c>
      <c r="D616" s="8">
        <v>18.6875</v>
      </c>
      <c r="E616" s="8">
        <v>18.8125</v>
      </c>
      <c r="F616" s="8">
        <v>-0.5</v>
      </c>
      <c r="G616" s="8">
        <v>-2.6</v>
      </c>
    </row>
    <row r="617" spans="1:7" x14ac:dyDescent="0.25">
      <c r="A617" s="3">
        <v>44840</v>
      </c>
      <c r="B617" s="8">
        <v>19.57</v>
      </c>
      <c r="C617" s="8">
        <v>20.02</v>
      </c>
      <c r="D617" s="8">
        <v>18.585000000000001</v>
      </c>
      <c r="E617" s="8">
        <v>19.315000000000001</v>
      </c>
      <c r="F617" s="8">
        <v>-0.26</v>
      </c>
      <c r="G617" s="8">
        <v>-1.3</v>
      </c>
    </row>
    <row r="618" spans="1:7" x14ac:dyDescent="0.25">
      <c r="A618" s="3">
        <v>44838</v>
      </c>
      <c r="B618" s="8">
        <v>21.364999999999998</v>
      </c>
      <c r="C618" s="8">
        <v>21.364999999999998</v>
      </c>
      <c r="D618" s="8">
        <v>19.447500000000002</v>
      </c>
      <c r="E618" s="8">
        <v>19.57</v>
      </c>
      <c r="F618" s="8">
        <v>-1.8</v>
      </c>
      <c r="G618" s="8">
        <v>-8.4</v>
      </c>
    </row>
    <row r="619" spans="1:7" x14ac:dyDescent="0.25">
      <c r="A619" s="3">
        <v>44837</v>
      </c>
      <c r="B619" s="8">
        <v>19.967500000000001</v>
      </c>
      <c r="C619" s="8">
        <v>21.68</v>
      </c>
      <c r="D619" s="8">
        <v>19.967500000000001</v>
      </c>
      <c r="E619" s="8">
        <v>21.364999999999998</v>
      </c>
      <c r="F619" s="8">
        <v>1.4</v>
      </c>
      <c r="G619" s="8">
        <v>7</v>
      </c>
    </row>
    <row r="620" spans="1:7" x14ac:dyDescent="0.25">
      <c r="A620" s="3">
        <v>44834</v>
      </c>
      <c r="B620" s="8">
        <v>21.302499999999998</v>
      </c>
      <c r="C620" s="8">
        <v>21.987500000000001</v>
      </c>
      <c r="D620" s="8">
        <v>19.697500000000002</v>
      </c>
      <c r="E620" s="8">
        <v>19.967500000000001</v>
      </c>
      <c r="F620" s="8">
        <v>-1.34</v>
      </c>
      <c r="G620" s="8">
        <v>-6.27</v>
      </c>
    </row>
    <row r="621" spans="1:7" x14ac:dyDescent="0.25">
      <c r="A621" s="3">
        <v>44833</v>
      </c>
      <c r="B621" s="8">
        <v>22.094999999999999</v>
      </c>
      <c r="C621" s="8">
        <v>22.287500000000001</v>
      </c>
      <c r="D621" s="8">
        <v>21.065000000000001</v>
      </c>
      <c r="E621" s="8">
        <v>21.302499999999998</v>
      </c>
      <c r="F621" s="8">
        <v>-0.79</v>
      </c>
      <c r="G621" s="8">
        <v>-3.59</v>
      </c>
    </row>
    <row r="622" spans="1:7" x14ac:dyDescent="0.25">
      <c r="A622" s="3">
        <v>44832</v>
      </c>
      <c r="B622" s="8">
        <v>21.567499999999999</v>
      </c>
      <c r="C622" s="8">
        <v>22.362500000000001</v>
      </c>
      <c r="D622" s="8">
        <v>21.49</v>
      </c>
      <c r="E622" s="8">
        <v>22.094999999999999</v>
      </c>
      <c r="F622" s="8">
        <v>0.53</v>
      </c>
      <c r="G622" s="8">
        <v>2.4500000000000002</v>
      </c>
    </row>
    <row r="623" spans="1:7" x14ac:dyDescent="0.25">
      <c r="A623" s="3">
        <v>44831</v>
      </c>
      <c r="B623" s="8">
        <v>21.892499999999998</v>
      </c>
      <c r="C623" s="8">
        <v>22.2925</v>
      </c>
      <c r="D623" s="8">
        <v>20.787500000000001</v>
      </c>
      <c r="E623" s="8">
        <v>21.567499999999999</v>
      </c>
      <c r="F623" s="8">
        <v>-0.33</v>
      </c>
      <c r="G623" s="8">
        <v>-1.48</v>
      </c>
    </row>
    <row r="624" spans="1:7" x14ac:dyDescent="0.25">
      <c r="A624" s="3">
        <v>44830</v>
      </c>
      <c r="B624" s="8">
        <v>20.592500000000001</v>
      </c>
      <c r="C624" s="8">
        <v>22.897500000000001</v>
      </c>
      <c r="D624" s="8">
        <v>18.805</v>
      </c>
      <c r="E624" s="8">
        <v>21.892499999999998</v>
      </c>
      <c r="F624" s="8">
        <v>1.3</v>
      </c>
      <c r="G624" s="8">
        <v>6.31</v>
      </c>
    </row>
    <row r="625" spans="1:7" x14ac:dyDescent="0.25">
      <c r="A625" s="3">
        <v>44827</v>
      </c>
      <c r="B625" s="8">
        <v>18.815000000000001</v>
      </c>
      <c r="C625" s="8">
        <v>20.8125</v>
      </c>
      <c r="D625" s="8">
        <v>17.344999999999999</v>
      </c>
      <c r="E625" s="8">
        <v>20.592500000000001</v>
      </c>
      <c r="F625" s="8">
        <v>1.78</v>
      </c>
      <c r="G625" s="8">
        <v>9.4499999999999993</v>
      </c>
    </row>
    <row r="626" spans="1:7" x14ac:dyDescent="0.25">
      <c r="A626" s="3">
        <v>44826</v>
      </c>
      <c r="B626" s="8">
        <v>19.324999999999999</v>
      </c>
      <c r="C626" s="8">
        <v>20.137499999999999</v>
      </c>
      <c r="D626" s="8">
        <v>17.407499999999999</v>
      </c>
      <c r="E626" s="8">
        <v>18.815000000000001</v>
      </c>
      <c r="F626" s="8">
        <v>-0.51</v>
      </c>
      <c r="G626" s="8">
        <v>-2.64</v>
      </c>
    </row>
    <row r="627" spans="1:7" x14ac:dyDescent="0.25">
      <c r="A627" s="3">
        <v>44825</v>
      </c>
      <c r="B627" s="8">
        <v>18.797499999999999</v>
      </c>
      <c r="C627" s="8">
        <v>20.29</v>
      </c>
      <c r="D627" s="8">
        <v>18.305</v>
      </c>
      <c r="E627" s="8">
        <v>19.324999999999999</v>
      </c>
      <c r="F627" s="8">
        <v>0.53</v>
      </c>
      <c r="G627" s="8">
        <v>2.81</v>
      </c>
    </row>
    <row r="628" spans="1:7" x14ac:dyDescent="0.25">
      <c r="A628" s="3">
        <v>44824</v>
      </c>
      <c r="B628" s="8">
        <v>19.940000000000001</v>
      </c>
      <c r="C628" s="8">
        <v>19.940000000000001</v>
      </c>
      <c r="D628" s="8">
        <v>18.112500000000001</v>
      </c>
      <c r="E628" s="8">
        <v>18.797499999999999</v>
      </c>
      <c r="F628" s="8">
        <v>-1.1399999999999999</v>
      </c>
      <c r="G628" s="8">
        <v>-5.73</v>
      </c>
    </row>
    <row r="629" spans="1:7" x14ac:dyDescent="0.25">
      <c r="A629" s="3">
        <v>44823</v>
      </c>
      <c r="B629" s="8">
        <v>19.822500000000002</v>
      </c>
      <c r="C629" s="8">
        <v>21.204999999999998</v>
      </c>
      <c r="D629" s="8">
        <v>16.4725</v>
      </c>
      <c r="E629" s="8">
        <v>19.940000000000001</v>
      </c>
      <c r="F629" s="8">
        <v>0.12</v>
      </c>
      <c r="G629" s="8">
        <v>0.59</v>
      </c>
    </row>
    <row r="630" spans="1:7" x14ac:dyDescent="0.25">
      <c r="A630" s="3">
        <v>44820</v>
      </c>
      <c r="B630" s="8">
        <v>18.392499999999998</v>
      </c>
      <c r="C630" s="8">
        <v>20.2425</v>
      </c>
      <c r="D630" s="8">
        <v>18.3</v>
      </c>
      <c r="E630" s="8">
        <v>19.822500000000002</v>
      </c>
      <c r="F630" s="8">
        <v>1.43</v>
      </c>
      <c r="G630" s="8">
        <v>7.77</v>
      </c>
    </row>
    <row r="631" spans="1:7" x14ac:dyDescent="0.25">
      <c r="A631" s="3">
        <v>44819</v>
      </c>
      <c r="B631" s="8">
        <v>18.2775</v>
      </c>
      <c r="C631" s="8">
        <v>19.215</v>
      </c>
      <c r="D631" s="8">
        <v>16.78</v>
      </c>
      <c r="E631" s="8">
        <v>18.392499999999998</v>
      </c>
      <c r="F631" s="8">
        <v>0.12</v>
      </c>
      <c r="G631" s="8">
        <v>0.63</v>
      </c>
    </row>
    <row r="632" spans="1:7" x14ac:dyDescent="0.25">
      <c r="A632" s="3">
        <v>44818</v>
      </c>
      <c r="B632" s="8">
        <v>17.47</v>
      </c>
      <c r="C632" s="8">
        <v>18.565000000000001</v>
      </c>
      <c r="D632" s="8">
        <v>17.260000000000002</v>
      </c>
      <c r="E632" s="8">
        <v>18.2775</v>
      </c>
      <c r="F632" s="8">
        <v>0.81</v>
      </c>
      <c r="G632" s="8">
        <v>4.62</v>
      </c>
    </row>
    <row r="633" spans="1:7" x14ac:dyDescent="0.25">
      <c r="A633" s="3">
        <v>44817</v>
      </c>
      <c r="B633" s="8">
        <v>17.9375</v>
      </c>
      <c r="C633" s="8">
        <v>17.9375</v>
      </c>
      <c r="D633" s="8">
        <v>16.857500000000002</v>
      </c>
      <c r="E633" s="8">
        <v>17.47</v>
      </c>
      <c r="F633" s="8">
        <v>-0.47</v>
      </c>
      <c r="G633" s="8">
        <v>-2.61</v>
      </c>
    </row>
    <row r="634" spans="1:7" x14ac:dyDescent="0.25">
      <c r="A634" s="3">
        <v>44816</v>
      </c>
      <c r="B634" s="8">
        <v>17.717500000000001</v>
      </c>
      <c r="C634" s="8">
        <v>18.3825</v>
      </c>
      <c r="D634" s="8">
        <v>16.392499999999998</v>
      </c>
      <c r="E634" s="8">
        <v>17.9375</v>
      </c>
      <c r="F634" s="8">
        <v>0.22</v>
      </c>
      <c r="G634" s="8">
        <v>1.24</v>
      </c>
    </row>
    <row r="635" spans="1:7" x14ac:dyDescent="0.25">
      <c r="A635" s="3">
        <v>44813</v>
      </c>
      <c r="B635" s="8">
        <v>18.305</v>
      </c>
      <c r="C635" s="8">
        <v>18.510000000000002</v>
      </c>
      <c r="D635" s="8">
        <v>16.545000000000002</v>
      </c>
      <c r="E635" s="8">
        <v>17.717500000000001</v>
      </c>
      <c r="F635" s="8">
        <v>-0.59</v>
      </c>
      <c r="G635" s="8">
        <v>-3.21</v>
      </c>
    </row>
    <row r="636" spans="1:7" x14ac:dyDescent="0.25">
      <c r="A636" s="3">
        <v>44812</v>
      </c>
      <c r="B636" s="8">
        <v>19.3675</v>
      </c>
      <c r="C636" s="8">
        <v>19.3675</v>
      </c>
      <c r="D636" s="8">
        <v>17.302499999999998</v>
      </c>
      <c r="E636" s="8">
        <v>18.305</v>
      </c>
      <c r="F636" s="8">
        <v>-1.06</v>
      </c>
      <c r="G636" s="8">
        <v>-5.49</v>
      </c>
    </row>
    <row r="637" spans="1:7" x14ac:dyDescent="0.25">
      <c r="A637" s="3">
        <v>44811</v>
      </c>
      <c r="B637" s="8">
        <v>19.524999999999999</v>
      </c>
      <c r="C637" s="8">
        <v>20.175000000000001</v>
      </c>
      <c r="D637" s="8">
        <v>18.2775</v>
      </c>
      <c r="E637" s="8">
        <v>19.3675</v>
      </c>
      <c r="F637" s="8">
        <v>-0.16</v>
      </c>
      <c r="G637" s="8">
        <v>-0.81</v>
      </c>
    </row>
    <row r="638" spans="1:7" x14ac:dyDescent="0.25">
      <c r="A638" s="3">
        <v>44810</v>
      </c>
      <c r="B638" s="8">
        <v>19.662500000000001</v>
      </c>
      <c r="C638" s="8">
        <v>20</v>
      </c>
      <c r="D638" s="8">
        <v>18.645</v>
      </c>
      <c r="E638" s="8">
        <v>19.524999999999999</v>
      </c>
      <c r="F638" s="8">
        <v>-0.14000000000000001</v>
      </c>
      <c r="G638" s="8">
        <v>-0.7</v>
      </c>
    </row>
    <row r="639" spans="1:7" x14ac:dyDescent="0.25">
      <c r="A639" s="3">
        <v>44809</v>
      </c>
      <c r="B639" s="8">
        <v>19.55</v>
      </c>
      <c r="C639" s="8">
        <v>20.29</v>
      </c>
      <c r="D639" s="8">
        <v>19.45</v>
      </c>
      <c r="E639" s="8">
        <v>19.662500000000001</v>
      </c>
      <c r="F639" s="8">
        <v>0.11</v>
      </c>
      <c r="G639" s="8">
        <v>0.57999999999999996</v>
      </c>
    </row>
    <row r="640" spans="1:7" x14ac:dyDescent="0.25">
      <c r="A640" s="3">
        <v>44806</v>
      </c>
      <c r="B640" s="8">
        <v>19.872499999999999</v>
      </c>
      <c r="C640" s="8">
        <v>20.142499999999998</v>
      </c>
      <c r="D640" s="8">
        <v>17.4025</v>
      </c>
      <c r="E640" s="8">
        <v>19.55</v>
      </c>
      <c r="F640" s="8">
        <v>-0.32</v>
      </c>
      <c r="G640" s="8">
        <v>-1.62</v>
      </c>
    </row>
    <row r="641" spans="1:7" x14ac:dyDescent="0.25">
      <c r="A641" s="3">
        <v>44805</v>
      </c>
      <c r="B641" s="8">
        <v>18.7</v>
      </c>
      <c r="C641" s="8">
        <v>20.987500000000001</v>
      </c>
      <c r="D641" s="8">
        <v>18.105</v>
      </c>
      <c r="E641" s="8">
        <v>19.872499999999999</v>
      </c>
      <c r="F641" s="8">
        <v>1.17</v>
      </c>
      <c r="G641" s="8">
        <v>6.27</v>
      </c>
    </row>
    <row r="642" spans="1:7" x14ac:dyDescent="0.25">
      <c r="A642" s="3">
        <v>44803</v>
      </c>
      <c r="B642" s="8">
        <v>19.822500000000002</v>
      </c>
      <c r="C642" s="8">
        <v>19.822500000000002</v>
      </c>
      <c r="D642" s="8">
        <v>17.2575</v>
      </c>
      <c r="E642" s="8">
        <v>18.7</v>
      </c>
      <c r="F642" s="8">
        <v>-1.1200000000000001</v>
      </c>
      <c r="G642" s="8">
        <v>-5.66</v>
      </c>
    </row>
    <row r="643" spans="1:7" x14ac:dyDescent="0.25">
      <c r="A643" s="3">
        <v>44802</v>
      </c>
      <c r="B643" s="8">
        <v>18.215</v>
      </c>
      <c r="C643" s="8">
        <v>21.204999999999998</v>
      </c>
      <c r="D643" s="8">
        <v>18.215</v>
      </c>
      <c r="E643" s="8">
        <v>19.822500000000002</v>
      </c>
      <c r="F643" s="8">
        <v>1.61</v>
      </c>
      <c r="G643" s="8">
        <v>8.83</v>
      </c>
    </row>
    <row r="644" spans="1:7" x14ac:dyDescent="0.25">
      <c r="A644" s="3">
        <v>44799</v>
      </c>
      <c r="B644" s="8">
        <v>19.57</v>
      </c>
      <c r="C644" s="8">
        <v>19.57</v>
      </c>
      <c r="D644" s="8">
        <v>15.824999999999999</v>
      </c>
      <c r="E644" s="8">
        <v>18.215</v>
      </c>
      <c r="F644" s="8">
        <v>-1.36</v>
      </c>
      <c r="G644" s="8">
        <v>-6.92</v>
      </c>
    </row>
    <row r="645" spans="1:7" x14ac:dyDescent="0.25">
      <c r="A645" s="3">
        <v>44798</v>
      </c>
      <c r="B645" s="8">
        <v>18.43</v>
      </c>
      <c r="C645" s="8">
        <v>20.215</v>
      </c>
      <c r="D645" s="8">
        <v>17.274999999999999</v>
      </c>
      <c r="E645" s="8">
        <v>19.57</v>
      </c>
      <c r="F645" s="8">
        <v>1.1399999999999999</v>
      </c>
      <c r="G645" s="8">
        <v>6.19</v>
      </c>
    </row>
    <row r="646" spans="1:7" x14ac:dyDescent="0.25">
      <c r="A646" s="3">
        <v>44797</v>
      </c>
      <c r="B646" s="8">
        <v>19.05</v>
      </c>
      <c r="C646" s="8">
        <v>19.342500000000001</v>
      </c>
      <c r="D646" s="8">
        <v>17.987500000000001</v>
      </c>
      <c r="E646" s="8">
        <v>18.43</v>
      </c>
      <c r="F646" s="8">
        <v>-0.62</v>
      </c>
      <c r="G646" s="8">
        <v>-3.25</v>
      </c>
    </row>
    <row r="647" spans="1:7" x14ac:dyDescent="0.25">
      <c r="A647" s="3">
        <v>44796</v>
      </c>
      <c r="B647" s="8">
        <v>19.037500000000001</v>
      </c>
      <c r="C647" s="8">
        <v>19.59</v>
      </c>
      <c r="D647" s="8">
        <v>18.177499999999998</v>
      </c>
      <c r="E647" s="8">
        <v>19.05</v>
      </c>
      <c r="F647" s="8">
        <v>0.01</v>
      </c>
      <c r="G647" s="8">
        <v>7.0000000000000007E-2</v>
      </c>
    </row>
    <row r="648" spans="1:7" x14ac:dyDescent="0.25">
      <c r="A648" s="3">
        <v>44795</v>
      </c>
      <c r="B648" s="8">
        <v>18.285</v>
      </c>
      <c r="C648" s="8">
        <v>19.295000000000002</v>
      </c>
      <c r="D648" s="8">
        <v>17.2</v>
      </c>
      <c r="E648" s="8">
        <v>19.037500000000001</v>
      </c>
      <c r="F648" s="8">
        <v>0.75</v>
      </c>
      <c r="G648" s="8">
        <v>4.12</v>
      </c>
    </row>
    <row r="649" spans="1:7" x14ac:dyDescent="0.25">
      <c r="A649" s="3">
        <v>44792</v>
      </c>
      <c r="B649" s="8">
        <v>17.350000000000001</v>
      </c>
      <c r="C649" s="8">
        <v>18.567499999999999</v>
      </c>
      <c r="D649" s="8">
        <v>16.875</v>
      </c>
      <c r="E649" s="8">
        <v>18.285</v>
      </c>
      <c r="F649" s="8">
        <v>0.94</v>
      </c>
      <c r="G649" s="8">
        <v>5.39</v>
      </c>
    </row>
    <row r="650" spans="1:7" x14ac:dyDescent="0.25">
      <c r="A650" s="3">
        <v>44791</v>
      </c>
      <c r="B650" s="8">
        <v>17.677499999999998</v>
      </c>
      <c r="C650" s="8">
        <v>18.440000000000001</v>
      </c>
      <c r="D650" s="8">
        <v>16.715</v>
      </c>
      <c r="E650" s="8">
        <v>17.350000000000001</v>
      </c>
      <c r="F650" s="8">
        <v>-0.33</v>
      </c>
      <c r="G650" s="8">
        <v>-1.85</v>
      </c>
    </row>
    <row r="651" spans="1:7" x14ac:dyDescent="0.25">
      <c r="A651" s="3">
        <v>44790</v>
      </c>
      <c r="B651" s="8">
        <v>17.684999999999999</v>
      </c>
      <c r="C651" s="8">
        <v>17.787500000000001</v>
      </c>
      <c r="D651" s="8">
        <v>16.547499999999999</v>
      </c>
      <c r="E651" s="8">
        <v>17.677499999999998</v>
      </c>
      <c r="F651" s="8">
        <v>-0.01</v>
      </c>
      <c r="G651" s="8">
        <v>-0.04</v>
      </c>
    </row>
    <row r="652" spans="1:7" x14ac:dyDescent="0.25">
      <c r="A652" s="3">
        <v>44789</v>
      </c>
      <c r="B652" s="8">
        <v>17.607500000000002</v>
      </c>
      <c r="C652" s="8">
        <v>18.355</v>
      </c>
      <c r="D652" s="8">
        <v>17.004999999999999</v>
      </c>
      <c r="E652" s="8">
        <v>17.684999999999999</v>
      </c>
      <c r="F652" s="8">
        <v>0.08</v>
      </c>
      <c r="G652" s="8">
        <v>0.44</v>
      </c>
    </row>
    <row r="653" spans="1:7" x14ac:dyDescent="0.25">
      <c r="A653" s="3">
        <v>44785</v>
      </c>
      <c r="B653" s="8">
        <v>18.355</v>
      </c>
      <c r="C653" s="8">
        <v>18.524999999999999</v>
      </c>
      <c r="D653" s="8">
        <v>17.41</v>
      </c>
      <c r="E653" s="8">
        <v>17.607500000000002</v>
      </c>
      <c r="F653" s="8">
        <v>-0.75</v>
      </c>
      <c r="G653" s="8">
        <v>-4.07</v>
      </c>
    </row>
    <row r="654" spans="1:7" x14ac:dyDescent="0.25">
      <c r="A654" s="3">
        <v>44784</v>
      </c>
      <c r="B654" s="8">
        <v>19.587499999999999</v>
      </c>
      <c r="C654" s="8">
        <v>19.587499999999999</v>
      </c>
      <c r="D654" s="8">
        <v>18.2</v>
      </c>
      <c r="E654" s="8">
        <v>18.355</v>
      </c>
      <c r="F654" s="8">
        <v>-1.23</v>
      </c>
      <c r="G654" s="8">
        <v>-6.29</v>
      </c>
    </row>
    <row r="655" spans="1:7" x14ac:dyDescent="0.25">
      <c r="A655" s="3">
        <v>44783</v>
      </c>
      <c r="B655" s="8">
        <v>19.302499999999998</v>
      </c>
      <c r="C655" s="8">
        <v>20.77</v>
      </c>
      <c r="D655" s="8">
        <v>18.857500000000002</v>
      </c>
      <c r="E655" s="8">
        <v>19.587499999999999</v>
      </c>
      <c r="F655" s="8">
        <v>0.28999999999999998</v>
      </c>
      <c r="G655" s="8">
        <v>1.48</v>
      </c>
    </row>
    <row r="656" spans="1:7" x14ac:dyDescent="0.25">
      <c r="A656" s="3">
        <v>44781</v>
      </c>
      <c r="B656" s="8">
        <v>18.914999999999999</v>
      </c>
      <c r="C656" s="8">
        <v>20.18</v>
      </c>
      <c r="D656" s="8">
        <v>17.78</v>
      </c>
      <c r="E656" s="8">
        <v>19.302499999999998</v>
      </c>
      <c r="F656" s="8">
        <v>0.39</v>
      </c>
      <c r="G656" s="8">
        <v>2.0499999999999998</v>
      </c>
    </row>
    <row r="657" spans="1:7" x14ac:dyDescent="0.25">
      <c r="A657" s="3">
        <v>44778</v>
      </c>
      <c r="B657" s="8">
        <v>19.2575</v>
      </c>
      <c r="C657" s="8">
        <v>19.39</v>
      </c>
      <c r="D657" s="8">
        <v>18.0075</v>
      </c>
      <c r="E657" s="8">
        <v>18.914999999999999</v>
      </c>
      <c r="F657" s="8">
        <v>-0.34</v>
      </c>
      <c r="G657" s="8">
        <v>-1.78</v>
      </c>
    </row>
    <row r="658" spans="1:7" x14ac:dyDescent="0.25">
      <c r="A658" s="3">
        <v>44777</v>
      </c>
      <c r="B658" s="8">
        <v>18.45</v>
      </c>
      <c r="C658" s="8">
        <v>21.06</v>
      </c>
      <c r="D658" s="8">
        <v>17.625</v>
      </c>
      <c r="E658" s="8">
        <v>19.2575</v>
      </c>
      <c r="F658" s="8">
        <v>0.81</v>
      </c>
      <c r="G658" s="8">
        <v>4.38</v>
      </c>
    </row>
    <row r="659" spans="1:7" x14ac:dyDescent="0.25">
      <c r="A659" s="3">
        <v>44776</v>
      </c>
      <c r="B659" s="8">
        <v>18.53</v>
      </c>
      <c r="C659" s="8">
        <v>19.172499999999999</v>
      </c>
      <c r="D659" s="8">
        <v>17.95</v>
      </c>
      <c r="E659" s="8">
        <v>18.45</v>
      </c>
      <c r="F659" s="8">
        <v>-0.08</v>
      </c>
      <c r="G659" s="8">
        <v>-0.43</v>
      </c>
    </row>
    <row r="660" spans="1:7" x14ac:dyDescent="0.25">
      <c r="A660" s="3">
        <v>44775</v>
      </c>
      <c r="B660" s="8">
        <v>17.484999999999999</v>
      </c>
      <c r="C660" s="8">
        <v>18.754999999999999</v>
      </c>
      <c r="D660" s="8">
        <v>17.484999999999999</v>
      </c>
      <c r="E660" s="8">
        <v>18.53</v>
      </c>
      <c r="F660" s="8">
        <v>1.05</v>
      </c>
      <c r="G660" s="8">
        <v>5.98</v>
      </c>
    </row>
    <row r="661" spans="1:7" x14ac:dyDescent="0.25">
      <c r="A661" s="3">
        <v>44774</v>
      </c>
      <c r="B661" s="8">
        <v>16.55</v>
      </c>
      <c r="C661" s="8">
        <v>17.625</v>
      </c>
      <c r="D661" s="8">
        <v>15.8925</v>
      </c>
      <c r="E661" s="8">
        <v>17.484999999999999</v>
      </c>
      <c r="F661" s="8">
        <v>0.94</v>
      </c>
      <c r="G661" s="8">
        <v>5.65</v>
      </c>
    </row>
    <row r="662" spans="1:7" x14ac:dyDescent="0.25">
      <c r="A662" s="3">
        <v>44771</v>
      </c>
      <c r="B662" s="8">
        <v>17.012499999999999</v>
      </c>
      <c r="C662" s="8">
        <v>18.645</v>
      </c>
      <c r="D662" s="8">
        <v>16.489999999999998</v>
      </c>
      <c r="E662" s="8">
        <v>16.55</v>
      </c>
      <c r="F662" s="8">
        <v>-0.46</v>
      </c>
      <c r="G662" s="8">
        <v>-2.72</v>
      </c>
    </row>
    <row r="663" spans="1:7" x14ac:dyDescent="0.25">
      <c r="A663" s="3">
        <v>44770</v>
      </c>
      <c r="B663" s="8">
        <v>18.13</v>
      </c>
      <c r="C663" s="8">
        <v>18.13</v>
      </c>
      <c r="D663" s="8">
        <v>16.837499999999999</v>
      </c>
      <c r="E663" s="8">
        <v>17.012499999999999</v>
      </c>
      <c r="F663" s="8">
        <v>-1.1200000000000001</v>
      </c>
      <c r="G663" s="8">
        <v>-6.16</v>
      </c>
    </row>
    <row r="664" spans="1:7" x14ac:dyDescent="0.25">
      <c r="A664" s="3">
        <v>44769</v>
      </c>
      <c r="B664" s="8">
        <v>18.170000000000002</v>
      </c>
      <c r="C664" s="8">
        <v>18.635000000000002</v>
      </c>
      <c r="D664" s="8">
        <v>17.752500000000001</v>
      </c>
      <c r="E664" s="8">
        <v>18.13</v>
      </c>
      <c r="F664" s="8">
        <v>-0.04</v>
      </c>
      <c r="G664" s="8">
        <v>-0.22</v>
      </c>
    </row>
    <row r="665" spans="1:7" x14ac:dyDescent="0.25">
      <c r="A665" s="3">
        <v>44768</v>
      </c>
      <c r="B665" s="8">
        <v>17.68</v>
      </c>
      <c r="C665" s="8">
        <v>18.267499999999998</v>
      </c>
      <c r="D665" s="8">
        <v>17.355</v>
      </c>
      <c r="E665" s="8">
        <v>18.170000000000002</v>
      </c>
      <c r="F665" s="8">
        <v>0.49</v>
      </c>
      <c r="G665" s="8">
        <v>2.77</v>
      </c>
    </row>
    <row r="666" spans="1:7" x14ac:dyDescent="0.25">
      <c r="A666" s="3">
        <v>44767</v>
      </c>
      <c r="B666" s="8">
        <v>16.649999999999999</v>
      </c>
      <c r="C666" s="8">
        <v>17.907499999999999</v>
      </c>
      <c r="D666" s="8">
        <v>16.177499999999998</v>
      </c>
      <c r="E666" s="8">
        <v>17.68</v>
      </c>
      <c r="F666" s="8">
        <v>1.03</v>
      </c>
      <c r="G666" s="8">
        <v>6.19</v>
      </c>
    </row>
    <row r="667" spans="1:7" x14ac:dyDescent="0.25">
      <c r="A667" s="3">
        <v>44764</v>
      </c>
      <c r="B667" s="8">
        <v>16.857500000000002</v>
      </c>
      <c r="C667" s="8">
        <v>16.962499999999999</v>
      </c>
      <c r="D667" s="8">
        <v>16.162500000000001</v>
      </c>
      <c r="E667" s="8">
        <v>16.649999999999999</v>
      </c>
      <c r="F667" s="8">
        <v>-0.21</v>
      </c>
      <c r="G667" s="8">
        <v>-1.23</v>
      </c>
    </row>
    <row r="668" spans="1:7" x14ac:dyDescent="0.25">
      <c r="A668" s="3">
        <v>44763</v>
      </c>
      <c r="B668" s="8">
        <v>16.822500000000002</v>
      </c>
      <c r="C668" s="8">
        <v>17.2075</v>
      </c>
      <c r="D668" s="8">
        <v>15.9725</v>
      </c>
      <c r="E668" s="8">
        <v>16.857500000000002</v>
      </c>
      <c r="F668" s="8">
        <v>0.04</v>
      </c>
      <c r="G668" s="8">
        <v>0.21</v>
      </c>
    </row>
    <row r="669" spans="1:7" x14ac:dyDescent="0.25">
      <c r="A669" s="3">
        <v>44762</v>
      </c>
      <c r="B669" s="8">
        <v>17.202500000000001</v>
      </c>
      <c r="C669" s="8">
        <v>17.272500000000001</v>
      </c>
      <c r="D669" s="8">
        <v>15.657500000000001</v>
      </c>
      <c r="E669" s="8">
        <v>16.822500000000002</v>
      </c>
      <c r="F669" s="8">
        <v>-0.38</v>
      </c>
      <c r="G669" s="8">
        <v>-2.21</v>
      </c>
    </row>
    <row r="670" spans="1:7" x14ac:dyDescent="0.25">
      <c r="A670" s="3">
        <v>44761</v>
      </c>
      <c r="B670" s="8">
        <v>17.16</v>
      </c>
      <c r="C670" s="8">
        <v>17.6675</v>
      </c>
      <c r="D670" s="8">
        <v>16.352499999999999</v>
      </c>
      <c r="E670" s="8">
        <v>17.202500000000001</v>
      </c>
      <c r="F670" s="8">
        <v>0.04</v>
      </c>
      <c r="G670" s="8">
        <v>0.25</v>
      </c>
    </row>
    <row r="671" spans="1:7" x14ac:dyDescent="0.25">
      <c r="A671" s="3">
        <v>44760</v>
      </c>
      <c r="B671" s="8">
        <v>17.5975</v>
      </c>
      <c r="C671" s="8">
        <v>18.182500000000001</v>
      </c>
      <c r="D671" s="8">
        <v>16.47</v>
      </c>
      <c r="E671" s="8">
        <v>17.16</v>
      </c>
      <c r="F671" s="8">
        <v>-0.44</v>
      </c>
      <c r="G671" s="8">
        <v>-2.4900000000000002</v>
      </c>
    </row>
    <row r="672" spans="1:7" x14ac:dyDescent="0.25">
      <c r="A672" s="3">
        <v>44757</v>
      </c>
      <c r="B672" s="8">
        <v>18.34</v>
      </c>
      <c r="C672" s="8">
        <v>18.34</v>
      </c>
      <c r="D672" s="8">
        <v>17.53</v>
      </c>
      <c r="E672" s="8">
        <v>17.5975</v>
      </c>
      <c r="F672" s="8">
        <v>-0.74</v>
      </c>
      <c r="G672" s="8">
        <v>-4.05</v>
      </c>
    </row>
    <row r="673" spans="1:7" x14ac:dyDescent="0.25">
      <c r="A673" s="3">
        <v>44756</v>
      </c>
      <c r="B673" s="8">
        <v>18.52</v>
      </c>
      <c r="C673" s="8">
        <v>18.690000000000001</v>
      </c>
      <c r="D673" s="8">
        <v>17.75</v>
      </c>
      <c r="E673" s="8">
        <v>18.34</v>
      </c>
      <c r="F673" s="8">
        <v>-0.18</v>
      </c>
      <c r="G673" s="8">
        <v>-0.97</v>
      </c>
    </row>
    <row r="674" spans="1:7" x14ac:dyDescent="0.25">
      <c r="A674" s="3">
        <v>44755</v>
      </c>
      <c r="B674" s="8">
        <v>18.547499999999999</v>
      </c>
      <c r="C674" s="8">
        <v>18.762499999999999</v>
      </c>
      <c r="D674" s="8">
        <v>17.734999999999999</v>
      </c>
      <c r="E674" s="8">
        <v>18.52</v>
      </c>
      <c r="F674" s="8">
        <v>-0.03</v>
      </c>
      <c r="G674" s="8">
        <v>-0.15</v>
      </c>
    </row>
    <row r="675" spans="1:7" x14ac:dyDescent="0.25">
      <c r="A675" s="3">
        <v>44754</v>
      </c>
      <c r="B675" s="8">
        <v>18.3675</v>
      </c>
      <c r="C675" s="8">
        <v>18.637499999999999</v>
      </c>
      <c r="D675" s="8">
        <v>17.3</v>
      </c>
      <c r="E675" s="8">
        <v>18.547499999999999</v>
      </c>
      <c r="F675" s="8">
        <v>0.18</v>
      </c>
      <c r="G675" s="8">
        <v>0.98</v>
      </c>
    </row>
    <row r="676" spans="1:7" x14ac:dyDescent="0.25">
      <c r="A676" s="3">
        <v>44753</v>
      </c>
      <c r="B676" s="8">
        <v>18.395</v>
      </c>
      <c r="C676" s="8">
        <v>19.215</v>
      </c>
      <c r="D676" s="8">
        <v>16.647500000000001</v>
      </c>
      <c r="E676" s="8">
        <v>18.3675</v>
      </c>
      <c r="F676" s="8">
        <v>-0.03</v>
      </c>
      <c r="G676" s="8">
        <v>-0.15</v>
      </c>
    </row>
    <row r="677" spans="1:7" x14ac:dyDescent="0.25">
      <c r="A677" s="3">
        <v>44750</v>
      </c>
      <c r="B677" s="8">
        <v>19.202500000000001</v>
      </c>
      <c r="C677" s="8">
        <v>19.202500000000001</v>
      </c>
      <c r="D677" s="8">
        <v>18.22</v>
      </c>
      <c r="E677" s="8">
        <v>18.395</v>
      </c>
      <c r="F677" s="8">
        <v>-0.81</v>
      </c>
      <c r="G677" s="8">
        <v>-4.21</v>
      </c>
    </row>
    <row r="678" spans="1:7" x14ac:dyDescent="0.25">
      <c r="A678" s="3">
        <v>44749</v>
      </c>
      <c r="B678" s="8">
        <v>20.267499999999998</v>
      </c>
      <c r="C678" s="8">
        <v>20.267499999999998</v>
      </c>
      <c r="D678" s="8">
        <v>19.012499999999999</v>
      </c>
      <c r="E678" s="8">
        <v>19.202500000000001</v>
      </c>
      <c r="F678" s="8">
        <v>-1.07</v>
      </c>
      <c r="G678" s="8">
        <v>-5.25</v>
      </c>
    </row>
    <row r="679" spans="1:7" x14ac:dyDescent="0.25">
      <c r="A679" s="3">
        <v>44748</v>
      </c>
      <c r="B679" s="8">
        <v>20.787500000000001</v>
      </c>
      <c r="C679" s="8">
        <v>20.787500000000001</v>
      </c>
      <c r="D679" s="8">
        <v>19.822500000000002</v>
      </c>
      <c r="E679" s="8">
        <v>20.267499999999998</v>
      </c>
      <c r="F679" s="8">
        <v>-0.52</v>
      </c>
      <c r="G679" s="8">
        <v>-2.5</v>
      </c>
    </row>
    <row r="680" spans="1:7" x14ac:dyDescent="0.25">
      <c r="A680" s="3">
        <v>44747</v>
      </c>
      <c r="B680" s="8">
        <v>20.9725</v>
      </c>
      <c r="C680" s="8">
        <v>20.9925</v>
      </c>
      <c r="D680" s="8">
        <v>20.234999999999999</v>
      </c>
      <c r="E680" s="8">
        <v>20.787500000000001</v>
      </c>
      <c r="F680" s="8">
        <v>-0.19</v>
      </c>
      <c r="G680" s="8">
        <v>-0.88</v>
      </c>
    </row>
    <row r="681" spans="1:7" x14ac:dyDescent="0.25">
      <c r="A681" s="3">
        <v>44746</v>
      </c>
      <c r="B681" s="8">
        <v>21.25</v>
      </c>
      <c r="C681" s="8">
        <v>22.247499999999999</v>
      </c>
      <c r="D681" s="8">
        <v>20.922499999999999</v>
      </c>
      <c r="E681" s="8">
        <v>20.9725</v>
      </c>
      <c r="F681" s="8">
        <v>-0.28000000000000003</v>
      </c>
      <c r="G681" s="8">
        <v>-1.31</v>
      </c>
    </row>
    <row r="682" spans="1:7" x14ac:dyDescent="0.25">
      <c r="A682" s="3">
        <v>44743</v>
      </c>
      <c r="B682" s="8">
        <v>21.84</v>
      </c>
      <c r="C682" s="8">
        <v>22.43</v>
      </c>
      <c r="D682" s="8">
        <v>21.142499999999998</v>
      </c>
      <c r="E682" s="8">
        <v>21.25</v>
      </c>
      <c r="F682" s="8">
        <v>-0.59</v>
      </c>
      <c r="G682" s="8">
        <v>-2.7</v>
      </c>
    </row>
    <row r="683" spans="1:7" x14ac:dyDescent="0.25">
      <c r="A683" s="3">
        <v>44742</v>
      </c>
      <c r="B683" s="8">
        <v>21.9</v>
      </c>
      <c r="C683" s="8">
        <v>22.272500000000001</v>
      </c>
      <c r="D683" s="8">
        <v>21.537500000000001</v>
      </c>
      <c r="E683" s="8">
        <v>21.84</v>
      </c>
      <c r="F683" s="8">
        <v>-0.06</v>
      </c>
      <c r="G683" s="8">
        <v>-0.27</v>
      </c>
    </row>
    <row r="684" spans="1:7" x14ac:dyDescent="0.25">
      <c r="A684" s="3">
        <v>44741</v>
      </c>
      <c r="B684" s="8">
        <v>21.45</v>
      </c>
      <c r="C684" s="8">
        <v>22.085000000000001</v>
      </c>
      <c r="D684" s="8">
        <v>21.45</v>
      </c>
      <c r="E684" s="8">
        <v>21.9</v>
      </c>
      <c r="F684" s="8">
        <v>0.45</v>
      </c>
      <c r="G684" s="8">
        <v>2.1</v>
      </c>
    </row>
    <row r="685" spans="1:7" x14ac:dyDescent="0.25">
      <c r="A685" s="3">
        <v>44740</v>
      </c>
      <c r="B685" s="8">
        <v>21.004999999999999</v>
      </c>
      <c r="C685" s="8">
        <v>21.68</v>
      </c>
      <c r="D685" s="8">
        <v>20.512499999999999</v>
      </c>
      <c r="E685" s="8">
        <v>21.45</v>
      </c>
      <c r="F685" s="8">
        <v>0.45</v>
      </c>
      <c r="G685" s="8">
        <v>2.12</v>
      </c>
    </row>
    <row r="686" spans="1:7" x14ac:dyDescent="0.25">
      <c r="A686" s="3">
        <v>44739</v>
      </c>
      <c r="B686" s="8">
        <v>20.55</v>
      </c>
      <c r="C686" s="8">
        <v>21.12</v>
      </c>
      <c r="D686" s="8">
        <v>19.545000000000002</v>
      </c>
      <c r="E686" s="8">
        <v>21.004999999999999</v>
      </c>
      <c r="F686" s="8">
        <v>0.46</v>
      </c>
      <c r="G686" s="8">
        <v>2.21</v>
      </c>
    </row>
    <row r="687" spans="1:7" x14ac:dyDescent="0.25">
      <c r="A687" s="3">
        <v>44736</v>
      </c>
      <c r="B687" s="8">
        <v>20.88</v>
      </c>
      <c r="C687" s="8">
        <v>21.272500000000001</v>
      </c>
      <c r="D687" s="8">
        <v>18.682500000000001</v>
      </c>
      <c r="E687" s="8">
        <v>20.55</v>
      </c>
      <c r="F687" s="8">
        <v>-0.33</v>
      </c>
      <c r="G687" s="8">
        <v>-1.58</v>
      </c>
    </row>
    <row r="688" spans="1:7" x14ac:dyDescent="0.25">
      <c r="A688" s="3">
        <v>44735</v>
      </c>
      <c r="B688" s="8">
        <v>21.3</v>
      </c>
      <c r="C688" s="8">
        <v>21.71</v>
      </c>
      <c r="D688" s="8">
        <v>18.355</v>
      </c>
      <c r="E688" s="8">
        <v>20.88</v>
      </c>
      <c r="F688" s="8">
        <v>-0.42</v>
      </c>
      <c r="G688" s="8">
        <v>-1.97</v>
      </c>
    </row>
    <row r="689" spans="1:7" x14ac:dyDescent="0.25">
      <c r="A689" s="3">
        <v>44734</v>
      </c>
      <c r="B689" s="8">
        <v>21.142499999999998</v>
      </c>
      <c r="C689" s="8">
        <v>21.785</v>
      </c>
      <c r="D689" s="8">
        <v>19.32</v>
      </c>
      <c r="E689" s="8">
        <v>21.3</v>
      </c>
      <c r="F689" s="8">
        <v>0.16</v>
      </c>
      <c r="G689" s="8">
        <v>0.74</v>
      </c>
    </row>
    <row r="690" spans="1:7" x14ac:dyDescent="0.25">
      <c r="A690" s="3">
        <v>44733</v>
      </c>
      <c r="B690" s="8">
        <v>22.412500000000001</v>
      </c>
      <c r="C690" s="8">
        <v>22.412500000000001</v>
      </c>
      <c r="D690" s="8">
        <v>20.48</v>
      </c>
      <c r="E690" s="8">
        <v>21.142499999999998</v>
      </c>
      <c r="F690" s="8">
        <v>-1.27</v>
      </c>
      <c r="G690" s="8">
        <v>-5.67</v>
      </c>
    </row>
    <row r="691" spans="1:7" x14ac:dyDescent="0.25">
      <c r="A691" s="3">
        <v>44732</v>
      </c>
      <c r="B691" s="8">
        <v>22.7575</v>
      </c>
      <c r="C691" s="8">
        <v>23.635000000000002</v>
      </c>
      <c r="D691" s="8">
        <v>16.002500000000001</v>
      </c>
      <c r="E691" s="8">
        <v>22.412500000000001</v>
      </c>
      <c r="F691" s="8">
        <v>-0.35</v>
      </c>
      <c r="G691" s="8">
        <v>-1.52</v>
      </c>
    </row>
    <row r="692" spans="1:7" x14ac:dyDescent="0.25">
      <c r="A692" s="3">
        <v>44729</v>
      </c>
      <c r="B692" s="8">
        <v>22.8675</v>
      </c>
      <c r="C692" s="8">
        <v>23.69</v>
      </c>
      <c r="D692" s="8">
        <v>18.022500000000001</v>
      </c>
      <c r="E692" s="8">
        <v>22.7575</v>
      </c>
      <c r="F692" s="8">
        <v>-0.11</v>
      </c>
      <c r="G692" s="8">
        <v>-0.48</v>
      </c>
    </row>
    <row r="693" spans="1:7" x14ac:dyDescent="0.25">
      <c r="A693" s="3">
        <v>44728</v>
      </c>
      <c r="B693" s="8">
        <v>22.147500000000001</v>
      </c>
      <c r="C693" s="8">
        <v>28.13</v>
      </c>
      <c r="D693" s="8">
        <v>19.747499999999999</v>
      </c>
      <c r="E693" s="8">
        <v>22.8675</v>
      </c>
      <c r="F693" s="8">
        <v>0.72</v>
      </c>
      <c r="G693" s="8">
        <v>3.25</v>
      </c>
    </row>
    <row r="694" spans="1:7" x14ac:dyDescent="0.25">
      <c r="A694" s="3">
        <v>44727</v>
      </c>
      <c r="B694" s="8">
        <v>21.887499999999999</v>
      </c>
      <c r="C694" s="8">
        <v>22.364999999999998</v>
      </c>
      <c r="D694" s="8">
        <v>20.95</v>
      </c>
      <c r="E694" s="8">
        <v>22.147500000000001</v>
      </c>
      <c r="F694" s="8">
        <v>0.26</v>
      </c>
      <c r="G694" s="8">
        <v>1.19</v>
      </c>
    </row>
    <row r="695" spans="1:7" x14ac:dyDescent="0.25">
      <c r="A695" s="3">
        <v>44726</v>
      </c>
      <c r="B695" s="8">
        <v>22.364999999999998</v>
      </c>
      <c r="C695" s="8">
        <v>22.635000000000002</v>
      </c>
      <c r="D695" s="8">
        <v>18.947500000000002</v>
      </c>
      <c r="E695" s="8">
        <v>21.887499999999999</v>
      </c>
      <c r="F695" s="8">
        <v>-0.48</v>
      </c>
      <c r="G695" s="8">
        <v>-2.14</v>
      </c>
    </row>
    <row r="696" spans="1:7" x14ac:dyDescent="0.25">
      <c r="A696" s="3">
        <v>44725</v>
      </c>
      <c r="B696" s="8">
        <v>19.574999999999999</v>
      </c>
      <c r="C696" s="8">
        <v>22.802499999999998</v>
      </c>
      <c r="D696" s="8">
        <v>19.574999999999999</v>
      </c>
      <c r="E696" s="8">
        <v>22.364999999999998</v>
      </c>
      <c r="F696" s="8">
        <v>2.79</v>
      </c>
      <c r="G696" s="8">
        <v>14.25</v>
      </c>
    </row>
    <row r="697" spans="1:7" x14ac:dyDescent="0.25">
      <c r="A697" s="3">
        <v>44722</v>
      </c>
      <c r="B697" s="8">
        <v>19.14</v>
      </c>
      <c r="C697" s="8">
        <v>19.754999999999999</v>
      </c>
      <c r="D697" s="8">
        <v>18.254999999999999</v>
      </c>
      <c r="E697" s="8">
        <v>19.574999999999999</v>
      </c>
      <c r="F697" s="8">
        <v>0.44</v>
      </c>
      <c r="G697" s="8">
        <v>2.27</v>
      </c>
    </row>
    <row r="698" spans="1:7" x14ac:dyDescent="0.25">
      <c r="A698" s="3">
        <v>44721</v>
      </c>
      <c r="B698" s="8">
        <v>19.837499999999999</v>
      </c>
      <c r="C698" s="8">
        <v>19.837499999999999</v>
      </c>
      <c r="D698" s="8">
        <v>18.155000000000001</v>
      </c>
      <c r="E698" s="8">
        <v>19.14</v>
      </c>
      <c r="F698" s="8">
        <v>-0.7</v>
      </c>
      <c r="G698" s="8">
        <v>-3.52</v>
      </c>
    </row>
    <row r="699" spans="1:7" x14ac:dyDescent="0.25">
      <c r="A699" s="3">
        <v>44720</v>
      </c>
      <c r="B699" s="8">
        <v>20.425000000000001</v>
      </c>
      <c r="C699" s="8">
        <v>20.6875</v>
      </c>
      <c r="D699" s="8">
        <v>19.387499999999999</v>
      </c>
      <c r="E699" s="8">
        <v>19.837499999999999</v>
      </c>
      <c r="F699" s="8">
        <v>-0.59</v>
      </c>
      <c r="G699" s="8">
        <v>-2.88</v>
      </c>
    </row>
    <row r="700" spans="1:7" x14ac:dyDescent="0.25">
      <c r="A700" s="3">
        <v>44719</v>
      </c>
      <c r="B700" s="8">
        <v>20.202500000000001</v>
      </c>
      <c r="C700" s="8">
        <v>21.07</v>
      </c>
      <c r="D700" s="8">
        <v>19.432500000000001</v>
      </c>
      <c r="E700" s="8">
        <v>20.425000000000001</v>
      </c>
      <c r="F700" s="8">
        <v>0.22</v>
      </c>
      <c r="G700" s="8">
        <v>1.1000000000000001</v>
      </c>
    </row>
    <row r="701" spans="1:7" x14ac:dyDescent="0.25">
      <c r="A701" s="3">
        <v>44718</v>
      </c>
      <c r="B701" s="8">
        <v>19.975000000000001</v>
      </c>
      <c r="C701" s="8">
        <v>20.682500000000001</v>
      </c>
      <c r="D701" s="8">
        <v>18.649999999999999</v>
      </c>
      <c r="E701" s="8">
        <v>20.202500000000001</v>
      </c>
      <c r="F701" s="8">
        <v>0.23</v>
      </c>
      <c r="G701" s="8">
        <v>1.1399999999999999</v>
      </c>
    </row>
    <row r="702" spans="1:7" x14ac:dyDescent="0.25">
      <c r="A702" s="3">
        <v>44715</v>
      </c>
      <c r="B702" s="8">
        <v>20.32</v>
      </c>
      <c r="C702" s="8">
        <v>20.32</v>
      </c>
      <c r="D702" s="8">
        <v>18.734999999999999</v>
      </c>
      <c r="E702" s="8">
        <v>19.975000000000001</v>
      </c>
      <c r="F702" s="8">
        <v>-0.35</v>
      </c>
      <c r="G702" s="8">
        <v>-1.7</v>
      </c>
    </row>
    <row r="703" spans="1:7" x14ac:dyDescent="0.25">
      <c r="A703" s="3">
        <v>44714</v>
      </c>
      <c r="B703" s="8">
        <v>20.844999999999999</v>
      </c>
      <c r="C703" s="8">
        <v>20.997499999999999</v>
      </c>
      <c r="D703" s="8">
        <v>18.3825</v>
      </c>
      <c r="E703" s="8">
        <v>20.32</v>
      </c>
      <c r="F703" s="8">
        <v>-0.53</v>
      </c>
      <c r="G703" s="8">
        <v>-2.52</v>
      </c>
    </row>
    <row r="704" spans="1:7" x14ac:dyDescent="0.25">
      <c r="A704" s="3">
        <v>44713</v>
      </c>
      <c r="B704" s="8">
        <v>20.477499999999999</v>
      </c>
      <c r="C704" s="8">
        <v>21.337499999999999</v>
      </c>
      <c r="D704" s="8">
        <v>18.23</v>
      </c>
      <c r="E704" s="8">
        <v>20.844999999999999</v>
      </c>
      <c r="F704" s="8">
        <v>0.37</v>
      </c>
      <c r="G704" s="8">
        <v>1.79</v>
      </c>
    </row>
    <row r="705" spans="1:7" x14ac:dyDescent="0.25">
      <c r="A705" s="3">
        <v>44712</v>
      </c>
      <c r="B705" s="8">
        <v>19.98</v>
      </c>
      <c r="C705" s="8">
        <v>20.75</v>
      </c>
      <c r="D705" s="8">
        <v>19.68</v>
      </c>
      <c r="E705" s="8">
        <v>20.477499999999999</v>
      </c>
      <c r="F705" s="8">
        <v>0.5</v>
      </c>
      <c r="G705" s="8">
        <v>2.4900000000000002</v>
      </c>
    </row>
    <row r="706" spans="1:7" x14ac:dyDescent="0.25">
      <c r="A706" s="3">
        <v>44711</v>
      </c>
      <c r="B706" s="8">
        <v>21.48</v>
      </c>
      <c r="C706" s="8">
        <v>21.48</v>
      </c>
      <c r="D706" s="8">
        <v>19.72</v>
      </c>
      <c r="E706" s="8">
        <v>19.98</v>
      </c>
      <c r="F706" s="8">
        <v>-1.5</v>
      </c>
      <c r="G706" s="8">
        <v>-6.98</v>
      </c>
    </row>
    <row r="707" spans="1:7" x14ac:dyDescent="0.25">
      <c r="A707" s="3">
        <v>44708</v>
      </c>
      <c r="B707" s="8">
        <v>22.717500000000001</v>
      </c>
      <c r="C707" s="8">
        <v>22.717500000000001</v>
      </c>
      <c r="D707" s="8">
        <v>21.2</v>
      </c>
      <c r="E707" s="8">
        <v>21.48</v>
      </c>
      <c r="F707" s="8">
        <v>-1.24</v>
      </c>
      <c r="G707" s="8">
        <v>-5.45</v>
      </c>
    </row>
    <row r="708" spans="1:7" x14ac:dyDescent="0.25">
      <c r="A708" s="3">
        <v>44707</v>
      </c>
      <c r="B708" s="8">
        <v>25.282499999999999</v>
      </c>
      <c r="C708" s="8">
        <v>25.282499999999999</v>
      </c>
      <c r="D708" s="8">
        <v>22.535</v>
      </c>
      <c r="E708" s="8">
        <v>22.717500000000001</v>
      </c>
      <c r="F708" s="8">
        <v>-2.57</v>
      </c>
      <c r="G708" s="8">
        <v>-10.15</v>
      </c>
    </row>
    <row r="709" spans="1:7" x14ac:dyDescent="0.25">
      <c r="A709" s="3">
        <v>44706</v>
      </c>
      <c r="B709" s="8">
        <v>25.635000000000002</v>
      </c>
      <c r="C709" s="8">
        <v>25.635000000000002</v>
      </c>
      <c r="D709" s="8">
        <v>24.362500000000001</v>
      </c>
      <c r="E709" s="8">
        <v>25.282499999999999</v>
      </c>
      <c r="F709" s="8">
        <v>-0.35</v>
      </c>
      <c r="G709" s="8">
        <v>-1.38</v>
      </c>
    </row>
    <row r="710" spans="1:7" x14ac:dyDescent="0.25">
      <c r="A710" s="3">
        <v>44705</v>
      </c>
      <c r="B710" s="8">
        <v>23.397500000000001</v>
      </c>
      <c r="C710" s="8">
        <v>25.99</v>
      </c>
      <c r="D710" s="8">
        <v>23.155000000000001</v>
      </c>
      <c r="E710" s="8">
        <v>25.635000000000002</v>
      </c>
      <c r="F710" s="8">
        <v>2.2400000000000002</v>
      </c>
      <c r="G710" s="8">
        <v>9.56</v>
      </c>
    </row>
    <row r="711" spans="1:7" x14ac:dyDescent="0.25">
      <c r="A711" s="3">
        <v>44704</v>
      </c>
      <c r="B711" s="8">
        <v>23.1</v>
      </c>
      <c r="C711" s="8">
        <v>23.975000000000001</v>
      </c>
      <c r="D711" s="8">
        <v>20.5</v>
      </c>
      <c r="E711" s="8">
        <v>23.397500000000001</v>
      </c>
      <c r="F711" s="8">
        <v>0.3</v>
      </c>
      <c r="G711" s="8">
        <v>1.29</v>
      </c>
    </row>
    <row r="712" spans="1:7" x14ac:dyDescent="0.25">
      <c r="A712" s="3">
        <v>44701</v>
      </c>
      <c r="B712" s="8">
        <v>24.557500000000001</v>
      </c>
      <c r="C712" s="8">
        <v>24.557500000000001</v>
      </c>
      <c r="D712" s="8">
        <v>22.442499999999999</v>
      </c>
      <c r="E712" s="8">
        <v>23.1</v>
      </c>
      <c r="F712" s="8">
        <v>-1.46</v>
      </c>
      <c r="G712" s="8">
        <v>-5.94</v>
      </c>
    </row>
    <row r="713" spans="1:7" x14ac:dyDescent="0.25">
      <c r="A713" s="3">
        <v>44700</v>
      </c>
      <c r="B713" s="8">
        <v>22.295000000000002</v>
      </c>
      <c r="C713" s="8">
        <v>25.147500000000001</v>
      </c>
      <c r="D713" s="8">
        <v>22.295000000000002</v>
      </c>
      <c r="E713" s="8">
        <v>24.557500000000001</v>
      </c>
      <c r="F713" s="8">
        <v>2.2599999999999998</v>
      </c>
      <c r="G713" s="8">
        <v>10.15</v>
      </c>
    </row>
    <row r="714" spans="1:7" x14ac:dyDescent="0.25">
      <c r="A714" s="3">
        <v>44699</v>
      </c>
      <c r="B714" s="8">
        <v>22.7425</v>
      </c>
      <c r="C714" s="8">
        <v>23.06</v>
      </c>
      <c r="D714" s="8">
        <v>21.34</v>
      </c>
      <c r="E714" s="8">
        <v>22.295000000000002</v>
      </c>
      <c r="F714" s="8">
        <v>-0.45</v>
      </c>
      <c r="G714" s="8">
        <v>-1.97</v>
      </c>
    </row>
    <row r="715" spans="1:7" x14ac:dyDescent="0.25">
      <c r="A715" s="3">
        <v>44698</v>
      </c>
      <c r="B715" s="8">
        <v>24.5275</v>
      </c>
      <c r="C715" s="8">
        <v>24.84</v>
      </c>
      <c r="D715" s="8">
        <v>17.094999999999999</v>
      </c>
      <c r="E715" s="8">
        <v>22.7425</v>
      </c>
      <c r="F715" s="8">
        <v>-1.79</v>
      </c>
      <c r="G715" s="8">
        <v>-7.28</v>
      </c>
    </row>
    <row r="716" spans="1:7" x14ac:dyDescent="0.25">
      <c r="A716" s="3">
        <v>44697</v>
      </c>
      <c r="B716" s="8">
        <v>23.484999999999999</v>
      </c>
      <c r="C716" s="8">
        <v>24.712499999999999</v>
      </c>
      <c r="D716" s="8">
        <v>21.274999999999999</v>
      </c>
      <c r="E716" s="8">
        <v>24.5275</v>
      </c>
      <c r="F716" s="8">
        <v>1.04</v>
      </c>
      <c r="G716" s="8">
        <v>4.4400000000000004</v>
      </c>
    </row>
    <row r="717" spans="1:7" x14ac:dyDescent="0.25">
      <c r="A717" s="3">
        <v>44694</v>
      </c>
      <c r="B717" s="8">
        <v>24.265000000000001</v>
      </c>
      <c r="C717" s="8">
        <v>24.265000000000001</v>
      </c>
      <c r="D717" s="8">
        <v>20.967500000000001</v>
      </c>
      <c r="E717" s="8">
        <v>23.484999999999999</v>
      </c>
      <c r="F717" s="8">
        <v>-0.78</v>
      </c>
      <c r="G717" s="8">
        <v>-3.21</v>
      </c>
    </row>
    <row r="718" spans="1:7" x14ac:dyDescent="0.25">
      <c r="A718" s="3">
        <v>44693</v>
      </c>
      <c r="B718" s="8">
        <v>22.802499999999998</v>
      </c>
      <c r="C718" s="8">
        <v>25.315000000000001</v>
      </c>
      <c r="D718" s="8">
        <v>21.15</v>
      </c>
      <c r="E718" s="8">
        <v>24.265000000000001</v>
      </c>
      <c r="F718" s="8">
        <v>1.46</v>
      </c>
      <c r="G718" s="8">
        <v>6.41</v>
      </c>
    </row>
    <row r="719" spans="1:7" x14ac:dyDescent="0.25">
      <c r="A719" s="3">
        <v>44692</v>
      </c>
      <c r="B719" s="8">
        <v>22.302499999999998</v>
      </c>
      <c r="C719" s="8">
        <v>24.1875</v>
      </c>
      <c r="D719" s="8">
        <v>20.482500000000002</v>
      </c>
      <c r="E719" s="8">
        <v>22.802499999999998</v>
      </c>
      <c r="F719" s="8">
        <v>0.5</v>
      </c>
      <c r="G719" s="8">
        <v>2.2400000000000002</v>
      </c>
    </row>
    <row r="720" spans="1:7" x14ac:dyDescent="0.25">
      <c r="A720" s="3">
        <v>44691</v>
      </c>
      <c r="B720" s="8">
        <v>22.032499999999999</v>
      </c>
      <c r="C720" s="8">
        <v>22.515000000000001</v>
      </c>
      <c r="D720" s="8">
        <v>21.217500000000001</v>
      </c>
      <c r="E720" s="8">
        <v>22.302499999999998</v>
      </c>
      <c r="F720" s="8">
        <v>0.27</v>
      </c>
      <c r="G720" s="8">
        <v>1.23</v>
      </c>
    </row>
    <row r="721" spans="1:7" x14ac:dyDescent="0.25">
      <c r="A721" s="3">
        <v>44690</v>
      </c>
      <c r="B721" s="8">
        <v>21.25</v>
      </c>
      <c r="C721" s="8">
        <v>22.52</v>
      </c>
      <c r="D721" s="8">
        <v>18.96</v>
      </c>
      <c r="E721" s="8">
        <v>22.032499999999999</v>
      </c>
      <c r="F721" s="8">
        <v>0.78</v>
      </c>
      <c r="G721" s="8">
        <v>3.68</v>
      </c>
    </row>
    <row r="722" spans="1:7" x14ac:dyDescent="0.25">
      <c r="A722" s="3">
        <v>44687</v>
      </c>
      <c r="B722" s="8">
        <v>20.2925</v>
      </c>
      <c r="C722" s="8">
        <v>21.81</v>
      </c>
      <c r="D722" s="8">
        <v>19.3325</v>
      </c>
      <c r="E722" s="8">
        <v>21.25</v>
      </c>
      <c r="F722" s="8">
        <v>0.96</v>
      </c>
      <c r="G722" s="8">
        <v>4.72</v>
      </c>
    </row>
    <row r="723" spans="1:7" x14ac:dyDescent="0.25">
      <c r="A723" s="3">
        <v>44686</v>
      </c>
      <c r="B723" s="8">
        <v>21.877500000000001</v>
      </c>
      <c r="C723" s="8">
        <v>21.877500000000001</v>
      </c>
      <c r="D723" s="8">
        <v>19.614999999999998</v>
      </c>
      <c r="E723" s="8">
        <v>20.2925</v>
      </c>
      <c r="F723" s="8">
        <v>-1.59</v>
      </c>
      <c r="G723" s="8">
        <v>-7.24</v>
      </c>
    </row>
    <row r="724" spans="1:7" x14ac:dyDescent="0.25">
      <c r="A724" s="3">
        <v>44685</v>
      </c>
      <c r="B724" s="8">
        <v>20.282499999999999</v>
      </c>
      <c r="C724" s="8">
        <v>22.387499999999999</v>
      </c>
      <c r="D724" s="8">
        <v>18.427499999999998</v>
      </c>
      <c r="E724" s="8">
        <v>21.877500000000001</v>
      </c>
      <c r="F724" s="8">
        <v>1.6</v>
      </c>
      <c r="G724" s="8">
        <v>7.86</v>
      </c>
    </row>
    <row r="725" spans="1:7" x14ac:dyDescent="0.25">
      <c r="A725" s="3">
        <v>44683</v>
      </c>
      <c r="B725" s="8">
        <v>19.414999999999999</v>
      </c>
      <c r="C725" s="8">
        <v>21.0625</v>
      </c>
      <c r="D725" s="8">
        <v>19.414999999999999</v>
      </c>
      <c r="E725" s="8">
        <v>20.282499999999999</v>
      </c>
      <c r="F725" s="8">
        <v>0.87</v>
      </c>
      <c r="G725" s="8">
        <v>4.47</v>
      </c>
    </row>
    <row r="726" spans="1:7" x14ac:dyDescent="0.25">
      <c r="A726" s="3">
        <v>44680</v>
      </c>
      <c r="B726" s="8">
        <v>19.377500000000001</v>
      </c>
      <c r="C726" s="8">
        <v>19.647500000000001</v>
      </c>
      <c r="D726" s="8">
        <v>18.2075</v>
      </c>
      <c r="E726" s="8">
        <v>19.414999999999999</v>
      </c>
      <c r="F726" s="8">
        <v>0.04</v>
      </c>
      <c r="G726" s="8">
        <v>0.19</v>
      </c>
    </row>
    <row r="727" spans="1:7" x14ac:dyDescent="0.25">
      <c r="A727" s="3">
        <v>44679</v>
      </c>
      <c r="B727" s="8">
        <v>20.605</v>
      </c>
      <c r="C727" s="8">
        <v>20.605</v>
      </c>
      <c r="D727" s="8">
        <v>19.022500000000001</v>
      </c>
      <c r="E727" s="8">
        <v>19.377500000000001</v>
      </c>
      <c r="F727" s="8">
        <v>-1.23</v>
      </c>
      <c r="G727" s="8">
        <v>-5.96</v>
      </c>
    </row>
    <row r="728" spans="1:7" x14ac:dyDescent="0.25">
      <c r="A728" s="3">
        <v>44678</v>
      </c>
      <c r="B728" s="8">
        <v>19.1875</v>
      </c>
      <c r="C728" s="8">
        <v>21.364999999999998</v>
      </c>
      <c r="D728" s="8">
        <v>19.1875</v>
      </c>
      <c r="E728" s="8">
        <v>20.605</v>
      </c>
      <c r="F728" s="8">
        <v>1.42</v>
      </c>
      <c r="G728" s="8">
        <v>7.39</v>
      </c>
    </row>
    <row r="729" spans="1:7" x14ac:dyDescent="0.25">
      <c r="A729" s="3">
        <v>44677</v>
      </c>
      <c r="B729" s="8">
        <v>21.2575</v>
      </c>
      <c r="C729" s="8">
        <v>21.2575</v>
      </c>
      <c r="D729" s="8">
        <v>19.004999999999999</v>
      </c>
      <c r="E729" s="8">
        <v>19.1875</v>
      </c>
      <c r="F729" s="8">
        <v>-2.0699999999999998</v>
      </c>
      <c r="G729" s="8">
        <v>-9.74</v>
      </c>
    </row>
    <row r="730" spans="1:7" x14ac:dyDescent="0.25">
      <c r="A730" s="3">
        <v>44676</v>
      </c>
      <c r="B730" s="8">
        <v>18.352499999999999</v>
      </c>
      <c r="C730" s="8">
        <v>21.754999999999999</v>
      </c>
      <c r="D730" s="8">
        <v>18.352499999999999</v>
      </c>
      <c r="E730" s="8">
        <v>21.2575</v>
      </c>
      <c r="F730" s="8">
        <v>2.91</v>
      </c>
      <c r="G730" s="8">
        <v>15.83</v>
      </c>
    </row>
    <row r="731" spans="1:7" x14ac:dyDescent="0.25">
      <c r="A731" s="3">
        <v>44673</v>
      </c>
      <c r="B731" s="8">
        <v>17.852499999999999</v>
      </c>
      <c r="C731" s="8">
        <v>18.760000000000002</v>
      </c>
      <c r="D731" s="8">
        <v>17.8125</v>
      </c>
      <c r="E731" s="8">
        <v>18.352499999999999</v>
      </c>
      <c r="F731" s="8">
        <v>0.5</v>
      </c>
      <c r="G731" s="8">
        <v>2.8</v>
      </c>
    </row>
    <row r="732" spans="1:7" x14ac:dyDescent="0.25">
      <c r="A732" s="3">
        <v>44672</v>
      </c>
      <c r="B732" s="8">
        <v>18.672499999999999</v>
      </c>
      <c r="C732" s="8">
        <v>18.672499999999999</v>
      </c>
      <c r="D732" s="8">
        <v>13.35</v>
      </c>
      <c r="E732" s="8">
        <v>17.852499999999999</v>
      </c>
      <c r="F732" s="8">
        <v>-0.82</v>
      </c>
      <c r="G732" s="8">
        <v>-4.3899999999999997</v>
      </c>
    </row>
    <row r="733" spans="1:7" x14ac:dyDescent="0.25">
      <c r="A733" s="3">
        <v>44671</v>
      </c>
      <c r="B733" s="8">
        <v>19.774999999999999</v>
      </c>
      <c r="C733" s="8">
        <v>20.265000000000001</v>
      </c>
      <c r="D733" s="8">
        <v>17.835000000000001</v>
      </c>
      <c r="E733" s="8">
        <v>18.672499999999999</v>
      </c>
      <c r="F733" s="8">
        <v>-1.1000000000000001</v>
      </c>
      <c r="G733" s="8">
        <v>-5.58</v>
      </c>
    </row>
    <row r="734" spans="1:7" x14ac:dyDescent="0.25">
      <c r="A734" s="3">
        <v>44670</v>
      </c>
      <c r="B734" s="8">
        <v>19.335000000000001</v>
      </c>
      <c r="C734" s="8">
        <v>20.807500000000001</v>
      </c>
      <c r="D734" s="8">
        <v>14.6275</v>
      </c>
      <c r="E734" s="8">
        <v>19.774999999999999</v>
      </c>
      <c r="F734" s="8">
        <v>0.44</v>
      </c>
      <c r="G734" s="8">
        <v>2.2799999999999998</v>
      </c>
    </row>
    <row r="735" spans="1:7" x14ac:dyDescent="0.25">
      <c r="A735" s="3">
        <v>44669</v>
      </c>
      <c r="B735" s="8">
        <v>17.785</v>
      </c>
      <c r="C735" s="8">
        <v>20.482500000000002</v>
      </c>
      <c r="D735" s="8">
        <v>17.785</v>
      </c>
      <c r="E735" s="8">
        <v>19.335000000000001</v>
      </c>
      <c r="F735" s="8">
        <v>1.55</v>
      </c>
      <c r="G735" s="8">
        <v>8.7200000000000006</v>
      </c>
    </row>
    <row r="736" spans="1:7" x14ac:dyDescent="0.25">
      <c r="A736" s="3">
        <v>44664</v>
      </c>
      <c r="B736" s="8">
        <v>18.157499999999999</v>
      </c>
      <c r="C736" s="8">
        <v>18.4025</v>
      </c>
      <c r="D736" s="8">
        <v>16.192499999999999</v>
      </c>
      <c r="E736" s="8">
        <v>17.785</v>
      </c>
      <c r="F736" s="8">
        <v>-0.37</v>
      </c>
      <c r="G736" s="8">
        <v>-2.0499999999999998</v>
      </c>
    </row>
    <row r="737" spans="1:7" x14ac:dyDescent="0.25">
      <c r="A737" s="3">
        <v>44663</v>
      </c>
      <c r="B737" s="8">
        <v>18.27</v>
      </c>
      <c r="C737" s="8">
        <v>18.672499999999999</v>
      </c>
      <c r="D737" s="8">
        <v>15.085000000000001</v>
      </c>
      <c r="E737" s="8">
        <v>18.157499999999999</v>
      </c>
      <c r="F737" s="8">
        <v>-0.11</v>
      </c>
      <c r="G737" s="8">
        <v>-0.62</v>
      </c>
    </row>
    <row r="738" spans="1:7" x14ac:dyDescent="0.25">
      <c r="A738" s="3">
        <v>44662</v>
      </c>
      <c r="B738" s="8">
        <v>17.6875</v>
      </c>
      <c r="C738" s="8">
        <v>19.145</v>
      </c>
      <c r="D738" s="8">
        <v>16.642499999999998</v>
      </c>
      <c r="E738" s="8">
        <v>18.27</v>
      </c>
      <c r="F738" s="8">
        <v>0.57999999999999996</v>
      </c>
      <c r="G738" s="8">
        <v>3.29</v>
      </c>
    </row>
    <row r="739" spans="1:7" x14ac:dyDescent="0.25">
      <c r="A739" s="3">
        <v>44659</v>
      </c>
      <c r="B739" s="8">
        <v>18.997499999999999</v>
      </c>
      <c r="C739" s="8">
        <v>20.087499999999999</v>
      </c>
      <c r="D739" s="8">
        <v>17.53</v>
      </c>
      <c r="E739" s="8">
        <v>17.6875</v>
      </c>
      <c r="F739" s="8">
        <v>-1.31</v>
      </c>
      <c r="G739" s="8">
        <v>-6.9</v>
      </c>
    </row>
    <row r="740" spans="1:7" x14ac:dyDescent="0.25">
      <c r="A740" s="3">
        <v>44658</v>
      </c>
      <c r="B740" s="8">
        <v>19.022500000000001</v>
      </c>
      <c r="C740" s="8">
        <v>19.489999999999998</v>
      </c>
      <c r="D740" s="8">
        <v>17.717500000000001</v>
      </c>
      <c r="E740" s="8">
        <v>18.997499999999999</v>
      </c>
      <c r="F740" s="8">
        <v>-0.03</v>
      </c>
      <c r="G740" s="8">
        <v>-0.13</v>
      </c>
    </row>
    <row r="741" spans="1:7" x14ac:dyDescent="0.25">
      <c r="A741" s="3">
        <v>44657</v>
      </c>
      <c r="B741" s="8">
        <v>18.487500000000001</v>
      </c>
      <c r="C741" s="8">
        <v>19.282499999999999</v>
      </c>
      <c r="D741" s="8">
        <v>16.809999999999999</v>
      </c>
      <c r="E741" s="8">
        <v>19.022500000000001</v>
      </c>
      <c r="F741" s="8">
        <v>0.54</v>
      </c>
      <c r="G741" s="8">
        <v>2.89</v>
      </c>
    </row>
    <row r="742" spans="1:7" x14ac:dyDescent="0.25">
      <c r="A742" s="3">
        <v>44656</v>
      </c>
      <c r="B742" s="8">
        <v>17.907499999999999</v>
      </c>
      <c r="C742" s="8">
        <v>18.63</v>
      </c>
      <c r="D742" s="8">
        <v>16.79</v>
      </c>
      <c r="E742" s="8">
        <v>18.487500000000001</v>
      </c>
      <c r="F742" s="8">
        <v>0.57999999999999996</v>
      </c>
      <c r="G742" s="8">
        <v>3.24</v>
      </c>
    </row>
    <row r="743" spans="1:7" x14ac:dyDescent="0.25">
      <c r="A743" s="3">
        <v>44655</v>
      </c>
      <c r="B743" s="8">
        <v>18.434999999999999</v>
      </c>
      <c r="C743" s="8">
        <v>18.824999999999999</v>
      </c>
      <c r="D743" s="8">
        <v>17.592500000000001</v>
      </c>
      <c r="E743" s="8">
        <v>17.907499999999999</v>
      </c>
      <c r="F743" s="8">
        <v>-0.53</v>
      </c>
      <c r="G743" s="8">
        <v>-2.86</v>
      </c>
    </row>
    <row r="744" spans="1:7" x14ac:dyDescent="0.25">
      <c r="A744" s="3">
        <v>44652</v>
      </c>
      <c r="B744" s="8">
        <v>20.56</v>
      </c>
      <c r="C744" s="8">
        <v>20.855</v>
      </c>
      <c r="D744" s="8">
        <v>18.12</v>
      </c>
      <c r="E744" s="8">
        <v>18.434999999999999</v>
      </c>
      <c r="F744" s="8">
        <v>-2.13</v>
      </c>
      <c r="G744" s="8">
        <v>-10.34</v>
      </c>
    </row>
    <row r="745" spans="1:7" x14ac:dyDescent="0.25">
      <c r="A745" s="3">
        <v>44651</v>
      </c>
      <c r="B745" s="8">
        <v>20.61</v>
      </c>
      <c r="C745" s="8">
        <v>20.942499999999999</v>
      </c>
      <c r="D745" s="8">
        <v>20.212499999999999</v>
      </c>
      <c r="E745" s="8">
        <v>20.56</v>
      </c>
      <c r="F745" s="8">
        <v>-0.05</v>
      </c>
      <c r="G745" s="8">
        <v>-0.24</v>
      </c>
    </row>
    <row r="746" spans="1:7" x14ac:dyDescent="0.25">
      <c r="A746" s="3">
        <v>44650</v>
      </c>
      <c r="B746" s="8">
        <v>21.302499999999998</v>
      </c>
      <c r="C746" s="8">
        <v>21.302499999999998</v>
      </c>
      <c r="D746" s="8">
        <v>19.73</v>
      </c>
      <c r="E746" s="8">
        <v>20.61</v>
      </c>
      <c r="F746" s="8">
        <v>-0.69</v>
      </c>
      <c r="G746" s="8">
        <v>-3.25</v>
      </c>
    </row>
    <row r="747" spans="1:7" x14ac:dyDescent="0.25">
      <c r="A747" s="3">
        <v>44649</v>
      </c>
      <c r="B747" s="8">
        <v>22.61</v>
      </c>
      <c r="C747" s="8">
        <v>22.61</v>
      </c>
      <c r="D747" s="8">
        <v>21.102499999999999</v>
      </c>
      <c r="E747" s="8">
        <v>21.302499999999998</v>
      </c>
      <c r="F747" s="8">
        <v>-1.31</v>
      </c>
      <c r="G747" s="8">
        <v>-5.78</v>
      </c>
    </row>
    <row r="748" spans="1:7" x14ac:dyDescent="0.25">
      <c r="A748" s="3">
        <v>44648</v>
      </c>
      <c r="B748" s="8">
        <v>23.43</v>
      </c>
      <c r="C748" s="8">
        <v>24.212499999999999</v>
      </c>
      <c r="D748" s="8">
        <v>19.59</v>
      </c>
      <c r="E748" s="8">
        <v>22.61</v>
      </c>
      <c r="F748" s="8">
        <v>-0.82</v>
      </c>
      <c r="G748" s="8">
        <v>-3.5</v>
      </c>
    </row>
    <row r="749" spans="1:7" x14ac:dyDescent="0.25">
      <c r="A749" s="3">
        <v>44645</v>
      </c>
      <c r="B749" s="8">
        <v>23.93</v>
      </c>
      <c r="C749" s="8">
        <v>24.272500000000001</v>
      </c>
      <c r="D749" s="8">
        <v>22.91</v>
      </c>
      <c r="E749" s="8">
        <v>23.43</v>
      </c>
      <c r="F749" s="8">
        <v>-0.5</v>
      </c>
      <c r="G749" s="8">
        <v>-2.09</v>
      </c>
    </row>
    <row r="750" spans="1:7" x14ac:dyDescent="0.25">
      <c r="A750" s="3">
        <v>44644</v>
      </c>
      <c r="B750" s="8">
        <v>24.747499999999999</v>
      </c>
      <c r="C750" s="8">
        <v>25.53</v>
      </c>
      <c r="D750" s="8">
        <v>23.8125</v>
      </c>
      <c r="E750" s="8">
        <v>23.93</v>
      </c>
      <c r="F750" s="8">
        <v>-0.82</v>
      </c>
      <c r="G750" s="8">
        <v>-3.3</v>
      </c>
    </row>
    <row r="751" spans="1:7" x14ac:dyDescent="0.25">
      <c r="A751" s="3">
        <v>44643</v>
      </c>
      <c r="B751" s="8">
        <v>24.07</v>
      </c>
      <c r="C751" s="8">
        <v>24.975000000000001</v>
      </c>
      <c r="D751" s="8">
        <v>20.454999999999998</v>
      </c>
      <c r="E751" s="8">
        <v>24.747499999999999</v>
      </c>
      <c r="F751" s="8">
        <v>0.68</v>
      </c>
      <c r="G751" s="8">
        <v>2.81</v>
      </c>
    </row>
    <row r="752" spans="1:7" x14ac:dyDescent="0.25">
      <c r="A752" s="3">
        <v>44642</v>
      </c>
      <c r="B752" s="8">
        <v>24.622499999999999</v>
      </c>
      <c r="C752" s="8">
        <v>25.157499999999999</v>
      </c>
      <c r="D752" s="8">
        <v>23.76</v>
      </c>
      <c r="E752" s="8">
        <v>24.07</v>
      </c>
      <c r="F752" s="8">
        <v>-0.55000000000000004</v>
      </c>
      <c r="G752" s="8">
        <v>-2.2400000000000002</v>
      </c>
    </row>
    <row r="753" spans="1:7" x14ac:dyDescent="0.25">
      <c r="A753" s="3">
        <v>44641</v>
      </c>
      <c r="B753" s="8">
        <v>22.61</v>
      </c>
      <c r="C753" s="8">
        <v>24.712499999999999</v>
      </c>
      <c r="D753" s="8">
        <v>22.61</v>
      </c>
      <c r="E753" s="8">
        <v>24.622499999999999</v>
      </c>
      <c r="F753" s="8">
        <v>2.0099999999999998</v>
      </c>
      <c r="G753" s="8">
        <v>8.9</v>
      </c>
    </row>
    <row r="754" spans="1:7" x14ac:dyDescent="0.25">
      <c r="A754" s="3">
        <v>44637</v>
      </c>
      <c r="B754" s="8">
        <v>24.1175</v>
      </c>
      <c r="C754" s="8">
        <v>24.1175</v>
      </c>
      <c r="D754" s="8">
        <v>20.77</v>
      </c>
      <c r="E754" s="8">
        <v>22.61</v>
      </c>
      <c r="F754" s="8">
        <v>-1.51</v>
      </c>
      <c r="G754" s="8">
        <v>-6.25</v>
      </c>
    </row>
    <row r="755" spans="1:7" x14ac:dyDescent="0.25">
      <c r="A755" s="3">
        <v>44636</v>
      </c>
      <c r="B755" s="8">
        <v>26.73</v>
      </c>
      <c r="C755" s="8">
        <v>26.73</v>
      </c>
      <c r="D755" s="8">
        <v>24.012499999999999</v>
      </c>
      <c r="E755" s="8">
        <v>24.1175</v>
      </c>
      <c r="F755" s="8">
        <v>-2.61</v>
      </c>
      <c r="G755" s="8">
        <v>-9.77</v>
      </c>
    </row>
    <row r="756" spans="1:7" x14ac:dyDescent="0.25">
      <c r="A756" s="3">
        <v>44635</v>
      </c>
      <c r="B756" s="8">
        <v>25.677499999999998</v>
      </c>
      <c r="C756" s="8">
        <v>27.5425</v>
      </c>
      <c r="D756" s="8">
        <v>23.657499999999999</v>
      </c>
      <c r="E756" s="8">
        <v>26.73</v>
      </c>
      <c r="F756" s="8">
        <v>1.05</v>
      </c>
      <c r="G756" s="8">
        <v>4.0999999999999996</v>
      </c>
    </row>
    <row r="757" spans="1:7" x14ac:dyDescent="0.25">
      <c r="A757" s="3">
        <v>44634</v>
      </c>
      <c r="B757" s="8">
        <v>25.344999999999999</v>
      </c>
      <c r="C757" s="8">
        <v>26.212499999999999</v>
      </c>
      <c r="D757" s="8">
        <v>25.09</v>
      </c>
      <c r="E757" s="8">
        <v>25.677499999999998</v>
      </c>
      <c r="F757" s="8">
        <v>0.33</v>
      </c>
      <c r="G757" s="8">
        <v>1.31</v>
      </c>
    </row>
    <row r="758" spans="1:7" x14ac:dyDescent="0.25">
      <c r="A758" s="3">
        <v>44631</v>
      </c>
      <c r="B758" s="8">
        <v>25.5825</v>
      </c>
      <c r="C758" s="8">
        <v>25.872499999999999</v>
      </c>
      <c r="D758" s="8">
        <v>24.58</v>
      </c>
      <c r="E758" s="8">
        <v>25.344999999999999</v>
      </c>
      <c r="F758" s="8">
        <v>-0.24</v>
      </c>
      <c r="G758" s="8">
        <v>-0.93</v>
      </c>
    </row>
    <row r="759" spans="1:7" x14ac:dyDescent="0.25">
      <c r="A759" s="3">
        <v>44630</v>
      </c>
      <c r="B759" s="8">
        <v>27.467500000000001</v>
      </c>
      <c r="C759" s="8">
        <v>27.467500000000001</v>
      </c>
      <c r="D759" s="8">
        <v>22.962499999999999</v>
      </c>
      <c r="E759" s="8">
        <v>25.5825</v>
      </c>
      <c r="F759" s="8">
        <v>-1.89</v>
      </c>
      <c r="G759" s="8">
        <v>-6.86</v>
      </c>
    </row>
    <row r="760" spans="1:7" x14ac:dyDescent="0.25">
      <c r="A760" s="3">
        <v>44629</v>
      </c>
      <c r="B760" s="8">
        <v>28.587499999999999</v>
      </c>
      <c r="C760" s="8">
        <v>28.587499999999999</v>
      </c>
      <c r="D760" s="8">
        <v>27.305</v>
      </c>
      <c r="E760" s="8">
        <v>27.467500000000001</v>
      </c>
      <c r="F760" s="8">
        <v>-1.1200000000000001</v>
      </c>
      <c r="G760" s="8">
        <v>-3.92</v>
      </c>
    </row>
    <row r="761" spans="1:7" x14ac:dyDescent="0.25">
      <c r="A761" s="3">
        <v>44628</v>
      </c>
      <c r="B761" s="8">
        <v>29.33</v>
      </c>
      <c r="C761" s="8">
        <v>30.057500000000001</v>
      </c>
      <c r="D761" s="8">
        <v>27.112500000000001</v>
      </c>
      <c r="E761" s="8">
        <v>28.587499999999999</v>
      </c>
      <c r="F761" s="8">
        <v>-0.74</v>
      </c>
      <c r="G761" s="8">
        <v>-2.5299999999999998</v>
      </c>
    </row>
    <row r="762" spans="1:7" x14ac:dyDescent="0.25">
      <c r="A762" s="3">
        <v>44627</v>
      </c>
      <c r="B762" s="8">
        <v>27.9575</v>
      </c>
      <c r="C762" s="8">
        <v>30.2775</v>
      </c>
      <c r="D762" s="8">
        <v>27.9575</v>
      </c>
      <c r="E762" s="8">
        <v>29.33</v>
      </c>
      <c r="F762" s="8">
        <v>1.37</v>
      </c>
      <c r="G762" s="8">
        <v>4.91</v>
      </c>
    </row>
    <row r="763" spans="1:7" x14ac:dyDescent="0.25">
      <c r="A763" s="3">
        <v>44624</v>
      </c>
      <c r="B763" s="8">
        <v>28.155000000000001</v>
      </c>
      <c r="C763" s="8">
        <v>29.925000000000001</v>
      </c>
      <c r="D763" s="8">
        <v>27.2225</v>
      </c>
      <c r="E763" s="8">
        <v>27.9575</v>
      </c>
      <c r="F763" s="8">
        <v>-0.2</v>
      </c>
      <c r="G763" s="8">
        <v>-0.7</v>
      </c>
    </row>
    <row r="764" spans="1:7" x14ac:dyDescent="0.25">
      <c r="A764" s="3">
        <v>44623</v>
      </c>
      <c r="B764" s="8">
        <v>29.232500000000002</v>
      </c>
      <c r="C764" s="8">
        <v>29.232500000000002</v>
      </c>
      <c r="D764" s="8">
        <v>27.2225</v>
      </c>
      <c r="E764" s="8">
        <v>28.155000000000001</v>
      </c>
      <c r="F764" s="8">
        <v>-1.08</v>
      </c>
      <c r="G764" s="8">
        <v>-3.69</v>
      </c>
    </row>
    <row r="765" spans="1:7" x14ac:dyDescent="0.25">
      <c r="A765" s="3">
        <v>44622</v>
      </c>
      <c r="B765" s="8">
        <v>28.57</v>
      </c>
      <c r="C765" s="8">
        <v>30.842500000000001</v>
      </c>
      <c r="D765" s="8">
        <v>28.57</v>
      </c>
      <c r="E765" s="8">
        <v>29.232500000000002</v>
      </c>
      <c r="F765" s="8">
        <v>0.66</v>
      </c>
      <c r="G765" s="8">
        <v>2.3199999999999998</v>
      </c>
    </row>
    <row r="766" spans="1:7" x14ac:dyDescent="0.25">
      <c r="A766" s="3">
        <v>44620</v>
      </c>
      <c r="B766" s="8">
        <v>26.74</v>
      </c>
      <c r="C766" s="8">
        <v>29.785</v>
      </c>
      <c r="D766" s="8">
        <v>26.74</v>
      </c>
      <c r="E766" s="8">
        <v>28.57</v>
      </c>
      <c r="F766" s="8">
        <v>1.83</v>
      </c>
      <c r="G766" s="8">
        <v>6.84</v>
      </c>
    </row>
    <row r="767" spans="1:7" x14ac:dyDescent="0.25">
      <c r="A767" s="3">
        <v>44617</v>
      </c>
      <c r="B767" s="8">
        <v>31.982500000000002</v>
      </c>
      <c r="C767" s="8">
        <v>31.982500000000002</v>
      </c>
      <c r="D767" s="8">
        <v>26.15</v>
      </c>
      <c r="E767" s="8">
        <v>26.74</v>
      </c>
      <c r="F767" s="8">
        <v>-5.24</v>
      </c>
      <c r="G767" s="8">
        <v>-16.39</v>
      </c>
    </row>
    <row r="768" spans="1:7" x14ac:dyDescent="0.25">
      <c r="A768" s="3">
        <v>44616</v>
      </c>
      <c r="B768" s="8">
        <v>24.5425</v>
      </c>
      <c r="C768" s="8">
        <v>33.972499999999997</v>
      </c>
      <c r="D768" s="8">
        <v>24.5425</v>
      </c>
      <c r="E768" s="8">
        <v>31.982500000000002</v>
      </c>
      <c r="F768" s="8">
        <v>7.44</v>
      </c>
      <c r="G768" s="8">
        <v>30.31</v>
      </c>
    </row>
    <row r="769" spans="1:7" x14ac:dyDescent="0.25">
      <c r="A769" s="3">
        <v>44615</v>
      </c>
      <c r="B769" s="8">
        <v>26.662500000000001</v>
      </c>
      <c r="C769" s="8">
        <v>26.662500000000001</v>
      </c>
      <c r="D769" s="8">
        <v>23.907499999999999</v>
      </c>
      <c r="E769" s="8">
        <v>24.5425</v>
      </c>
      <c r="F769" s="8">
        <v>-2.12</v>
      </c>
      <c r="G769" s="8">
        <v>-7.95</v>
      </c>
    </row>
    <row r="770" spans="1:7" x14ac:dyDescent="0.25">
      <c r="A770" s="3">
        <v>44614</v>
      </c>
      <c r="B770" s="8">
        <v>22.9025</v>
      </c>
      <c r="C770" s="8">
        <v>27.815000000000001</v>
      </c>
      <c r="D770" s="8">
        <v>22.9025</v>
      </c>
      <c r="E770" s="8">
        <v>26.662500000000001</v>
      </c>
      <c r="F770" s="8">
        <v>3.76</v>
      </c>
      <c r="G770" s="8">
        <v>16.420000000000002</v>
      </c>
    </row>
    <row r="771" spans="1:7" x14ac:dyDescent="0.25">
      <c r="A771" s="3">
        <v>44613</v>
      </c>
      <c r="B771" s="8">
        <v>22.164999999999999</v>
      </c>
      <c r="C771" s="8">
        <v>23.754999999999999</v>
      </c>
      <c r="D771" s="8">
        <v>20.57</v>
      </c>
      <c r="E771" s="8">
        <v>22.9025</v>
      </c>
      <c r="F771" s="8">
        <v>0.74</v>
      </c>
      <c r="G771" s="8">
        <v>3.33</v>
      </c>
    </row>
    <row r="772" spans="1:7" x14ac:dyDescent="0.25">
      <c r="A772" s="3">
        <v>44610</v>
      </c>
      <c r="B772" s="8">
        <v>22.004999999999999</v>
      </c>
      <c r="C772" s="8">
        <v>23.21</v>
      </c>
      <c r="D772" s="8">
        <v>21.635000000000002</v>
      </c>
      <c r="E772" s="8">
        <v>22.164999999999999</v>
      </c>
      <c r="F772" s="8">
        <v>0.16</v>
      </c>
      <c r="G772" s="8">
        <v>0.73</v>
      </c>
    </row>
    <row r="773" spans="1:7" x14ac:dyDescent="0.25">
      <c r="A773" s="3">
        <v>44609</v>
      </c>
      <c r="B773" s="8">
        <v>20.592500000000001</v>
      </c>
      <c r="C773" s="8">
        <v>22.37</v>
      </c>
      <c r="D773" s="8">
        <v>19.462499999999999</v>
      </c>
      <c r="E773" s="8">
        <v>22.004999999999999</v>
      </c>
      <c r="F773" s="8">
        <v>1.41</v>
      </c>
      <c r="G773" s="8">
        <v>6.86</v>
      </c>
    </row>
    <row r="774" spans="1:7" x14ac:dyDescent="0.25">
      <c r="A774" s="3">
        <v>44608</v>
      </c>
      <c r="B774" s="8">
        <v>20.612500000000001</v>
      </c>
      <c r="C774" s="8">
        <v>21.02</v>
      </c>
      <c r="D774" s="8">
        <v>19.352499999999999</v>
      </c>
      <c r="E774" s="8">
        <v>20.592500000000001</v>
      </c>
      <c r="F774" s="8">
        <v>-0.02</v>
      </c>
      <c r="G774" s="8">
        <v>-0.1</v>
      </c>
    </row>
    <row r="775" spans="1:7" x14ac:dyDescent="0.25">
      <c r="A775" s="3">
        <v>44607</v>
      </c>
      <c r="B775" s="8">
        <v>22.977499999999999</v>
      </c>
      <c r="C775" s="8">
        <v>23.14</v>
      </c>
      <c r="D775" s="8">
        <v>20.434999999999999</v>
      </c>
      <c r="E775" s="8">
        <v>20.612500000000001</v>
      </c>
      <c r="F775" s="8">
        <v>-2.37</v>
      </c>
      <c r="G775" s="8">
        <v>-10.29</v>
      </c>
    </row>
    <row r="776" spans="1:7" x14ac:dyDescent="0.25">
      <c r="A776" s="3">
        <v>44606</v>
      </c>
      <c r="B776" s="8">
        <v>18.68</v>
      </c>
      <c r="C776" s="8">
        <v>23.535</v>
      </c>
      <c r="D776" s="8">
        <v>18.68</v>
      </c>
      <c r="E776" s="8">
        <v>22.977499999999999</v>
      </c>
      <c r="F776" s="8">
        <v>4.3</v>
      </c>
      <c r="G776" s="8">
        <v>23.01</v>
      </c>
    </row>
    <row r="777" spans="1:7" x14ac:dyDescent="0.25">
      <c r="A777" s="3">
        <v>44603</v>
      </c>
      <c r="B777" s="8">
        <v>17.71</v>
      </c>
      <c r="C777" s="8">
        <v>19.532499999999999</v>
      </c>
      <c r="D777" s="8">
        <v>16.855</v>
      </c>
      <c r="E777" s="8">
        <v>18.68</v>
      </c>
      <c r="F777" s="8">
        <v>0.97</v>
      </c>
      <c r="G777" s="8">
        <v>5.48</v>
      </c>
    </row>
    <row r="778" spans="1:7" x14ac:dyDescent="0.25">
      <c r="A778" s="3">
        <v>44602</v>
      </c>
      <c r="B778" s="8">
        <v>18.555</v>
      </c>
      <c r="C778" s="8">
        <v>18.925000000000001</v>
      </c>
      <c r="D778" s="8">
        <v>16.8</v>
      </c>
      <c r="E778" s="8">
        <v>17.71</v>
      </c>
      <c r="F778" s="8">
        <v>-0.85</v>
      </c>
      <c r="G778" s="8">
        <v>-4.55</v>
      </c>
    </row>
    <row r="779" spans="1:7" x14ac:dyDescent="0.25">
      <c r="A779" s="3">
        <v>44601</v>
      </c>
      <c r="B779" s="8">
        <v>19.684999999999999</v>
      </c>
      <c r="C779" s="8">
        <v>19.684999999999999</v>
      </c>
      <c r="D779" s="8">
        <v>17.885000000000002</v>
      </c>
      <c r="E779" s="8">
        <v>18.555</v>
      </c>
      <c r="F779" s="8">
        <v>-1.1299999999999999</v>
      </c>
      <c r="G779" s="8">
        <v>-5.74</v>
      </c>
    </row>
    <row r="780" spans="1:7" x14ac:dyDescent="0.25">
      <c r="A780" s="3">
        <v>44600</v>
      </c>
      <c r="B780" s="8">
        <v>20.4375</v>
      </c>
      <c r="C780" s="8">
        <v>20.9375</v>
      </c>
      <c r="D780" s="8">
        <v>19.555</v>
      </c>
      <c r="E780" s="8">
        <v>19.684999999999999</v>
      </c>
      <c r="F780" s="8">
        <v>-0.75</v>
      </c>
      <c r="G780" s="8">
        <v>-3.68</v>
      </c>
    </row>
    <row r="781" spans="1:7" x14ac:dyDescent="0.25">
      <c r="A781" s="3">
        <v>44599</v>
      </c>
      <c r="B781" s="8">
        <v>18.897500000000001</v>
      </c>
      <c r="C781" s="8">
        <v>21.0825</v>
      </c>
      <c r="D781" s="8">
        <v>18.182500000000001</v>
      </c>
      <c r="E781" s="8">
        <v>20.4375</v>
      </c>
      <c r="F781" s="8">
        <v>1.54</v>
      </c>
      <c r="G781" s="8">
        <v>8.15</v>
      </c>
    </row>
    <row r="782" spans="1:7" x14ac:dyDescent="0.25">
      <c r="A782" s="3">
        <v>44596</v>
      </c>
      <c r="B782" s="8">
        <v>19.16</v>
      </c>
      <c r="C782" s="8">
        <v>19.7775</v>
      </c>
      <c r="D782" s="8">
        <v>18.594999999999999</v>
      </c>
      <c r="E782" s="8">
        <v>18.897500000000001</v>
      </c>
      <c r="F782" s="8">
        <v>-0.26</v>
      </c>
      <c r="G782" s="8">
        <v>-1.37</v>
      </c>
    </row>
    <row r="783" spans="1:7" x14ac:dyDescent="0.25">
      <c r="A783" s="3">
        <v>44595</v>
      </c>
      <c r="B783" s="8">
        <v>18.649999999999999</v>
      </c>
      <c r="C783" s="8">
        <v>19.594999999999999</v>
      </c>
      <c r="D783" s="8">
        <v>17.407499999999999</v>
      </c>
      <c r="E783" s="8">
        <v>19.16</v>
      </c>
      <c r="F783" s="8">
        <v>0.51</v>
      </c>
      <c r="G783" s="8">
        <v>2.73</v>
      </c>
    </row>
    <row r="784" spans="1:7" x14ac:dyDescent="0.25">
      <c r="A784" s="3">
        <v>44594</v>
      </c>
      <c r="B784" s="8">
        <v>19.977499999999999</v>
      </c>
      <c r="C784" s="8">
        <v>19.977499999999999</v>
      </c>
      <c r="D784" s="8">
        <v>18.547499999999999</v>
      </c>
      <c r="E784" s="8">
        <v>18.649999999999999</v>
      </c>
      <c r="F784" s="8">
        <v>-1.33</v>
      </c>
      <c r="G784" s="8">
        <v>-6.64</v>
      </c>
    </row>
    <row r="785" spans="1:7" x14ac:dyDescent="0.25">
      <c r="A785" s="3">
        <v>44593</v>
      </c>
      <c r="B785" s="8">
        <v>21.952500000000001</v>
      </c>
      <c r="C785" s="8">
        <v>22.07</v>
      </c>
      <c r="D785" s="8">
        <v>19.745000000000001</v>
      </c>
      <c r="E785" s="8">
        <v>19.977499999999999</v>
      </c>
      <c r="F785" s="8">
        <v>-1.98</v>
      </c>
      <c r="G785" s="8">
        <v>-9</v>
      </c>
    </row>
    <row r="786" spans="1:7" x14ac:dyDescent="0.25">
      <c r="A786" s="3">
        <v>44592</v>
      </c>
      <c r="B786" s="8">
        <v>20.695</v>
      </c>
      <c r="C786" s="8">
        <v>22.11</v>
      </c>
      <c r="D786" s="8">
        <v>20.695</v>
      </c>
      <c r="E786" s="8">
        <v>21.952500000000001</v>
      </c>
      <c r="F786" s="8">
        <v>1.26</v>
      </c>
      <c r="G786" s="8">
        <v>6.08</v>
      </c>
    </row>
    <row r="787" spans="1:7" x14ac:dyDescent="0.25">
      <c r="A787" s="3">
        <v>44589</v>
      </c>
      <c r="B787" s="8">
        <v>21.065000000000001</v>
      </c>
      <c r="C787" s="8">
        <v>21.32</v>
      </c>
      <c r="D787" s="8">
        <v>20.282499999999999</v>
      </c>
      <c r="E787" s="8">
        <v>20.695</v>
      </c>
      <c r="F787" s="8">
        <v>-0.37</v>
      </c>
      <c r="G787" s="8">
        <v>-1.76</v>
      </c>
    </row>
    <row r="788" spans="1:7" x14ac:dyDescent="0.25">
      <c r="A788" s="3">
        <v>44588</v>
      </c>
      <c r="B788" s="8">
        <v>21.357500000000002</v>
      </c>
      <c r="C788" s="8">
        <v>23.8675</v>
      </c>
      <c r="D788" s="8">
        <v>20.442499999999999</v>
      </c>
      <c r="E788" s="8">
        <v>21.065000000000001</v>
      </c>
      <c r="F788" s="8">
        <v>-0.28999999999999998</v>
      </c>
      <c r="G788" s="8">
        <v>-1.37</v>
      </c>
    </row>
    <row r="789" spans="1:7" x14ac:dyDescent="0.25">
      <c r="A789" s="3">
        <v>44586</v>
      </c>
      <c r="B789" s="8">
        <v>22.824999999999999</v>
      </c>
      <c r="C789" s="8">
        <v>24.137499999999999</v>
      </c>
      <c r="D789" s="8">
        <v>21.18</v>
      </c>
      <c r="E789" s="8">
        <v>21.357500000000002</v>
      </c>
      <c r="F789" s="8">
        <v>-1.47</v>
      </c>
      <c r="G789" s="8">
        <v>-6.43</v>
      </c>
    </row>
    <row r="790" spans="1:7" x14ac:dyDescent="0.25">
      <c r="A790" s="3">
        <v>44585</v>
      </c>
      <c r="B790" s="8">
        <v>18.887499999999999</v>
      </c>
      <c r="C790" s="8">
        <v>23.9</v>
      </c>
      <c r="D790" s="8">
        <v>18.887499999999999</v>
      </c>
      <c r="E790" s="8">
        <v>22.824999999999999</v>
      </c>
      <c r="F790" s="8">
        <v>3.94</v>
      </c>
      <c r="G790" s="8">
        <v>20.85</v>
      </c>
    </row>
    <row r="791" spans="1:7" x14ac:dyDescent="0.25">
      <c r="A791" s="3">
        <v>44582</v>
      </c>
      <c r="B791" s="8">
        <v>17.79</v>
      </c>
      <c r="C791" s="8">
        <v>19.605</v>
      </c>
      <c r="D791" s="8">
        <v>16.982500000000002</v>
      </c>
      <c r="E791" s="8">
        <v>18.887499999999999</v>
      </c>
      <c r="F791" s="8">
        <v>1.1000000000000001</v>
      </c>
      <c r="G791" s="8">
        <v>6.17</v>
      </c>
    </row>
    <row r="792" spans="1:7" x14ac:dyDescent="0.25">
      <c r="A792" s="3">
        <v>44581</v>
      </c>
      <c r="B792" s="8">
        <v>17.817499999999999</v>
      </c>
      <c r="C792" s="8">
        <v>18.45</v>
      </c>
      <c r="D792" s="8">
        <v>17.32</v>
      </c>
      <c r="E792" s="8">
        <v>17.79</v>
      </c>
      <c r="F792" s="8">
        <v>-0.03</v>
      </c>
      <c r="G792" s="8">
        <v>-0.15</v>
      </c>
    </row>
    <row r="793" spans="1:7" x14ac:dyDescent="0.25">
      <c r="A793" s="3">
        <v>44580</v>
      </c>
      <c r="B793" s="8">
        <v>17.78</v>
      </c>
      <c r="C793" s="8">
        <v>18.447500000000002</v>
      </c>
      <c r="D793" s="8">
        <v>15.94</v>
      </c>
      <c r="E793" s="8">
        <v>17.817499999999999</v>
      </c>
      <c r="F793" s="8">
        <v>0.04</v>
      </c>
      <c r="G793" s="8">
        <v>0.21</v>
      </c>
    </row>
    <row r="794" spans="1:7" x14ac:dyDescent="0.25">
      <c r="A794" s="3">
        <v>44579</v>
      </c>
      <c r="B794" s="8">
        <v>16.765000000000001</v>
      </c>
      <c r="C794" s="8">
        <v>17.875</v>
      </c>
      <c r="D794" s="8">
        <v>16.765000000000001</v>
      </c>
      <c r="E794" s="8">
        <v>17.78</v>
      </c>
      <c r="F794" s="8">
        <v>1.02</v>
      </c>
      <c r="G794" s="8">
        <v>6.05</v>
      </c>
    </row>
    <row r="795" spans="1:7" x14ac:dyDescent="0.25">
      <c r="A795" s="3">
        <v>44578</v>
      </c>
      <c r="B795" s="8">
        <v>16.555</v>
      </c>
      <c r="C795" s="8">
        <v>17.547499999999999</v>
      </c>
      <c r="D795" s="8">
        <v>16.267499999999998</v>
      </c>
      <c r="E795" s="8">
        <v>16.765000000000001</v>
      </c>
      <c r="F795" s="8">
        <v>0.21</v>
      </c>
      <c r="G795" s="8">
        <v>1.27</v>
      </c>
    </row>
    <row r="796" spans="1:7" x14ac:dyDescent="0.25">
      <c r="A796" s="3">
        <v>44575</v>
      </c>
      <c r="B796" s="8">
        <v>16.704999999999998</v>
      </c>
      <c r="C796" s="8">
        <v>17.100000000000001</v>
      </c>
      <c r="D796" s="8">
        <v>15.342499999999999</v>
      </c>
      <c r="E796" s="8">
        <v>16.555</v>
      </c>
      <c r="F796" s="8">
        <v>-0.15</v>
      </c>
      <c r="G796" s="8">
        <v>-0.9</v>
      </c>
    </row>
    <row r="797" spans="1:7" x14ac:dyDescent="0.25">
      <c r="A797" s="3">
        <v>44574</v>
      </c>
      <c r="B797" s="8">
        <v>17.182500000000001</v>
      </c>
      <c r="C797" s="8">
        <v>17.524999999999999</v>
      </c>
      <c r="D797" s="8">
        <v>16.607500000000002</v>
      </c>
      <c r="E797" s="8">
        <v>16.704999999999998</v>
      </c>
      <c r="F797" s="8">
        <v>-0.48</v>
      </c>
      <c r="G797" s="8">
        <v>-2.78</v>
      </c>
    </row>
    <row r="798" spans="1:7" x14ac:dyDescent="0.25">
      <c r="A798" s="3">
        <v>44573</v>
      </c>
      <c r="B798" s="8">
        <v>17.7575</v>
      </c>
      <c r="C798" s="8">
        <v>17.925000000000001</v>
      </c>
      <c r="D798" s="8">
        <v>16.547499999999999</v>
      </c>
      <c r="E798" s="8">
        <v>17.182500000000001</v>
      </c>
      <c r="F798" s="8">
        <v>-0.57999999999999996</v>
      </c>
      <c r="G798" s="8">
        <v>-3.24</v>
      </c>
    </row>
    <row r="799" spans="1:7" x14ac:dyDescent="0.25">
      <c r="A799" s="3">
        <v>44572</v>
      </c>
      <c r="B799" s="8">
        <v>17.677499999999998</v>
      </c>
      <c r="C799" s="8">
        <v>18.247499999999999</v>
      </c>
      <c r="D799" s="8">
        <v>16.4375</v>
      </c>
      <c r="E799" s="8">
        <v>17.7575</v>
      </c>
      <c r="F799" s="8">
        <v>0.08</v>
      </c>
      <c r="G799" s="8">
        <v>0.45</v>
      </c>
    </row>
    <row r="800" spans="1:7" x14ac:dyDescent="0.25">
      <c r="A800" s="3">
        <v>44571</v>
      </c>
      <c r="B800" s="8">
        <v>17.602499999999999</v>
      </c>
      <c r="C800" s="8">
        <v>18.39</v>
      </c>
      <c r="D800" s="8">
        <v>15.842499999999999</v>
      </c>
      <c r="E800" s="8">
        <v>17.677499999999998</v>
      </c>
      <c r="F800" s="8">
        <v>0.08</v>
      </c>
      <c r="G800" s="8">
        <v>0.43</v>
      </c>
    </row>
    <row r="801" spans="1:7" x14ac:dyDescent="0.25">
      <c r="A801" s="3">
        <v>44568</v>
      </c>
      <c r="B801" s="8">
        <v>17.977499999999999</v>
      </c>
      <c r="C801" s="8">
        <v>18.09</v>
      </c>
      <c r="D801" s="8">
        <v>16.86</v>
      </c>
      <c r="E801" s="8">
        <v>17.602499999999999</v>
      </c>
      <c r="F801" s="8">
        <v>-0.38</v>
      </c>
      <c r="G801" s="8">
        <v>-2.09</v>
      </c>
    </row>
    <row r="802" spans="1:7" x14ac:dyDescent="0.25">
      <c r="A802" s="3">
        <v>44567</v>
      </c>
      <c r="B802" s="8">
        <v>17.227499999999999</v>
      </c>
      <c r="C802" s="8">
        <v>18.4175</v>
      </c>
      <c r="D802" s="8">
        <v>16.399999999999999</v>
      </c>
      <c r="E802" s="8">
        <v>17.977499999999999</v>
      </c>
      <c r="F802" s="8">
        <v>0.75</v>
      </c>
      <c r="G802" s="8">
        <v>4.3499999999999996</v>
      </c>
    </row>
    <row r="803" spans="1:7" x14ac:dyDescent="0.25">
      <c r="A803" s="3">
        <v>44566</v>
      </c>
      <c r="B803" s="8">
        <v>16.12</v>
      </c>
      <c r="C803" s="8">
        <v>17.38</v>
      </c>
      <c r="D803" s="8">
        <v>15.0875</v>
      </c>
      <c r="E803" s="8">
        <v>17.227499999999999</v>
      </c>
      <c r="F803" s="8">
        <v>1.1100000000000001</v>
      </c>
      <c r="G803" s="8">
        <v>6.87</v>
      </c>
    </row>
    <row r="804" spans="1:7" x14ac:dyDescent="0.25">
      <c r="A804" s="3">
        <v>44565</v>
      </c>
      <c r="B804" s="8">
        <v>16.452500000000001</v>
      </c>
      <c r="C804" s="8">
        <v>16.675000000000001</v>
      </c>
      <c r="D804" s="8">
        <v>15.71</v>
      </c>
      <c r="E804" s="8">
        <v>16.12</v>
      </c>
      <c r="F804" s="8">
        <v>-0.33</v>
      </c>
      <c r="G804" s="8">
        <v>-2.02</v>
      </c>
    </row>
    <row r="805" spans="1:7" x14ac:dyDescent="0.25">
      <c r="A805" s="3">
        <v>44564</v>
      </c>
      <c r="B805" s="8">
        <v>16.2225</v>
      </c>
      <c r="C805" s="8">
        <v>16.809999999999999</v>
      </c>
      <c r="D805" s="8">
        <v>15.452500000000001</v>
      </c>
      <c r="E805" s="8">
        <v>16.452500000000001</v>
      </c>
      <c r="F805" s="8">
        <v>0.23</v>
      </c>
      <c r="G805" s="8">
        <v>1.42</v>
      </c>
    </row>
    <row r="806" spans="1:7" x14ac:dyDescent="0.25">
      <c r="A806" s="3">
        <v>44561</v>
      </c>
      <c r="B806" s="8">
        <v>16.565000000000001</v>
      </c>
      <c r="C806" s="8">
        <v>16.767499999999998</v>
      </c>
      <c r="D806" s="8">
        <v>15.4</v>
      </c>
      <c r="E806" s="8">
        <v>16.2225</v>
      </c>
      <c r="F806" s="8">
        <v>-0.34</v>
      </c>
      <c r="G806" s="8">
        <v>-2.0699999999999998</v>
      </c>
    </row>
    <row r="807" spans="1:7" x14ac:dyDescent="0.25">
      <c r="A807" s="3">
        <v>44560</v>
      </c>
      <c r="B807" s="8">
        <v>16.2425</v>
      </c>
      <c r="C807" s="8">
        <v>16.787500000000001</v>
      </c>
      <c r="D807" s="8">
        <v>15.2925</v>
      </c>
      <c r="E807" s="8">
        <v>16.565000000000001</v>
      </c>
      <c r="F807" s="8">
        <v>0.32</v>
      </c>
      <c r="G807" s="8">
        <v>1.99</v>
      </c>
    </row>
    <row r="808" spans="1:7" x14ac:dyDescent="0.25">
      <c r="A808" s="3">
        <v>44559</v>
      </c>
      <c r="B808" s="8">
        <v>16.475000000000001</v>
      </c>
      <c r="C808" s="8">
        <v>16.862500000000001</v>
      </c>
      <c r="D808" s="8">
        <v>15.8</v>
      </c>
      <c r="E808" s="8">
        <v>16.2425</v>
      </c>
      <c r="F808" s="8">
        <v>-0.23</v>
      </c>
      <c r="G808" s="8">
        <v>-1.41</v>
      </c>
    </row>
    <row r="809" spans="1:7" x14ac:dyDescent="0.25">
      <c r="A809" s="3">
        <v>44558</v>
      </c>
      <c r="B809" s="8">
        <v>17.1175</v>
      </c>
      <c r="C809" s="8">
        <v>17.1175</v>
      </c>
      <c r="D809" s="8">
        <v>15.2075</v>
      </c>
      <c r="E809" s="8">
        <v>16.475000000000001</v>
      </c>
      <c r="F809" s="8">
        <v>-0.64</v>
      </c>
      <c r="G809" s="8">
        <v>-3.75</v>
      </c>
    </row>
    <row r="810" spans="1:7" x14ac:dyDescent="0.25">
      <c r="A810" s="3">
        <v>44557</v>
      </c>
      <c r="B810" s="8">
        <v>16.147500000000001</v>
      </c>
      <c r="C810" s="8">
        <v>17.2775</v>
      </c>
      <c r="D810" s="8">
        <v>15.262499999999999</v>
      </c>
      <c r="E810" s="8">
        <v>17.1175</v>
      </c>
      <c r="F810" s="8">
        <v>0.97</v>
      </c>
      <c r="G810" s="8">
        <v>6.01</v>
      </c>
    </row>
    <row r="811" spans="1:7" x14ac:dyDescent="0.25">
      <c r="A811" s="3">
        <v>44554</v>
      </c>
      <c r="B811" s="8">
        <v>15.824999999999999</v>
      </c>
      <c r="C811" s="8">
        <v>16.6525</v>
      </c>
      <c r="D811" s="8">
        <v>15.3325</v>
      </c>
      <c r="E811" s="8">
        <v>16.147500000000001</v>
      </c>
      <c r="F811" s="8">
        <v>0.32</v>
      </c>
      <c r="G811" s="8">
        <v>2.04</v>
      </c>
    </row>
    <row r="812" spans="1:7" x14ac:dyDescent="0.25">
      <c r="A812" s="3">
        <v>44553</v>
      </c>
      <c r="B812" s="8">
        <v>16.579999999999998</v>
      </c>
      <c r="C812" s="8">
        <v>16.579999999999998</v>
      </c>
      <c r="D812" s="8">
        <v>15.68</v>
      </c>
      <c r="E812" s="8">
        <v>15.824999999999999</v>
      </c>
      <c r="F812" s="8">
        <v>-0.76</v>
      </c>
      <c r="G812" s="8">
        <v>-4.55</v>
      </c>
    </row>
    <row r="813" spans="1:7" x14ac:dyDescent="0.25">
      <c r="A813" s="3">
        <v>44552</v>
      </c>
      <c r="B813" s="8">
        <v>17.537500000000001</v>
      </c>
      <c r="C813" s="8">
        <v>17.537500000000001</v>
      </c>
      <c r="D813" s="8">
        <v>15.69</v>
      </c>
      <c r="E813" s="8">
        <v>16.579999999999998</v>
      </c>
      <c r="F813" s="8">
        <v>-0.96</v>
      </c>
      <c r="G813" s="8">
        <v>-5.46</v>
      </c>
    </row>
    <row r="814" spans="1:7" x14ac:dyDescent="0.25">
      <c r="A814" s="3">
        <v>44551</v>
      </c>
      <c r="B814" s="8">
        <v>18.965</v>
      </c>
      <c r="C814" s="8">
        <v>18.965</v>
      </c>
      <c r="D814" s="8">
        <v>16.627500000000001</v>
      </c>
      <c r="E814" s="8">
        <v>17.537500000000001</v>
      </c>
      <c r="F814" s="8">
        <v>-1.43</v>
      </c>
      <c r="G814" s="8">
        <v>-7.53</v>
      </c>
    </row>
    <row r="815" spans="1:7" x14ac:dyDescent="0.25">
      <c r="A815" s="3">
        <v>44550</v>
      </c>
      <c r="B815" s="8">
        <v>16.337499999999999</v>
      </c>
      <c r="C815" s="8">
        <v>20.135000000000002</v>
      </c>
      <c r="D815" s="8">
        <v>16.337499999999999</v>
      </c>
      <c r="E815" s="8">
        <v>18.965</v>
      </c>
      <c r="F815" s="8">
        <v>2.63</v>
      </c>
      <c r="G815" s="8">
        <v>16.079999999999998</v>
      </c>
    </row>
    <row r="816" spans="1:7" x14ac:dyDescent="0.25">
      <c r="A816" s="3">
        <v>44547</v>
      </c>
      <c r="B816" s="8">
        <v>15.895</v>
      </c>
      <c r="C816" s="8">
        <v>16.907499999999999</v>
      </c>
      <c r="D816" s="8">
        <v>13.76</v>
      </c>
      <c r="E816" s="8">
        <v>16.337499999999999</v>
      </c>
      <c r="F816" s="8">
        <v>0.44</v>
      </c>
      <c r="G816" s="8">
        <v>2.78</v>
      </c>
    </row>
    <row r="817" spans="1:7" x14ac:dyDescent="0.25">
      <c r="A817" s="3">
        <v>44546</v>
      </c>
      <c r="B817" s="8">
        <v>17.217500000000001</v>
      </c>
      <c r="C817" s="8">
        <v>17.217500000000001</v>
      </c>
      <c r="D817" s="8">
        <v>15.262499999999999</v>
      </c>
      <c r="E817" s="8">
        <v>15.895</v>
      </c>
      <c r="F817" s="8">
        <v>-1.32</v>
      </c>
      <c r="G817" s="8">
        <v>-7.68</v>
      </c>
    </row>
    <row r="818" spans="1:7" x14ac:dyDescent="0.25">
      <c r="A818" s="3">
        <v>44545</v>
      </c>
      <c r="B818" s="8">
        <v>16.952500000000001</v>
      </c>
      <c r="C818" s="8">
        <v>17.712499999999999</v>
      </c>
      <c r="D818" s="8">
        <v>15.7675</v>
      </c>
      <c r="E818" s="8">
        <v>17.217500000000001</v>
      </c>
      <c r="F818" s="8">
        <v>0.27</v>
      </c>
      <c r="G818" s="8">
        <v>1.56</v>
      </c>
    </row>
    <row r="819" spans="1:7" x14ac:dyDescent="0.25">
      <c r="A819" s="3">
        <v>44544</v>
      </c>
      <c r="B819" s="8">
        <v>16.57</v>
      </c>
      <c r="C819" s="8">
        <v>17.329999999999998</v>
      </c>
      <c r="D819" s="8">
        <v>13.9375</v>
      </c>
      <c r="E819" s="8">
        <v>16.952500000000001</v>
      </c>
      <c r="F819" s="8">
        <v>0.38</v>
      </c>
      <c r="G819" s="8">
        <v>2.31</v>
      </c>
    </row>
    <row r="820" spans="1:7" x14ac:dyDescent="0.25">
      <c r="A820" s="3">
        <v>44543</v>
      </c>
      <c r="B820" s="8">
        <v>16.059999999999999</v>
      </c>
      <c r="C820" s="8">
        <v>16.86</v>
      </c>
      <c r="D820" s="8">
        <v>14.675000000000001</v>
      </c>
      <c r="E820" s="8">
        <v>16.57</v>
      </c>
      <c r="F820" s="8">
        <v>0.51</v>
      </c>
      <c r="G820" s="8">
        <v>3.18</v>
      </c>
    </row>
    <row r="821" spans="1:7" x14ac:dyDescent="0.25">
      <c r="A821" s="3">
        <v>44540</v>
      </c>
      <c r="B821" s="8">
        <v>16.602499999999999</v>
      </c>
      <c r="C821" s="8">
        <v>16.932500000000001</v>
      </c>
      <c r="D821" s="8">
        <v>15.21</v>
      </c>
      <c r="E821" s="8">
        <v>16.059999999999999</v>
      </c>
      <c r="F821" s="8">
        <v>-0.54</v>
      </c>
      <c r="G821" s="8">
        <v>-3.27</v>
      </c>
    </row>
    <row r="822" spans="1:7" x14ac:dyDescent="0.25">
      <c r="A822" s="3">
        <v>44539</v>
      </c>
      <c r="B822" s="8">
        <v>17.265000000000001</v>
      </c>
      <c r="C822" s="8">
        <v>17.434999999999999</v>
      </c>
      <c r="D822" s="8">
        <v>15.54</v>
      </c>
      <c r="E822" s="8">
        <v>16.602499999999999</v>
      </c>
      <c r="F822" s="8">
        <v>-0.66</v>
      </c>
      <c r="G822" s="8">
        <v>-3.84</v>
      </c>
    </row>
    <row r="823" spans="1:7" x14ac:dyDescent="0.25">
      <c r="A823" s="3">
        <v>44538</v>
      </c>
      <c r="B823" s="8">
        <v>18.46</v>
      </c>
      <c r="C823" s="8">
        <v>18.46</v>
      </c>
      <c r="D823" s="8">
        <v>16.565000000000001</v>
      </c>
      <c r="E823" s="8">
        <v>17.265000000000001</v>
      </c>
      <c r="F823" s="8">
        <v>-1.2</v>
      </c>
      <c r="G823" s="8">
        <v>-6.47</v>
      </c>
    </row>
    <row r="824" spans="1:7" x14ac:dyDescent="0.25">
      <c r="A824" s="3">
        <v>44537</v>
      </c>
      <c r="B824" s="8">
        <v>20.077500000000001</v>
      </c>
      <c r="C824" s="8">
        <v>20.077500000000001</v>
      </c>
      <c r="D824" s="8">
        <v>18.2425</v>
      </c>
      <c r="E824" s="8">
        <v>18.46</v>
      </c>
      <c r="F824" s="8">
        <v>-1.62</v>
      </c>
      <c r="G824" s="8">
        <v>-8.06</v>
      </c>
    </row>
    <row r="825" spans="1:7" x14ac:dyDescent="0.25">
      <c r="A825" s="3">
        <v>44536</v>
      </c>
      <c r="B825" s="8">
        <v>18.454999999999998</v>
      </c>
      <c r="C825" s="8">
        <v>20.477499999999999</v>
      </c>
      <c r="D825" s="8">
        <v>18.3</v>
      </c>
      <c r="E825" s="8">
        <v>20.077500000000001</v>
      </c>
      <c r="F825" s="8">
        <v>1.62</v>
      </c>
      <c r="G825" s="8">
        <v>8.7899999999999991</v>
      </c>
    </row>
    <row r="826" spans="1:7" x14ac:dyDescent="0.25">
      <c r="A826" s="3">
        <v>44533</v>
      </c>
      <c r="B826" s="8">
        <v>18.087499999999999</v>
      </c>
      <c r="C826" s="8">
        <v>18.8325</v>
      </c>
      <c r="D826" s="8">
        <v>17.21</v>
      </c>
      <c r="E826" s="8">
        <v>18.454999999999998</v>
      </c>
      <c r="F826" s="8">
        <v>0.37</v>
      </c>
      <c r="G826" s="8">
        <v>2.0299999999999998</v>
      </c>
    </row>
    <row r="827" spans="1:7" x14ac:dyDescent="0.25">
      <c r="A827" s="3">
        <v>44532</v>
      </c>
      <c r="B827" s="8">
        <v>19.447500000000002</v>
      </c>
      <c r="C827" s="8">
        <v>22.965</v>
      </c>
      <c r="D827" s="8">
        <v>18.002500000000001</v>
      </c>
      <c r="E827" s="8">
        <v>18.087499999999999</v>
      </c>
      <c r="F827" s="8">
        <v>-1.36</v>
      </c>
      <c r="G827" s="8">
        <v>-6.99</v>
      </c>
    </row>
    <row r="828" spans="1:7" x14ac:dyDescent="0.25">
      <c r="A828" s="3">
        <v>44531</v>
      </c>
      <c r="B828" s="8">
        <v>21.1675</v>
      </c>
      <c r="C828" s="8">
        <v>21.1675</v>
      </c>
      <c r="D828" s="8">
        <v>18.934999999999999</v>
      </c>
      <c r="E828" s="8">
        <v>19.447500000000002</v>
      </c>
      <c r="F828" s="8">
        <v>-1.72</v>
      </c>
      <c r="G828" s="8">
        <v>-8.1300000000000008</v>
      </c>
    </row>
    <row r="829" spans="1:7" x14ac:dyDescent="0.25">
      <c r="A829" s="3">
        <v>44530</v>
      </c>
      <c r="B829" s="8">
        <v>20.83</v>
      </c>
      <c r="C829" s="8">
        <v>21.965</v>
      </c>
      <c r="D829" s="8">
        <v>18.807500000000001</v>
      </c>
      <c r="E829" s="8">
        <v>21.1675</v>
      </c>
      <c r="F829" s="8">
        <v>0.34</v>
      </c>
      <c r="G829" s="8">
        <v>1.62</v>
      </c>
    </row>
    <row r="830" spans="1:7" x14ac:dyDescent="0.25">
      <c r="A830" s="3">
        <v>44529</v>
      </c>
      <c r="B830" s="8">
        <v>20.802499999999998</v>
      </c>
      <c r="C830" s="8">
        <v>23.82</v>
      </c>
      <c r="D830" s="8">
        <v>18.892499999999998</v>
      </c>
      <c r="E830" s="8">
        <v>20.83</v>
      </c>
      <c r="F830" s="8">
        <v>0.03</v>
      </c>
      <c r="G830" s="8">
        <v>0.13</v>
      </c>
    </row>
    <row r="831" spans="1:7" x14ac:dyDescent="0.25">
      <c r="A831" s="3">
        <v>44526</v>
      </c>
      <c r="B831" s="8">
        <v>16.662500000000001</v>
      </c>
      <c r="C831" s="8">
        <v>21.392499999999998</v>
      </c>
      <c r="D831" s="8">
        <v>16.05</v>
      </c>
      <c r="E831" s="8">
        <v>20.802499999999998</v>
      </c>
      <c r="F831" s="8">
        <v>4.1399999999999997</v>
      </c>
      <c r="G831" s="8">
        <v>24.85</v>
      </c>
    </row>
    <row r="832" spans="1:7" x14ac:dyDescent="0.25">
      <c r="A832" s="3">
        <v>44525</v>
      </c>
      <c r="B832" s="8">
        <v>17.094999999999999</v>
      </c>
      <c r="C832" s="8">
        <v>18.072500000000002</v>
      </c>
      <c r="D832" s="8">
        <v>16.002500000000001</v>
      </c>
      <c r="E832" s="8">
        <v>16.662500000000001</v>
      </c>
      <c r="F832" s="8">
        <v>-0.43</v>
      </c>
      <c r="G832" s="8">
        <v>-2.5299999999999998</v>
      </c>
    </row>
    <row r="833" spans="1:7" x14ac:dyDescent="0.25">
      <c r="A833" s="3">
        <v>44524</v>
      </c>
      <c r="B833" s="8">
        <v>18.015000000000001</v>
      </c>
      <c r="C833" s="8">
        <v>18.015000000000001</v>
      </c>
      <c r="D833" s="8">
        <v>15.577500000000001</v>
      </c>
      <c r="E833" s="8">
        <v>17.094999999999999</v>
      </c>
      <c r="F833" s="8">
        <v>-0.92</v>
      </c>
      <c r="G833" s="8">
        <v>-5.1100000000000003</v>
      </c>
    </row>
    <row r="834" spans="1:7" x14ac:dyDescent="0.25">
      <c r="A834" s="3">
        <v>44523</v>
      </c>
      <c r="B834" s="8">
        <v>17.52</v>
      </c>
      <c r="C834" s="8">
        <v>20.024999999999999</v>
      </c>
      <c r="D834" s="8">
        <v>16.7925</v>
      </c>
      <c r="E834" s="8">
        <v>18.015000000000001</v>
      </c>
      <c r="F834" s="8">
        <v>0.5</v>
      </c>
      <c r="G834" s="8">
        <v>2.83</v>
      </c>
    </row>
    <row r="835" spans="1:7" x14ac:dyDescent="0.25">
      <c r="A835" s="3">
        <v>44522</v>
      </c>
      <c r="B835" s="8">
        <v>14.8575</v>
      </c>
      <c r="C835" s="8">
        <v>18.0825</v>
      </c>
      <c r="D835" s="8">
        <v>13.5625</v>
      </c>
      <c r="E835" s="8">
        <v>17.52</v>
      </c>
      <c r="F835" s="8">
        <v>2.66</v>
      </c>
      <c r="G835" s="8">
        <v>17.920000000000002</v>
      </c>
    </row>
    <row r="836" spans="1:7" x14ac:dyDescent="0.25">
      <c r="A836" s="3">
        <v>44518</v>
      </c>
      <c r="B836" s="8">
        <v>14.98</v>
      </c>
      <c r="C836" s="8">
        <v>16.147500000000001</v>
      </c>
      <c r="D836" s="8">
        <v>12.08</v>
      </c>
      <c r="E836" s="8">
        <v>14.8575</v>
      </c>
      <c r="F836" s="8">
        <v>-0.12</v>
      </c>
      <c r="G836" s="8">
        <v>-0.82</v>
      </c>
    </row>
    <row r="837" spans="1:7" x14ac:dyDescent="0.25">
      <c r="A837" s="3">
        <v>44517</v>
      </c>
      <c r="B837" s="8">
        <v>15.195</v>
      </c>
      <c r="C837" s="8">
        <v>15.4125</v>
      </c>
      <c r="D837" s="8">
        <v>13.914999999999999</v>
      </c>
      <c r="E837" s="8">
        <v>14.98</v>
      </c>
      <c r="F837" s="8">
        <v>-0.22</v>
      </c>
      <c r="G837" s="8">
        <v>-1.41</v>
      </c>
    </row>
    <row r="838" spans="1:7" x14ac:dyDescent="0.25">
      <c r="A838" s="3">
        <v>44516</v>
      </c>
      <c r="B838" s="8">
        <v>15.465</v>
      </c>
      <c r="C838" s="8">
        <v>15.682499999999999</v>
      </c>
      <c r="D838" s="8">
        <v>13.58</v>
      </c>
      <c r="E838" s="8">
        <v>15.195</v>
      </c>
      <c r="F838" s="8">
        <v>-0.27</v>
      </c>
      <c r="G838" s="8">
        <v>-1.75</v>
      </c>
    </row>
    <row r="839" spans="1:7" x14ac:dyDescent="0.25">
      <c r="A839" s="3">
        <v>44515</v>
      </c>
      <c r="B839" s="8">
        <v>15.217499999999999</v>
      </c>
      <c r="C839" s="8">
        <v>15.842499999999999</v>
      </c>
      <c r="D839" s="8">
        <v>13.4275</v>
      </c>
      <c r="E839" s="8">
        <v>15.465</v>
      </c>
      <c r="F839" s="8">
        <v>0.25</v>
      </c>
      <c r="G839" s="8">
        <v>1.63</v>
      </c>
    </row>
    <row r="840" spans="1:7" x14ac:dyDescent="0.25">
      <c r="A840" s="3">
        <v>44512</v>
      </c>
      <c r="B840" s="8">
        <v>16.352499999999999</v>
      </c>
      <c r="C840" s="8">
        <v>16.352499999999999</v>
      </c>
      <c r="D840" s="8">
        <v>14.645</v>
      </c>
      <c r="E840" s="8">
        <v>15.217499999999999</v>
      </c>
      <c r="F840" s="8">
        <v>-1.1399999999999999</v>
      </c>
      <c r="G840" s="8">
        <v>-6.94</v>
      </c>
    </row>
    <row r="841" spans="1:7" x14ac:dyDescent="0.25">
      <c r="A841" s="3">
        <v>44511</v>
      </c>
      <c r="B841" s="8">
        <v>16.305</v>
      </c>
      <c r="C841" s="8">
        <v>17.285</v>
      </c>
      <c r="D841" s="8">
        <v>14.645</v>
      </c>
      <c r="E841" s="8">
        <v>16.352499999999999</v>
      </c>
      <c r="F841" s="8">
        <v>0.05</v>
      </c>
      <c r="G841" s="8">
        <v>0.28999999999999998</v>
      </c>
    </row>
    <row r="842" spans="1:7" x14ac:dyDescent="0.25">
      <c r="A842" s="3">
        <v>44510</v>
      </c>
      <c r="B842" s="8">
        <v>16.002500000000001</v>
      </c>
      <c r="C842" s="8">
        <v>16.684999999999999</v>
      </c>
      <c r="D842" s="8">
        <v>15.14</v>
      </c>
      <c r="E842" s="8">
        <v>16.305</v>
      </c>
      <c r="F842" s="8">
        <v>0.3</v>
      </c>
      <c r="G842" s="8">
        <v>1.89</v>
      </c>
    </row>
    <row r="843" spans="1:7" x14ac:dyDescent="0.25">
      <c r="A843" s="3">
        <v>44509</v>
      </c>
      <c r="B843" s="8">
        <v>16.34</v>
      </c>
      <c r="C843" s="8">
        <v>16.614999999999998</v>
      </c>
      <c r="D843" s="8">
        <v>14.6425</v>
      </c>
      <c r="E843" s="8">
        <v>16.002500000000001</v>
      </c>
      <c r="F843" s="8">
        <v>-0.34</v>
      </c>
      <c r="G843" s="8">
        <v>-2.0699999999999998</v>
      </c>
    </row>
    <row r="844" spans="1:7" x14ac:dyDescent="0.25">
      <c r="A844" s="3">
        <v>44508</v>
      </c>
      <c r="B844" s="8">
        <v>15.7475</v>
      </c>
      <c r="C844" s="8">
        <v>16.925000000000001</v>
      </c>
      <c r="D844" s="8">
        <v>13.99</v>
      </c>
      <c r="E844" s="8">
        <v>16.34</v>
      </c>
      <c r="F844" s="8">
        <v>0.59</v>
      </c>
      <c r="G844" s="8">
        <v>3.76</v>
      </c>
    </row>
    <row r="845" spans="1:7" x14ac:dyDescent="0.25">
      <c r="A845" s="3">
        <v>44504</v>
      </c>
      <c r="B845" s="8">
        <v>16.125</v>
      </c>
      <c r="C845" s="8">
        <v>16.412500000000001</v>
      </c>
      <c r="D845" s="8">
        <v>14.305</v>
      </c>
      <c r="E845" s="8">
        <v>15.7475</v>
      </c>
      <c r="F845" s="8">
        <v>-0.38</v>
      </c>
      <c r="G845" s="8">
        <v>-2.34</v>
      </c>
    </row>
    <row r="846" spans="1:7" x14ac:dyDescent="0.25">
      <c r="A846" s="3">
        <v>44503</v>
      </c>
      <c r="B846" s="8">
        <v>17.0625</v>
      </c>
      <c r="C846" s="8">
        <v>17.0625</v>
      </c>
      <c r="D846" s="8">
        <v>15.7</v>
      </c>
      <c r="E846" s="8">
        <v>16.125</v>
      </c>
      <c r="F846" s="8">
        <v>-0.94</v>
      </c>
      <c r="G846" s="8">
        <v>-5.49</v>
      </c>
    </row>
    <row r="847" spans="1:7" x14ac:dyDescent="0.25">
      <c r="A847" s="3">
        <v>44502</v>
      </c>
      <c r="B847" s="8">
        <v>17.234999999999999</v>
      </c>
      <c r="C847" s="8">
        <v>17.787500000000001</v>
      </c>
      <c r="D847" s="8">
        <v>16.36</v>
      </c>
      <c r="E847" s="8">
        <v>17.0625</v>
      </c>
      <c r="F847" s="8">
        <v>-0.17</v>
      </c>
      <c r="G847" s="8">
        <v>-1</v>
      </c>
    </row>
    <row r="848" spans="1:7" x14ac:dyDescent="0.25">
      <c r="A848" s="3">
        <v>44501</v>
      </c>
      <c r="B848" s="8">
        <v>17.425000000000001</v>
      </c>
      <c r="C848" s="8">
        <v>18.094999999999999</v>
      </c>
      <c r="D848" s="8">
        <v>15.3825</v>
      </c>
      <c r="E848" s="8">
        <v>17.234999999999999</v>
      </c>
      <c r="F848" s="8">
        <v>-0.19</v>
      </c>
      <c r="G848" s="8">
        <v>-1.0900000000000001</v>
      </c>
    </row>
    <row r="849" spans="1:7" x14ac:dyDescent="0.25">
      <c r="A849" s="3">
        <v>44498</v>
      </c>
      <c r="B849" s="8">
        <v>17.912500000000001</v>
      </c>
      <c r="C849" s="8">
        <v>19.64</v>
      </c>
      <c r="D849" s="8">
        <v>16.282499999999999</v>
      </c>
      <c r="E849" s="8">
        <v>17.425000000000001</v>
      </c>
      <c r="F849" s="8">
        <v>-0.49</v>
      </c>
      <c r="G849" s="8">
        <v>-2.72</v>
      </c>
    </row>
    <row r="850" spans="1:7" x14ac:dyDescent="0.25">
      <c r="A850" s="3">
        <v>44497</v>
      </c>
      <c r="B850" s="8">
        <v>16.827500000000001</v>
      </c>
      <c r="C850" s="8">
        <v>18.432500000000001</v>
      </c>
      <c r="D850" s="8">
        <v>16.8125</v>
      </c>
      <c r="E850" s="8">
        <v>17.912500000000001</v>
      </c>
      <c r="F850" s="8">
        <v>1.0900000000000001</v>
      </c>
      <c r="G850" s="8">
        <v>6.45</v>
      </c>
    </row>
    <row r="851" spans="1:7" x14ac:dyDescent="0.25">
      <c r="A851" s="3">
        <v>44496</v>
      </c>
      <c r="B851" s="8">
        <v>16.752500000000001</v>
      </c>
      <c r="C851" s="8">
        <v>17.032499999999999</v>
      </c>
      <c r="D851" s="8">
        <v>15.4025</v>
      </c>
      <c r="E851" s="8">
        <v>16.827500000000001</v>
      </c>
      <c r="F851" s="8">
        <v>0.08</v>
      </c>
      <c r="G851" s="8">
        <v>0.45</v>
      </c>
    </row>
    <row r="852" spans="1:7" x14ac:dyDescent="0.25">
      <c r="A852" s="3">
        <v>44495</v>
      </c>
      <c r="B852" s="8">
        <v>17.61</v>
      </c>
      <c r="C852" s="8">
        <v>17.725000000000001</v>
      </c>
      <c r="D852" s="8">
        <v>16.645</v>
      </c>
      <c r="E852" s="8">
        <v>16.752500000000001</v>
      </c>
      <c r="F852" s="8">
        <v>-0.86</v>
      </c>
      <c r="G852" s="8">
        <v>-4.87</v>
      </c>
    </row>
    <row r="853" spans="1:7" x14ac:dyDescent="0.25">
      <c r="A853" s="3">
        <v>44494</v>
      </c>
      <c r="B853" s="8">
        <v>17.545000000000002</v>
      </c>
      <c r="C853" s="8">
        <v>18.7575</v>
      </c>
      <c r="D853" s="8">
        <v>14.5075</v>
      </c>
      <c r="E853" s="8">
        <v>17.61</v>
      </c>
      <c r="F853" s="8">
        <v>7.0000000000000007E-2</v>
      </c>
      <c r="G853" s="8">
        <v>0.37</v>
      </c>
    </row>
    <row r="854" spans="1:7" x14ac:dyDescent="0.25">
      <c r="A854" s="3">
        <v>44491</v>
      </c>
      <c r="B854" s="8">
        <v>18.035</v>
      </c>
      <c r="C854" s="8">
        <v>18.035</v>
      </c>
      <c r="D854" s="8">
        <v>14.355</v>
      </c>
      <c r="E854" s="8">
        <v>17.545000000000002</v>
      </c>
      <c r="F854" s="8">
        <v>-0.49</v>
      </c>
      <c r="G854" s="8">
        <v>-2.72</v>
      </c>
    </row>
    <row r="855" spans="1:7" x14ac:dyDescent="0.25">
      <c r="A855" s="3">
        <v>44490</v>
      </c>
      <c r="B855" s="8">
        <v>18.3125</v>
      </c>
      <c r="C855" s="8">
        <v>18.795000000000002</v>
      </c>
      <c r="D855" s="8">
        <v>14.907500000000001</v>
      </c>
      <c r="E855" s="8">
        <v>18.035</v>
      </c>
      <c r="F855" s="8">
        <v>-0.28000000000000003</v>
      </c>
      <c r="G855" s="8">
        <v>-1.52</v>
      </c>
    </row>
    <row r="856" spans="1:7" x14ac:dyDescent="0.25">
      <c r="A856" s="3">
        <v>44489</v>
      </c>
      <c r="B856" s="8">
        <v>17.3825</v>
      </c>
      <c r="C856" s="8">
        <v>18.864999999999998</v>
      </c>
      <c r="D856" s="8">
        <v>15.2325</v>
      </c>
      <c r="E856" s="8">
        <v>18.3125</v>
      </c>
      <c r="F856" s="8">
        <v>0.93</v>
      </c>
      <c r="G856" s="8">
        <v>5.35</v>
      </c>
    </row>
    <row r="857" spans="1:7" x14ac:dyDescent="0.25">
      <c r="A857" s="3">
        <v>44488</v>
      </c>
      <c r="B857" s="8">
        <v>17.184999999999999</v>
      </c>
      <c r="C857" s="8">
        <v>17.5425</v>
      </c>
      <c r="D857" s="8">
        <v>14.234999999999999</v>
      </c>
      <c r="E857" s="8">
        <v>17.3825</v>
      </c>
      <c r="F857" s="8">
        <v>0.2</v>
      </c>
      <c r="G857" s="8">
        <v>1.1499999999999999</v>
      </c>
    </row>
    <row r="858" spans="1:7" x14ac:dyDescent="0.25">
      <c r="A858" s="3">
        <v>44487</v>
      </c>
      <c r="B858" s="8">
        <v>15.7675</v>
      </c>
      <c r="C858" s="8">
        <v>17.315000000000001</v>
      </c>
      <c r="D858" s="8">
        <v>14.154999999999999</v>
      </c>
      <c r="E858" s="8">
        <v>17.184999999999999</v>
      </c>
      <c r="F858" s="8">
        <v>1.42</v>
      </c>
      <c r="G858" s="8">
        <v>8.99</v>
      </c>
    </row>
    <row r="859" spans="1:7" x14ac:dyDescent="0.25">
      <c r="A859" s="3">
        <v>44483</v>
      </c>
      <c r="B859" s="8">
        <v>16.100000000000001</v>
      </c>
      <c r="C859" s="8">
        <v>16.285</v>
      </c>
      <c r="D859" s="8">
        <v>12.612500000000001</v>
      </c>
      <c r="E859" s="8">
        <v>15.7675</v>
      </c>
      <c r="F859" s="8">
        <v>-0.33</v>
      </c>
      <c r="G859" s="8">
        <v>-2.0699999999999998</v>
      </c>
    </row>
    <row r="860" spans="1:7" x14ac:dyDescent="0.25">
      <c r="A860" s="3">
        <v>44482</v>
      </c>
      <c r="B860" s="8">
        <v>15.8475</v>
      </c>
      <c r="C860" s="8">
        <v>16.22</v>
      </c>
      <c r="D860" s="8">
        <v>13.38</v>
      </c>
      <c r="E860" s="8">
        <v>16.100000000000001</v>
      </c>
      <c r="F860" s="8">
        <v>0.25</v>
      </c>
      <c r="G860" s="8">
        <v>1.59</v>
      </c>
    </row>
    <row r="861" spans="1:7" x14ac:dyDescent="0.25">
      <c r="A861" s="3">
        <v>44481</v>
      </c>
      <c r="B861" s="8">
        <v>16.085000000000001</v>
      </c>
      <c r="C861" s="8">
        <v>16.397500000000001</v>
      </c>
      <c r="D861" s="8">
        <v>13.9375</v>
      </c>
      <c r="E861" s="8">
        <v>15.8475</v>
      </c>
      <c r="F861" s="8">
        <v>-0.24</v>
      </c>
      <c r="G861" s="8">
        <v>-1.48</v>
      </c>
    </row>
    <row r="862" spans="1:7" x14ac:dyDescent="0.25">
      <c r="A862" s="3">
        <v>44480</v>
      </c>
      <c r="B862" s="8">
        <v>15.6525</v>
      </c>
      <c r="C862" s="8">
        <v>16.41</v>
      </c>
      <c r="D862" s="8">
        <v>12.23</v>
      </c>
      <c r="E862" s="8">
        <v>16.085000000000001</v>
      </c>
      <c r="F862" s="8">
        <v>0.43</v>
      </c>
      <c r="G862" s="8">
        <v>2.76</v>
      </c>
    </row>
    <row r="863" spans="1:7" x14ac:dyDescent="0.25">
      <c r="A863" s="3">
        <v>44477</v>
      </c>
      <c r="B863" s="8">
        <v>16.155000000000001</v>
      </c>
      <c r="C863" s="8">
        <v>16.4025</v>
      </c>
      <c r="D863" s="8">
        <v>15.532500000000001</v>
      </c>
      <c r="E863" s="8">
        <v>15.6525</v>
      </c>
      <c r="F863" s="8">
        <v>-0.5</v>
      </c>
      <c r="G863" s="8">
        <v>-3.11</v>
      </c>
    </row>
    <row r="864" spans="1:7" x14ac:dyDescent="0.25">
      <c r="A864" s="3">
        <v>44476</v>
      </c>
      <c r="B864" s="8">
        <v>17.3325</v>
      </c>
      <c r="C864" s="8">
        <v>17.3325</v>
      </c>
      <c r="D864" s="8">
        <v>14.452500000000001</v>
      </c>
      <c r="E864" s="8">
        <v>16.155000000000001</v>
      </c>
      <c r="F864" s="8">
        <v>-1.18</v>
      </c>
      <c r="G864" s="8">
        <v>-6.79</v>
      </c>
    </row>
    <row r="865" spans="1:7" x14ac:dyDescent="0.25">
      <c r="A865" s="3">
        <v>44475</v>
      </c>
      <c r="B865" s="8">
        <v>16.397500000000001</v>
      </c>
      <c r="C865" s="8">
        <v>17.59</v>
      </c>
      <c r="D865" s="8">
        <v>16.107500000000002</v>
      </c>
      <c r="E865" s="8">
        <v>17.3325</v>
      </c>
      <c r="F865" s="8">
        <v>0.94</v>
      </c>
      <c r="G865" s="8">
        <v>5.7</v>
      </c>
    </row>
    <row r="866" spans="1:7" x14ac:dyDescent="0.25">
      <c r="A866" s="3">
        <v>44474</v>
      </c>
      <c r="B866" s="8">
        <v>16.734999999999999</v>
      </c>
      <c r="C866" s="8">
        <v>17.1325</v>
      </c>
      <c r="D866" s="8">
        <v>16.295000000000002</v>
      </c>
      <c r="E866" s="8">
        <v>16.397500000000001</v>
      </c>
      <c r="F866" s="8">
        <v>-0.34</v>
      </c>
      <c r="G866" s="8">
        <v>-2.02</v>
      </c>
    </row>
    <row r="867" spans="1:7" x14ac:dyDescent="0.25">
      <c r="A867" s="3">
        <v>44473</v>
      </c>
      <c r="B867" s="8">
        <v>17.21</v>
      </c>
      <c r="C867" s="8">
        <v>17.53</v>
      </c>
      <c r="D867" s="8">
        <v>15.317500000000001</v>
      </c>
      <c r="E867" s="8">
        <v>16.734999999999999</v>
      </c>
      <c r="F867" s="8">
        <v>-0.48</v>
      </c>
      <c r="G867" s="8">
        <v>-2.76</v>
      </c>
    </row>
    <row r="868" spans="1:7" x14ac:dyDescent="0.25">
      <c r="A868" s="3">
        <v>44470</v>
      </c>
      <c r="B868" s="8">
        <v>18.4025</v>
      </c>
      <c r="C868" s="8">
        <v>19.074999999999999</v>
      </c>
      <c r="D868" s="8">
        <v>16.997499999999999</v>
      </c>
      <c r="E868" s="8">
        <v>17.21</v>
      </c>
      <c r="F868" s="8">
        <v>-1.19</v>
      </c>
      <c r="G868" s="8">
        <v>-6.48</v>
      </c>
    </row>
    <row r="869" spans="1:7" x14ac:dyDescent="0.25">
      <c r="A869" s="3">
        <v>44469</v>
      </c>
      <c r="B869" s="8">
        <v>18.837499999999999</v>
      </c>
      <c r="C869" s="8">
        <v>19.137499999999999</v>
      </c>
      <c r="D869" s="8">
        <v>17.149999999999999</v>
      </c>
      <c r="E869" s="8">
        <v>18.4025</v>
      </c>
      <c r="F869" s="8">
        <v>-0.44</v>
      </c>
      <c r="G869" s="8">
        <v>-2.31</v>
      </c>
    </row>
    <row r="870" spans="1:7" x14ac:dyDescent="0.25">
      <c r="A870" s="3">
        <v>44468</v>
      </c>
      <c r="B870" s="8">
        <v>18.535</v>
      </c>
      <c r="C870" s="8">
        <v>19.434999999999999</v>
      </c>
      <c r="D870" s="8">
        <v>16.7575</v>
      </c>
      <c r="E870" s="8">
        <v>18.837499999999999</v>
      </c>
      <c r="F870" s="8">
        <v>0.3</v>
      </c>
      <c r="G870" s="8">
        <v>1.63</v>
      </c>
    </row>
    <row r="871" spans="1:7" x14ac:dyDescent="0.25">
      <c r="A871" s="3">
        <v>44467</v>
      </c>
      <c r="B871" s="8">
        <v>18.052499999999998</v>
      </c>
      <c r="C871" s="8">
        <v>18.57</v>
      </c>
      <c r="D871" s="8">
        <v>15.3725</v>
      </c>
      <c r="E871" s="8">
        <v>18.535</v>
      </c>
      <c r="F871" s="8">
        <v>0.48</v>
      </c>
      <c r="G871" s="8">
        <v>2.67</v>
      </c>
    </row>
    <row r="872" spans="1:7" x14ac:dyDescent="0.25">
      <c r="A872" s="3">
        <v>44466</v>
      </c>
      <c r="B872" s="8">
        <v>16.922499999999999</v>
      </c>
      <c r="C872" s="8">
        <v>18.137499999999999</v>
      </c>
      <c r="D872" s="8">
        <v>13.515000000000001</v>
      </c>
      <c r="E872" s="8">
        <v>18.052499999999998</v>
      </c>
      <c r="F872" s="8">
        <v>1.1299999999999999</v>
      </c>
      <c r="G872" s="8">
        <v>6.68</v>
      </c>
    </row>
    <row r="873" spans="1:7" x14ac:dyDescent="0.25">
      <c r="A873" s="3">
        <v>44463</v>
      </c>
      <c r="B873" s="8">
        <v>16.602499999999999</v>
      </c>
      <c r="C873" s="8">
        <v>17.329999999999998</v>
      </c>
      <c r="D873" s="8">
        <v>12.772500000000001</v>
      </c>
      <c r="E873" s="8">
        <v>16.922499999999999</v>
      </c>
      <c r="F873" s="8">
        <v>0.32</v>
      </c>
      <c r="G873" s="8">
        <v>1.93</v>
      </c>
    </row>
    <row r="874" spans="1:7" x14ac:dyDescent="0.25">
      <c r="A874" s="3">
        <v>44462</v>
      </c>
      <c r="B874" s="8">
        <v>16.4925</v>
      </c>
      <c r="C874" s="8">
        <v>16.9375</v>
      </c>
      <c r="D874" s="8">
        <v>10.3125</v>
      </c>
      <c r="E874" s="8">
        <v>16.602499999999999</v>
      </c>
      <c r="F874" s="8">
        <v>0.11</v>
      </c>
      <c r="G874" s="8">
        <v>0.67</v>
      </c>
    </row>
    <row r="875" spans="1:7" x14ac:dyDescent="0.25">
      <c r="A875" s="3">
        <v>44461</v>
      </c>
      <c r="B875" s="8">
        <v>16.52</v>
      </c>
      <c r="C875" s="8">
        <v>16.86</v>
      </c>
      <c r="D875" s="8">
        <v>13.2775</v>
      </c>
      <c r="E875" s="8">
        <v>16.4925</v>
      </c>
      <c r="F875" s="8">
        <v>-0.03</v>
      </c>
      <c r="G875" s="8">
        <v>-0.17</v>
      </c>
    </row>
    <row r="876" spans="1:7" x14ac:dyDescent="0.25">
      <c r="A876" s="3">
        <v>44460</v>
      </c>
      <c r="B876" s="8">
        <v>17.4925</v>
      </c>
      <c r="C876" s="8">
        <v>17.997499999999999</v>
      </c>
      <c r="D876" s="8">
        <v>13.0025</v>
      </c>
      <c r="E876" s="8">
        <v>16.52</v>
      </c>
      <c r="F876" s="8">
        <v>-0.97</v>
      </c>
      <c r="G876" s="8">
        <v>-5.56</v>
      </c>
    </row>
    <row r="877" spans="1:7" x14ac:dyDescent="0.25">
      <c r="A877" s="3">
        <v>44459</v>
      </c>
      <c r="B877" s="8">
        <v>15.2325</v>
      </c>
      <c r="C877" s="8">
        <v>17.807500000000001</v>
      </c>
      <c r="D877" s="8">
        <v>10.227499999999999</v>
      </c>
      <c r="E877" s="8">
        <v>17.4925</v>
      </c>
      <c r="F877" s="8">
        <v>2.2599999999999998</v>
      </c>
      <c r="G877" s="8">
        <v>14.84</v>
      </c>
    </row>
    <row r="878" spans="1:7" x14ac:dyDescent="0.25">
      <c r="A878" s="3">
        <v>44456</v>
      </c>
      <c r="B878" s="8">
        <v>14.4125</v>
      </c>
      <c r="C878" s="8">
        <v>15.65</v>
      </c>
      <c r="D878" s="8">
        <v>12.137499999999999</v>
      </c>
      <c r="E878" s="8">
        <v>15.2325</v>
      </c>
      <c r="F878" s="8">
        <v>0.82</v>
      </c>
      <c r="G878" s="8">
        <v>5.69</v>
      </c>
    </row>
    <row r="879" spans="1:7" x14ac:dyDescent="0.25">
      <c r="A879" s="3">
        <v>44455</v>
      </c>
      <c r="B879" s="8">
        <v>13.73</v>
      </c>
      <c r="C879" s="8">
        <v>14.525</v>
      </c>
      <c r="D879" s="8">
        <v>9.0250000000000004</v>
      </c>
      <c r="E879" s="8">
        <v>14.4125</v>
      </c>
      <c r="F879" s="8">
        <v>0.68</v>
      </c>
      <c r="G879" s="8">
        <v>4.97</v>
      </c>
    </row>
    <row r="880" spans="1:7" x14ac:dyDescent="0.25">
      <c r="A880" s="3">
        <v>44454</v>
      </c>
      <c r="B880" s="8">
        <v>13.574999999999999</v>
      </c>
      <c r="C880" s="8">
        <v>13.875</v>
      </c>
      <c r="D880" s="8">
        <v>12.37</v>
      </c>
      <c r="E880" s="8">
        <v>13.73</v>
      </c>
      <c r="F880" s="8">
        <v>0.16</v>
      </c>
      <c r="G880" s="8">
        <v>1.1399999999999999</v>
      </c>
    </row>
    <row r="881" spans="1:7" x14ac:dyDescent="0.25">
      <c r="A881" s="3">
        <v>44453</v>
      </c>
      <c r="B881" s="8">
        <v>14.025</v>
      </c>
      <c r="C881" s="8">
        <v>14.025</v>
      </c>
      <c r="D881" s="8">
        <v>10.8725</v>
      </c>
      <c r="E881" s="8">
        <v>13.574999999999999</v>
      </c>
      <c r="F881" s="8">
        <v>-0.45</v>
      </c>
      <c r="G881" s="8">
        <v>-3.21</v>
      </c>
    </row>
    <row r="882" spans="1:7" x14ac:dyDescent="0.25">
      <c r="A882" s="3">
        <v>44452</v>
      </c>
      <c r="B882" s="8">
        <v>13.942500000000001</v>
      </c>
      <c r="C882" s="8">
        <v>14.7775</v>
      </c>
      <c r="D882" s="8">
        <v>11.9175</v>
      </c>
      <c r="E882" s="8">
        <v>14.025</v>
      </c>
      <c r="F882" s="8">
        <v>0.08</v>
      </c>
      <c r="G882" s="8">
        <v>0.59</v>
      </c>
    </row>
    <row r="883" spans="1:7" x14ac:dyDescent="0.25">
      <c r="A883" s="3">
        <v>44448</v>
      </c>
      <c r="B883" s="8">
        <v>14.41</v>
      </c>
      <c r="C883" s="8">
        <v>14.41</v>
      </c>
      <c r="D883" s="8">
        <v>13.637499999999999</v>
      </c>
      <c r="E883" s="8">
        <v>13.942500000000001</v>
      </c>
      <c r="F883" s="8">
        <v>-0.47</v>
      </c>
      <c r="G883" s="8">
        <v>-3.24</v>
      </c>
    </row>
    <row r="884" spans="1:7" x14ac:dyDescent="0.25">
      <c r="A884" s="3">
        <v>44447</v>
      </c>
      <c r="B884" s="8">
        <v>14.895</v>
      </c>
      <c r="C884" s="8">
        <v>15.0625</v>
      </c>
      <c r="D884" s="8">
        <v>12.484999999999999</v>
      </c>
      <c r="E884" s="8">
        <v>14.41</v>
      </c>
      <c r="F884" s="8">
        <v>-0.49</v>
      </c>
      <c r="G884" s="8">
        <v>-3.26</v>
      </c>
    </row>
    <row r="885" spans="1:7" x14ac:dyDescent="0.25">
      <c r="A885" s="3">
        <v>44446</v>
      </c>
      <c r="B885" s="8">
        <v>15.105</v>
      </c>
      <c r="C885" s="8">
        <v>15.23</v>
      </c>
      <c r="D885" s="8">
        <v>14.585000000000001</v>
      </c>
      <c r="E885" s="8">
        <v>14.895</v>
      </c>
      <c r="F885" s="8">
        <v>-0.21</v>
      </c>
      <c r="G885" s="8">
        <v>-1.39</v>
      </c>
    </row>
    <row r="886" spans="1:7" x14ac:dyDescent="0.25">
      <c r="A886" s="3">
        <v>44445</v>
      </c>
      <c r="B886" s="8">
        <v>14.5425</v>
      </c>
      <c r="C886" s="8">
        <v>15.28</v>
      </c>
      <c r="D886" s="8">
        <v>14.055</v>
      </c>
      <c r="E886" s="8">
        <v>15.105</v>
      </c>
      <c r="F886" s="8">
        <v>0.56000000000000005</v>
      </c>
      <c r="G886" s="8">
        <v>3.87</v>
      </c>
    </row>
    <row r="887" spans="1:7" x14ac:dyDescent="0.25">
      <c r="A887" s="3">
        <v>44442</v>
      </c>
      <c r="B887" s="8">
        <v>14.24</v>
      </c>
      <c r="C887" s="8">
        <v>14.645</v>
      </c>
      <c r="D887" s="8">
        <v>13.58</v>
      </c>
      <c r="E887" s="8">
        <v>14.5425</v>
      </c>
      <c r="F887" s="8">
        <v>0.3</v>
      </c>
      <c r="G887" s="8">
        <v>2.12</v>
      </c>
    </row>
    <row r="888" spans="1:7" x14ac:dyDescent="0.25">
      <c r="A888" s="3">
        <v>44441</v>
      </c>
      <c r="B888" s="8">
        <v>14.185</v>
      </c>
      <c r="C888" s="8">
        <v>14.385</v>
      </c>
      <c r="D888" s="8">
        <v>13.61</v>
      </c>
      <c r="E888" s="8">
        <v>14.24</v>
      </c>
      <c r="F888" s="8">
        <v>0.06</v>
      </c>
      <c r="G888" s="8">
        <v>0.39</v>
      </c>
    </row>
    <row r="889" spans="1:7" x14ac:dyDescent="0.25">
      <c r="A889" s="3">
        <v>44440</v>
      </c>
      <c r="B889" s="8">
        <v>14.52</v>
      </c>
      <c r="C889" s="8">
        <v>15.63</v>
      </c>
      <c r="D889" s="8">
        <v>13.9</v>
      </c>
      <c r="E889" s="8">
        <v>14.185</v>
      </c>
      <c r="F889" s="8">
        <v>-0.34</v>
      </c>
      <c r="G889" s="8">
        <v>-2.31</v>
      </c>
    </row>
    <row r="890" spans="1:7" x14ac:dyDescent="0.25">
      <c r="A890" s="3">
        <v>44439</v>
      </c>
      <c r="B890" s="8">
        <v>13.317500000000001</v>
      </c>
      <c r="C890" s="8">
        <v>14.765000000000001</v>
      </c>
      <c r="D890" s="8">
        <v>12.635</v>
      </c>
      <c r="E890" s="8">
        <v>14.52</v>
      </c>
      <c r="F890" s="8">
        <v>1.2</v>
      </c>
      <c r="G890" s="8">
        <v>9.0299999999999994</v>
      </c>
    </row>
    <row r="891" spans="1:7" x14ac:dyDescent="0.25">
      <c r="A891" s="3">
        <v>44438</v>
      </c>
      <c r="B891" s="8">
        <v>13.404999999999999</v>
      </c>
      <c r="C891" s="8">
        <v>13.685</v>
      </c>
      <c r="D891" s="8">
        <v>12.4025</v>
      </c>
      <c r="E891" s="8">
        <v>13.317500000000001</v>
      </c>
      <c r="F891" s="8">
        <v>-0.09</v>
      </c>
      <c r="G891" s="8">
        <v>-0.65</v>
      </c>
    </row>
    <row r="892" spans="1:7" x14ac:dyDescent="0.25">
      <c r="A892" s="3">
        <v>44435</v>
      </c>
      <c r="B892" s="8">
        <v>13.5375</v>
      </c>
      <c r="C892" s="8">
        <v>13.76</v>
      </c>
      <c r="D892" s="8">
        <v>12.94</v>
      </c>
      <c r="E892" s="8">
        <v>13.404999999999999</v>
      </c>
      <c r="F892" s="8">
        <v>-0.13</v>
      </c>
      <c r="G892" s="8">
        <v>-0.98</v>
      </c>
    </row>
    <row r="893" spans="1:7" x14ac:dyDescent="0.25">
      <c r="A893" s="3">
        <v>44434</v>
      </c>
      <c r="B893" s="8">
        <v>13.4975</v>
      </c>
      <c r="C893" s="8">
        <v>14.195</v>
      </c>
      <c r="D893" s="8">
        <v>12.112500000000001</v>
      </c>
      <c r="E893" s="8">
        <v>13.5375</v>
      </c>
      <c r="F893" s="8">
        <v>0.04</v>
      </c>
      <c r="G893" s="8">
        <v>0.3</v>
      </c>
    </row>
    <row r="894" spans="1:7" x14ac:dyDescent="0.25">
      <c r="A894" s="3">
        <v>44433</v>
      </c>
      <c r="B894" s="8">
        <v>13.1875</v>
      </c>
      <c r="C894" s="8">
        <v>13.9725</v>
      </c>
      <c r="D894" s="8">
        <v>12.265000000000001</v>
      </c>
      <c r="E894" s="8">
        <v>13.4975</v>
      </c>
      <c r="F894" s="8">
        <v>0.31</v>
      </c>
      <c r="G894" s="8">
        <v>2.35</v>
      </c>
    </row>
    <row r="895" spans="1:7" x14ac:dyDescent="0.25">
      <c r="A895" s="3">
        <v>44432</v>
      </c>
      <c r="B895" s="8">
        <v>13.685</v>
      </c>
      <c r="C895" s="8">
        <v>14.5075</v>
      </c>
      <c r="D895" s="8">
        <v>13.0975</v>
      </c>
      <c r="E895" s="8">
        <v>13.1875</v>
      </c>
      <c r="F895" s="8">
        <v>-0.5</v>
      </c>
      <c r="G895" s="8">
        <v>-3.64</v>
      </c>
    </row>
    <row r="896" spans="1:7" x14ac:dyDescent="0.25">
      <c r="A896" s="3">
        <v>44431</v>
      </c>
      <c r="B896" s="8">
        <v>14.015000000000001</v>
      </c>
      <c r="C896" s="8">
        <v>14.44</v>
      </c>
      <c r="D896" s="8">
        <v>12.725</v>
      </c>
      <c r="E896" s="8">
        <v>13.685</v>
      </c>
      <c r="F896" s="8">
        <v>-0.33</v>
      </c>
      <c r="G896" s="8">
        <v>-2.35</v>
      </c>
    </row>
    <row r="897" spans="1:7" x14ac:dyDescent="0.25">
      <c r="A897" s="3">
        <v>44428</v>
      </c>
      <c r="B897" s="8">
        <v>12.904999999999999</v>
      </c>
      <c r="C897" s="8">
        <v>14.14</v>
      </c>
      <c r="D897" s="8">
        <v>12.3475</v>
      </c>
      <c r="E897" s="8">
        <v>14.015000000000001</v>
      </c>
      <c r="F897" s="8">
        <v>1.1100000000000001</v>
      </c>
      <c r="G897" s="8">
        <v>8.6</v>
      </c>
    </row>
    <row r="898" spans="1:7" x14ac:dyDescent="0.25">
      <c r="A898" s="3">
        <v>44426</v>
      </c>
      <c r="B898" s="8">
        <v>13.4125</v>
      </c>
      <c r="C898" s="8">
        <v>13.4125</v>
      </c>
      <c r="D898" s="8">
        <v>11.12</v>
      </c>
      <c r="E898" s="8">
        <v>12.904999999999999</v>
      </c>
      <c r="F898" s="8">
        <v>-0.51</v>
      </c>
      <c r="G898" s="8">
        <v>-3.78</v>
      </c>
    </row>
    <row r="899" spans="1:7" x14ac:dyDescent="0.25">
      <c r="A899" s="3">
        <v>44425</v>
      </c>
      <c r="B899" s="8">
        <v>13.4575</v>
      </c>
      <c r="C899" s="8">
        <v>13.61</v>
      </c>
      <c r="D899" s="8">
        <v>12.0275</v>
      </c>
      <c r="E899" s="8">
        <v>13.4125</v>
      </c>
      <c r="F899" s="8">
        <v>-0.05</v>
      </c>
      <c r="G899" s="8">
        <v>-0.33</v>
      </c>
    </row>
    <row r="900" spans="1:7" x14ac:dyDescent="0.25">
      <c r="A900" s="3">
        <v>44424</v>
      </c>
      <c r="B900" s="8">
        <v>12.99</v>
      </c>
      <c r="C900" s="8">
        <v>13.657500000000001</v>
      </c>
      <c r="D900" s="8">
        <v>11.375</v>
      </c>
      <c r="E900" s="8">
        <v>13.4575</v>
      </c>
      <c r="F900" s="8">
        <v>0.47</v>
      </c>
      <c r="G900" s="8">
        <v>3.6</v>
      </c>
    </row>
    <row r="901" spans="1:7" x14ac:dyDescent="0.25">
      <c r="A901" s="3">
        <v>44421</v>
      </c>
      <c r="B901" s="8">
        <v>12.3725</v>
      </c>
      <c r="C901" s="8">
        <v>13.1625</v>
      </c>
      <c r="D901" s="8">
        <v>11.395</v>
      </c>
      <c r="E901" s="8">
        <v>12.99</v>
      </c>
      <c r="F901" s="8">
        <v>0.62</v>
      </c>
      <c r="G901" s="8">
        <v>4.99</v>
      </c>
    </row>
    <row r="902" spans="1:7" x14ac:dyDescent="0.25">
      <c r="A902" s="3">
        <v>44420</v>
      </c>
      <c r="B902" s="8">
        <v>12.7125</v>
      </c>
      <c r="C902" s="8">
        <v>12.817500000000001</v>
      </c>
      <c r="D902" s="8">
        <v>11.362500000000001</v>
      </c>
      <c r="E902" s="8">
        <v>12.3725</v>
      </c>
      <c r="F902" s="8">
        <v>-0.34</v>
      </c>
      <c r="G902" s="8">
        <v>-2.67</v>
      </c>
    </row>
    <row r="903" spans="1:7" x14ac:dyDescent="0.25">
      <c r="A903" s="3">
        <v>44419</v>
      </c>
      <c r="B903" s="8">
        <v>12.705</v>
      </c>
      <c r="C903" s="8">
        <v>13.327500000000001</v>
      </c>
      <c r="D903" s="8">
        <v>10.4725</v>
      </c>
      <c r="E903" s="8">
        <v>12.7125</v>
      </c>
      <c r="F903" s="8">
        <v>0.01</v>
      </c>
      <c r="G903" s="8">
        <v>0.06</v>
      </c>
    </row>
    <row r="904" spans="1:7" x14ac:dyDescent="0.25">
      <c r="A904" s="3">
        <v>44418</v>
      </c>
      <c r="B904" s="8">
        <v>12.605</v>
      </c>
      <c r="C904" s="8">
        <v>13.067500000000001</v>
      </c>
      <c r="D904" s="8">
        <v>9.9824999999999999</v>
      </c>
      <c r="E904" s="8">
        <v>12.705</v>
      </c>
      <c r="F904" s="8">
        <v>0.1</v>
      </c>
      <c r="G904" s="8">
        <v>0.79</v>
      </c>
    </row>
    <row r="905" spans="1:7" x14ac:dyDescent="0.25">
      <c r="A905" s="3">
        <v>44417</v>
      </c>
      <c r="B905" s="8">
        <v>12.6075</v>
      </c>
      <c r="C905" s="8">
        <v>13.11</v>
      </c>
      <c r="D905" s="8">
        <v>12.03</v>
      </c>
      <c r="E905" s="8">
        <v>12.605</v>
      </c>
      <c r="F905" s="8">
        <v>0</v>
      </c>
      <c r="G905" s="8">
        <v>-0.02</v>
      </c>
    </row>
    <row r="906" spans="1:7" x14ac:dyDescent="0.25">
      <c r="A906" s="3">
        <v>44414</v>
      </c>
      <c r="B906" s="8">
        <v>12.8725</v>
      </c>
      <c r="C906" s="8">
        <v>13.1625</v>
      </c>
      <c r="D906" s="8">
        <v>11.64</v>
      </c>
      <c r="E906" s="8">
        <v>12.6075</v>
      </c>
      <c r="F906" s="8">
        <v>-0.27</v>
      </c>
      <c r="G906" s="8">
        <v>-2.06</v>
      </c>
    </row>
    <row r="907" spans="1:7" x14ac:dyDescent="0.25">
      <c r="A907" s="3">
        <v>44413</v>
      </c>
      <c r="B907" s="8">
        <v>13.2125</v>
      </c>
      <c r="C907" s="8">
        <v>13.4175</v>
      </c>
      <c r="D907" s="8">
        <v>11.202500000000001</v>
      </c>
      <c r="E907" s="8">
        <v>12.8725</v>
      </c>
      <c r="F907" s="8">
        <v>-0.34</v>
      </c>
      <c r="G907" s="8">
        <v>-2.57</v>
      </c>
    </row>
    <row r="908" spans="1:7" x14ac:dyDescent="0.25">
      <c r="A908" s="3">
        <v>44412</v>
      </c>
      <c r="B908" s="8">
        <v>13.7475</v>
      </c>
      <c r="C908" s="8">
        <v>14.057499999999999</v>
      </c>
      <c r="D908" s="8">
        <v>12.65</v>
      </c>
      <c r="E908" s="8">
        <v>13.2125</v>
      </c>
      <c r="F908" s="8">
        <v>-0.54</v>
      </c>
      <c r="G908" s="8">
        <v>-3.89</v>
      </c>
    </row>
    <row r="909" spans="1:7" x14ac:dyDescent="0.25">
      <c r="A909" s="3">
        <v>44411</v>
      </c>
      <c r="B909" s="8">
        <v>12.805</v>
      </c>
      <c r="C909" s="8">
        <v>13.904999999999999</v>
      </c>
      <c r="D909" s="8">
        <v>11.9625</v>
      </c>
      <c r="E909" s="8">
        <v>13.7475</v>
      </c>
      <c r="F909" s="8">
        <v>0.94</v>
      </c>
      <c r="G909" s="8">
        <v>7.36</v>
      </c>
    </row>
    <row r="910" spans="1:7" x14ac:dyDescent="0.25">
      <c r="A910" s="3">
        <v>44410</v>
      </c>
      <c r="B910" s="8">
        <v>12.8025</v>
      </c>
      <c r="C910" s="8">
        <v>13.09</v>
      </c>
      <c r="D910" s="8">
        <v>11.5175</v>
      </c>
      <c r="E910" s="8">
        <v>12.805</v>
      </c>
      <c r="F910" s="8">
        <v>0</v>
      </c>
      <c r="G910" s="8">
        <v>0.02</v>
      </c>
    </row>
    <row r="911" spans="1:7" x14ac:dyDescent="0.25">
      <c r="A911" s="3">
        <v>44407</v>
      </c>
      <c r="B911" s="8">
        <v>12.945</v>
      </c>
      <c r="C911" s="8">
        <v>13.32</v>
      </c>
      <c r="D911" s="8">
        <v>12.175000000000001</v>
      </c>
      <c r="E911" s="8">
        <v>12.8025</v>
      </c>
      <c r="F911" s="8">
        <v>-0.14000000000000001</v>
      </c>
      <c r="G911" s="8">
        <v>-1.1000000000000001</v>
      </c>
    </row>
    <row r="912" spans="1:7" x14ac:dyDescent="0.25">
      <c r="A912" s="3">
        <v>44406</v>
      </c>
      <c r="B912" s="8">
        <v>13.692500000000001</v>
      </c>
      <c r="C912" s="8">
        <v>13.692500000000001</v>
      </c>
      <c r="D912" s="8">
        <v>12.435</v>
      </c>
      <c r="E912" s="8">
        <v>12.945</v>
      </c>
      <c r="F912" s="8">
        <v>-0.75</v>
      </c>
      <c r="G912" s="8">
        <v>-5.46</v>
      </c>
    </row>
    <row r="913" spans="1:7" x14ac:dyDescent="0.25">
      <c r="A913" s="3">
        <v>44405</v>
      </c>
      <c r="B913" s="8">
        <v>13.2325</v>
      </c>
      <c r="C913" s="8">
        <v>15.98</v>
      </c>
      <c r="D913" s="8">
        <v>11.355</v>
      </c>
      <c r="E913" s="8">
        <v>13.692500000000001</v>
      </c>
      <c r="F913" s="8">
        <v>0.46</v>
      </c>
      <c r="G913" s="8">
        <v>3.48</v>
      </c>
    </row>
    <row r="914" spans="1:7" x14ac:dyDescent="0.25">
      <c r="A914" s="3">
        <v>44404</v>
      </c>
      <c r="B914" s="8">
        <v>12.45</v>
      </c>
      <c r="C914" s="8">
        <v>13.525</v>
      </c>
      <c r="D914" s="8">
        <v>12.102499999999999</v>
      </c>
      <c r="E914" s="8">
        <v>13.2325</v>
      </c>
      <c r="F914" s="8">
        <v>0.78</v>
      </c>
      <c r="G914" s="8">
        <v>6.29</v>
      </c>
    </row>
    <row r="915" spans="1:7" x14ac:dyDescent="0.25">
      <c r="A915" s="3">
        <v>44403</v>
      </c>
      <c r="B915" s="8">
        <v>11.762499999999999</v>
      </c>
      <c r="C915" s="8">
        <v>12.54</v>
      </c>
      <c r="D915" s="8">
        <v>10.395</v>
      </c>
      <c r="E915" s="8">
        <v>12.45</v>
      </c>
      <c r="F915" s="8">
        <v>0.69</v>
      </c>
      <c r="G915" s="8">
        <v>5.84</v>
      </c>
    </row>
    <row r="916" spans="1:7" x14ac:dyDescent="0.25">
      <c r="A916" s="3">
        <v>44400</v>
      </c>
      <c r="B916" s="8">
        <v>11.885</v>
      </c>
      <c r="C916" s="8">
        <v>12.115</v>
      </c>
      <c r="D916" s="8">
        <v>11.567500000000001</v>
      </c>
      <c r="E916" s="8">
        <v>11.762499999999999</v>
      </c>
      <c r="F916" s="8">
        <v>-0.12</v>
      </c>
      <c r="G916" s="8">
        <v>-1.03</v>
      </c>
    </row>
    <row r="917" spans="1:7" x14ac:dyDescent="0.25">
      <c r="A917" s="3">
        <v>44399</v>
      </c>
      <c r="B917" s="8">
        <v>13.205</v>
      </c>
      <c r="C917" s="8">
        <v>13.205</v>
      </c>
      <c r="D917" s="8">
        <v>11.717499999999999</v>
      </c>
      <c r="E917" s="8">
        <v>11.885</v>
      </c>
      <c r="F917" s="8">
        <v>-1.32</v>
      </c>
      <c r="G917" s="8">
        <v>-10</v>
      </c>
    </row>
    <row r="918" spans="1:7" x14ac:dyDescent="0.25">
      <c r="A918" s="3">
        <v>44397</v>
      </c>
      <c r="B918" s="8">
        <v>12.68</v>
      </c>
      <c r="C918" s="8">
        <v>14.092499999999999</v>
      </c>
      <c r="D918" s="8">
        <v>11.7875</v>
      </c>
      <c r="E918" s="8">
        <v>13.205</v>
      </c>
      <c r="F918" s="8">
        <v>0.53</v>
      </c>
      <c r="G918" s="8">
        <v>4.1399999999999997</v>
      </c>
    </row>
    <row r="919" spans="1:7" x14ac:dyDescent="0.25">
      <c r="A919" s="3">
        <v>44396</v>
      </c>
      <c r="B919" s="8">
        <v>11.705</v>
      </c>
      <c r="C919" s="8">
        <v>13.1975</v>
      </c>
      <c r="D919" s="8">
        <v>11.705</v>
      </c>
      <c r="E919" s="8">
        <v>12.68</v>
      </c>
      <c r="F919" s="8">
        <v>0.98</v>
      </c>
      <c r="G919" s="8">
        <v>8.33</v>
      </c>
    </row>
    <row r="920" spans="1:7" x14ac:dyDescent="0.25">
      <c r="A920" s="3">
        <v>44393</v>
      </c>
      <c r="B920" s="8">
        <v>12.27</v>
      </c>
      <c r="C920" s="8">
        <v>12.37</v>
      </c>
      <c r="D920" s="8">
        <v>11.625</v>
      </c>
      <c r="E920" s="8">
        <v>11.705</v>
      </c>
      <c r="F920" s="8">
        <v>-0.56999999999999995</v>
      </c>
      <c r="G920" s="8">
        <v>-4.5999999999999996</v>
      </c>
    </row>
    <row r="921" spans="1:7" x14ac:dyDescent="0.25">
      <c r="A921" s="3">
        <v>44392</v>
      </c>
      <c r="B921" s="8">
        <v>12.59</v>
      </c>
      <c r="C921" s="8">
        <v>12.945</v>
      </c>
      <c r="D921" s="8">
        <v>11.0825</v>
      </c>
      <c r="E921" s="8">
        <v>12.27</v>
      </c>
      <c r="F921" s="8">
        <v>-0.32</v>
      </c>
      <c r="G921" s="8">
        <v>-2.54</v>
      </c>
    </row>
    <row r="922" spans="1:7" x14ac:dyDescent="0.25">
      <c r="A922" s="3">
        <v>44391</v>
      </c>
      <c r="B922" s="8">
        <v>12.6225</v>
      </c>
      <c r="C922" s="8">
        <v>12.96</v>
      </c>
      <c r="D922" s="8">
        <v>10.484999999999999</v>
      </c>
      <c r="E922" s="8">
        <v>12.59</v>
      </c>
      <c r="F922" s="8">
        <v>-0.03</v>
      </c>
      <c r="G922" s="8">
        <v>-0.26</v>
      </c>
    </row>
    <row r="923" spans="1:7" x14ac:dyDescent="0.25">
      <c r="A923" s="3">
        <v>44390</v>
      </c>
      <c r="B923" s="8">
        <v>12.9925</v>
      </c>
      <c r="C923" s="8">
        <v>12.9925</v>
      </c>
      <c r="D923" s="8">
        <v>10.672499999999999</v>
      </c>
      <c r="E923" s="8">
        <v>12.6225</v>
      </c>
      <c r="F923" s="8">
        <v>-0.37</v>
      </c>
      <c r="G923" s="8">
        <v>-2.85</v>
      </c>
    </row>
    <row r="924" spans="1:7" x14ac:dyDescent="0.25">
      <c r="A924" s="3">
        <v>44389</v>
      </c>
      <c r="B924" s="8">
        <v>12.942500000000001</v>
      </c>
      <c r="C924" s="8">
        <v>13.6075</v>
      </c>
      <c r="D924" s="8">
        <v>11.81</v>
      </c>
      <c r="E924" s="8">
        <v>12.9925</v>
      </c>
      <c r="F924" s="8">
        <v>0.05</v>
      </c>
      <c r="G924" s="8">
        <v>0.39</v>
      </c>
    </row>
    <row r="925" spans="1:7" x14ac:dyDescent="0.25">
      <c r="A925" s="3">
        <v>44386</v>
      </c>
      <c r="B925" s="8">
        <v>13.56</v>
      </c>
      <c r="C925" s="8">
        <v>14.0025</v>
      </c>
      <c r="D925" s="8">
        <v>12.175000000000001</v>
      </c>
      <c r="E925" s="8">
        <v>12.942500000000001</v>
      </c>
      <c r="F925" s="8">
        <v>-0.62</v>
      </c>
      <c r="G925" s="8">
        <v>-4.55</v>
      </c>
    </row>
    <row r="926" spans="1:7" x14ac:dyDescent="0.25">
      <c r="A926" s="3">
        <v>44385</v>
      </c>
      <c r="B926" s="8">
        <v>12.2125</v>
      </c>
      <c r="C926" s="8">
        <v>14.0075</v>
      </c>
      <c r="D926" s="8">
        <v>12.055</v>
      </c>
      <c r="E926" s="8">
        <v>13.56</v>
      </c>
      <c r="F926" s="8">
        <v>1.35</v>
      </c>
      <c r="G926" s="8">
        <v>11.03</v>
      </c>
    </row>
    <row r="927" spans="1:7" x14ac:dyDescent="0.25">
      <c r="A927" s="3">
        <v>44384</v>
      </c>
      <c r="B927" s="8">
        <v>12.275</v>
      </c>
      <c r="C927" s="8">
        <v>12.585000000000001</v>
      </c>
      <c r="D927" s="8">
        <v>11.147500000000001</v>
      </c>
      <c r="E927" s="8">
        <v>12.2125</v>
      </c>
      <c r="F927" s="8">
        <v>-0.06</v>
      </c>
      <c r="G927" s="8">
        <v>-0.51</v>
      </c>
    </row>
    <row r="928" spans="1:7" x14ac:dyDescent="0.25">
      <c r="A928" s="3">
        <v>44383</v>
      </c>
      <c r="B928" s="8">
        <v>12.067500000000001</v>
      </c>
      <c r="C928" s="8">
        <v>12.36</v>
      </c>
      <c r="D928" s="8">
        <v>11.29</v>
      </c>
      <c r="E928" s="8">
        <v>12.275</v>
      </c>
      <c r="F928" s="8">
        <v>0.21</v>
      </c>
      <c r="G928" s="8">
        <v>1.72</v>
      </c>
    </row>
    <row r="929" spans="1:7" x14ac:dyDescent="0.25">
      <c r="A929" s="3">
        <v>44382</v>
      </c>
      <c r="B929" s="8">
        <v>12.09</v>
      </c>
      <c r="C929" s="8">
        <v>12.6225</v>
      </c>
      <c r="D929" s="8">
        <v>11.987500000000001</v>
      </c>
      <c r="E929" s="8">
        <v>12.067500000000001</v>
      </c>
      <c r="F929" s="8">
        <v>-0.02</v>
      </c>
      <c r="G929" s="8">
        <v>-0.19</v>
      </c>
    </row>
    <row r="930" spans="1:7" x14ac:dyDescent="0.25">
      <c r="A930" s="3">
        <v>44379</v>
      </c>
      <c r="B930" s="8">
        <v>12.84</v>
      </c>
      <c r="C930" s="8">
        <v>13.02</v>
      </c>
      <c r="D930" s="8">
        <v>12.022500000000001</v>
      </c>
      <c r="E930" s="8">
        <v>12.09</v>
      </c>
      <c r="F930" s="8">
        <v>-0.75</v>
      </c>
      <c r="G930" s="8">
        <v>-5.84</v>
      </c>
    </row>
    <row r="931" spans="1:7" x14ac:dyDescent="0.25">
      <c r="A931" s="3">
        <v>44378</v>
      </c>
      <c r="B931" s="8">
        <v>13.045</v>
      </c>
      <c r="C931" s="8">
        <v>13.282500000000001</v>
      </c>
      <c r="D931" s="8">
        <v>12.33</v>
      </c>
      <c r="E931" s="8">
        <v>12.84</v>
      </c>
      <c r="F931" s="8">
        <v>-0.21</v>
      </c>
      <c r="G931" s="8">
        <v>-1.57</v>
      </c>
    </row>
    <row r="932" spans="1:7" x14ac:dyDescent="0.25">
      <c r="A932" s="3">
        <v>44377</v>
      </c>
      <c r="B932" s="8">
        <v>13.0025</v>
      </c>
      <c r="C932" s="8">
        <v>13.14</v>
      </c>
      <c r="D932" s="8">
        <v>12.6</v>
      </c>
      <c r="E932" s="8">
        <v>13.045</v>
      </c>
      <c r="F932" s="8">
        <v>0.04</v>
      </c>
      <c r="G932" s="8">
        <v>0.33</v>
      </c>
    </row>
    <row r="933" spans="1:7" x14ac:dyDescent="0.25">
      <c r="A933" s="3">
        <v>44376</v>
      </c>
      <c r="B933" s="8">
        <v>13.4025</v>
      </c>
      <c r="C933" s="8">
        <v>13.4025</v>
      </c>
      <c r="D933" s="8">
        <v>12.9025</v>
      </c>
      <c r="E933" s="8">
        <v>13.0025</v>
      </c>
      <c r="F933" s="8">
        <v>-0.4</v>
      </c>
      <c r="G933" s="8">
        <v>-2.98</v>
      </c>
    </row>
    <row r="934" spans="1:7" x14ac:dyDescent="0.25">
      <c r="A934" s="3">
        <v>44375</v>
      </c>
      <c r="B934" s="8">
        <v>13.3675</v>
      </c>
      <c r="C934" s="8">
        <v>13.77</v>
      </c>
      <c r="D934" s="8">
        <v>13.1175</v>
      </c>
      <c r="E934" s="8">
        <v>13.4025</v>
      </c>
      <c r="F934" s="8">
        <v>0.04</v>
      </c>
      <c r="G934" s="8">
        <v>0.26</v>
      </c>
    </row>
    <row r="935" spans="1:7" x14ac:dyDescent="0.25">
      <c r="A935" s="3">
        <v>44372</v>
      </c>
      <c r="B935" s="8">
        <v>15.0975</v>
      </c>
      <c r="C935" s="8">
        <v>15.2675</v>
      </c>
      <c r="D935" s="8">
        <v>13.275</v>
      </c>
      <c r="E935" s="8">
        <v>13.3675</v>
      </c>
      <c r="F935" s="8">
        <v>-1.73</v>
      </c>
      <c r="G935" s="8">
        <v>-11.46</v>
      </c>
    </row>
    <row r="936" spans="1:7" x14ac:dyDescent="0.25">
      <c r="A936" s="3">
        <v>44371</v>
      </c>
      <c r="B936" s="8">
        <v>15.365</v>
      </c>
      <c r="C936" s="8">
        <v>15.637499999999999</v>
      </c>
      <c r="D936" s="8">
        <v>14.925000000000001</v>
      </c>
      <c r="E936" s="8">
        <v>15.0975</v>
      </c>
      <c r="F936" s="8">
        <v>-0.27</v>
      </c>
      <c r="G936" s="8">
        <v>-1.74</v>
      </c>
    </row>
    <row r="937" spans="1:7" x14ac:dyDescent="0.25">
      <c r="A937" s="3">
        <v>44370</v>
      </c>
      <c r="B937" s="8">
        <v>14.737500000000001</v>
      </c>
      <c r="C937" s="8">
        <v>15.535</v>
      </c>
      <c r="D937" s="8">
        <v>13.625</v>
      </c>
      <c r="E937" s="8">
        <v>15.365</v>
      </c>
      <c r="F937" s="8">
        <v>0.63</v>
      </c>
      <c r="G937" s="8">
        <v>4.26</v>
      </c>
    </row>
    <row r="938" spans="1:7" x14ac:dyDescent="0.25">
      <c r="A938" s="3">
        <v>44369</v>
      </c>
      <c r="B938" s="8">
        <v>15.06</v>
      </c>
      <c r="C938" s="8">
        <v>15.112500000000001</v>
      </c>
      <c r="D938" s="8">
        <v>14.425000000000001</v>
      </c>
      <c r="E938" s="8">
        <v>14.737500000000001</v>
      </c>
      <c r="F938" s="8">
        <v>-0.32</v>
      </c>
      <c r="G938" s="8">
        <v>-2.14</v>
      </c>
    </row>
    <row r="939" spans="1:7" x14ac:dyDescent="0.25">
      <c r="A939" s="3">
        <v>44368</v>
      </c>
      <c r="B939" s="8">
        <v>14.797499999999999</v>
      </c>
      <c r="C939" s="8">
        <v>16.46</v>
      </c>
      <c r="D939" s="8">
        <v>14.375</v>
      </c>
      <c r="E939" s="8">
        <v>15.06</v>
      </c>
      <c r="F939" s="8">
        <v>0.26</v>
      </c>
      <c r="G939" s="8">
        <v>1.77</v>
      </c>
    </row>
    <row r="940" spans="1:7" x14ac:dyDescent="0.25">
      <c r="A940" s="3">
        <v>44365</v>
      </c>
      <c r="B940" s="8">
        <v>15.2875</v>
      </c>
      <c r="C940" s="8">
        <v>16.62</v>
      </c>
      <c r="D940" s="8">
        <v>10.6</v>
      </c>
      <c r="E940" s="8">
        <v>14.797499999999999</v>
      </c>
      <c r="F940" s="8">
        <v>-0.49</v>
      </c>
      <c r="G940" s="8">
        <v>-3.21</v>
      </c>
    </row>
    <row r="941" spans="1:7" x14ac:dyDescent="0.25">
      <c r="A941" s="3">
        <v>44364</v>
      </c>
      <c r="B941" s="8">
        <v>14.865</v>
      </c>
      <c r="C941" s="8">
        <v>16.05</v>
      </c>
      <c r="D941" s="8">
        <v>14.5275</v>
      </c>
      <c r="E941" s="8">
        <v>15.2875</v>
      </c>
      <c r="F941" s="8">
        <v>0.42</v>
      </c>
      <c r="G941" s="8">
        <v>2.84</v>
      </c>
    </row>
    <row r="942" spans="1:7" x14ac:dyDescent="0.25">
      <c r="A942" s="3">
        <v>44363</v>
      </c>
      <c r="B942" s="8">
        <v>14.605</v>
      </c>
      <c r="C942" s="8">
        <v>15.3225</v>
      </c>
      <c r="D942" s="8">
        <v>13.6175</v>
      </c>
      <c r="E942" s="8">
        <v>14.865</v>
      </c>
      <c r="F942" s="8">
        <v>0.26</v>
      </c>
      <c r="G942" s="8">
        <v>1.78</v>
      </c>
    </row>
    <row r="943" spans="1:7" x14ac:dyDescent="0.25">
      <c r="A943" s="3">
        <v>44362</v>
      </c>
      <c r="B943" s="8">
        <v>14.715</v>
      </c>
      <c r="C943" s="8">
        <v>15.1625</v>
      </c>
      <c r="D943" s="8">
        <v>13.2775</v>
      </c>
      <c r="E943" s="8">
        <v>14.605</v>
      </c>
      <c r="F943" s="8">
        <v>-0.11</v>
      </c>
      <c r="G943" s="8">
        <v>-0.75</v>
      </c>
    </row>
    <row r="944" spans="1:7" x14ac:dyDescent="0.25">
      <c r="A944" s="3">
        <v>44361</v>
      </c>
      <c r="B944" s="8">
        <v>14.102499999999999</v>
      </c>
      <c r="C944" s="8">
        <v>15.307499999999999</v>
      </c>
      <c r="D944" s="8">
        <v>13.74</v>
      </c>
      <c r="E944" s="8">
        <v>14.715</v>
      </c>
      <c r="F944" s="8">
        <v>0.61</v>
      </c>
      <c r="G944" s="8">
        <v>4.34</v>
      </c>
    </row>
    <row r="945" spans="1:7" x14ac:dyDescent="0.25">
      <c r="A945" s="3">
        <v>44358</v>
      </c>
      <c r="B945" s="8">
        <v>15.0025</v>
      </c>
      <c r="C945" s="8">
        <v>15.0025</v>
      </c>
      <c r="D945" s="8">
        <v>13.9375</v>
      </c>
      <c r="E945" s="8">
        <v>14.102499999999999</v>
      </c>
      <c r="F945" s="8">
        <v>-0.9</v>
      </c>
      <c r="G945" s="8">
        <v>-6</v>
      </c>
    </row>
    <row r="946" spans="1:7" x14ac:dyDescent="0.25">
      <c r="A946" s="3">
        <v>44357</v>
      </c>
      <c r="B946" s="8">
        <v>14.7525</v>
      </c>
      <c r="C946" s="8">
        <v>15.2</v>
      </c>
      <c r="D946" s="8">
        <v>14.1775</v>
      </c>
      <c r="E946" s="8">
        <v>15.0025</v>
      </c>
      <c r="F946" s="8">
        <v>0.25</v>
      </c>
      <c r="G946" s="8">
        <v>1.69</v>
      </c>
    </row>
    <row r="947" spans="1:7" x14ac:dyDescent="0.25">
      <c r="A947" s="3">
        <v>44356</v>
      </c>
      <c r="B947" s="8">
        <v>15.225</v>
      </c>
      <c r="C947" s="8">
        <v>15.7425</v>
      </c>
      <c r="D947" s="8">
        <v>11.945</v>
      </c>
      <c r="E947" s="8">
        <v>14.7525</v>
      </c>
      <c r="F947" s="8">
        <v>-0.47</v>
      </c>
      <c r="G947" s="8">
        <v>-3.1</v>
      </c>
    </row>
    <row r="948" spans="1:7" x14ac:dyDescent="0.25">
      <c r="A948" s="3">
        <v>44355</v>
      </c>
      <c r="B948" s="8">
        <v>15.567500000000001</v>
      </c>
      <c r="C948" s="8">
        <v>15.6</v>
      </c>
      <c r="D948" s="8">
        <v>13.567500000000001</v>
      </c>
      <c r="E948" s="8">
        <v>15.225</v>
      </c>
      <c r="F948" s="8">
        <v>-0.34</v>
      </c>
      <c r="G948" s="8">
        <v>-2.2000000000000002</v>
      </c>
    </row>
    <row r="949" spans="1:7" x14ac:dyDescent="0.25">
      <c r="A949" s="3">
        <v>44354</v>
      </c>
      <c r="B949" s="8">
        <v>15.94</v>
      </c>
      <c r="C949" s="8">
        <v>15.94</v>
      </c>
      <c r="D949" s="8">
        <v>14.7425</v>
      </c>
      <c r="E949" s="8">
        <v>15.567500000000001</v>
      </c>
      <c r="F949" s="8">
        <v>-0.37</v>
      </c>
      <c r="G949" s="8">
        <v>-2.34</v>
      </c>
    </row>
    <row r="950" spans="1:7" x14ac:dyDescent="0.25">
      <c r="A950" s="3">
        <v>44351</v>
      </c>
      <c r="B950" s="8">
        <v>15.744999999999999</v>
      </c>
      <c r="C950" s="8">
        <v>16.3825</v>
      </c>
      <c r="D950" s="8">
        <v>14.942500000000001</v>
      </c>
      <c r="E950" s="8">
        <v>15.94</v>
      </c>
      <c r="F950" s="8">
        <v>0.2</v>
      </c>
      <c r="G950" s="8">
        <v>1.24</v>
      </c>
    </row>
    <row r="951" spans="1:7" x14ac:dyDescent="0.25">
      <c r="A951" s="3">
        <v>44350</v>
      </c>
      <c r="B951" s="8">
        <v>17.21</v>
      </c>
      <c r="C951" s="8">
        <v>17.21</v>
      </c>
      <c r="D951" s="8">
        <v>14.147500000000001</v>
      </c>
      <c r="E951" s="8">
        <v>15.744999999999999</v>
      </c>
      <c r="F951" s="8">
        <v>-1.47</v>
      </c>
      <c r="G951" s="8">
        <v>-8.51</v>
      </c>
    </row>
    <row r="952" spans="1:7" x14ac:dyDescent="0.25">
      <c r="A952" s="3">
        <v>44349</v>
      </c>
      <c r="B952" s="8">
        <v>17.387499999999999</v>
      </c>
      <c r="C952" s="8">
        <v>17.647500000000001</v>
      </c>
      <c r="D952" s="8">
        <v>15.1675</v>
      </c>
      <c r="E952" s="8">
        <v>17.21</v>
      </c>
      <c r="F952" s="8">
        <v>-0.18</v>
      </c>
      <c r="G952" s="8">
        <v>-1.02</v>
      </c>
    </row>
    <row r="953" spans="1:7" x14ac:dyDescent="0.25">
      <c r="A953" s="3">
        <v>44348</v>
      </c>
      <c r="B953" s="8">
        <v>16.885000000000002</v>
      </c>
      <c r="C953" s="8">
        <v>17.962499999999999</v>
      </c>
      <c r="D953" s="8">
        <v>15.31</v>
      </c>
      <c r="E953" s="8">
        <v>17.387499999999999</v>
      </c>
      <c r="F953" s="8">
        <v>0.5</v>
      </c>
      <c r="G953" s="8">
        <v>2.98</v>
      </c>
    </row>
    <row r="954" spans="1:7" x14ac:dyDescent="0.25">
      <c r="A954" s="3">
        <v>44347</v>
      </c>
      <c r="B954" s="8">
        <v>17.4025</v>
      </c>
      <c r="C954" s="8">
        <v>17.989999999999998</v>
      </c>
      <c r="D954" s="8">
        <v>16.432500000000001</v>
      </c>
      <c r="E954" s="8">
        <v>16.885000000000002</v>
      </c>
      <c r="F954" s="8">
        <v>-0.52</v>
      </c>
      <c r="G954" s="8">
        <v>-2.97</v>
      </c>
    </row>
    <row r="955" spans="1:7" x14ac:dyDescent="0.25">
      <c r="A955" s="3">
        <v>44344</v>
      </c>
      <c r="B955" s="8">
        <v>19.91</v>
      </c>
      <c r="C955" s="8">
        <v>19.91</v>
      </c>
      <c r="D955" s="8">
        <v>17.355</v>
      </c>
      <c r="E955" s="8">
        <v>17.4025</v>
      </c>
      <c r="F955" s="8">
        <v>-2.5099999999999998</v>
      </c>
      <c r="G955" s="8">
        <v>-12.59</v>
      </c>
    </row>
    <row r="956" spans="1:7" x14ac:dyDescent="0.25">
      <c r="A956" s="3">
        <v>44343</v>
      </c>
      <c r="B956" s="8">
        <v>20.872499999999999</v>
      </c>
      <c r="C956" s="8">
        <v>21.322500000000002</v>
      </c>
      <c r="D956" s="8">
        <v>18.352499999999999</v>
      </c>
      <c r="E956" s="8">
        <v>19.91</v>
      </c>
      <c r="F956" s="8">
        <v>-0.96</v>
      </c>
      <c r="G956" s="8">
        <v>-4.6100000000000003</v>
      </c>
    </row>
    <row r="957" spans="1:7" x14ac:dyDescent="0.25">
      <c r="A957" s="3">
        <v>44342</v>
      </c>
      <c r="B957" s="8">
        <v>18.842500000000001</v>
      </c>
      <c r="C957" s="8">
        <v>21.302499999999998</v>
      </c>
      <c r="D957" s="8">
        <v>17.23</v>
      </c>
      <c r="E957" s="8">
        <v>20.872499999999999</v>
      </c>
      <c r="F957" s="8">
        <v>2.0299999999999998</v>
      </c>
      <c r="G957" s="8">
        <v>10.77</v>
      </c>
    </row>
    <row r="958" spans="1:7" x14ac:dyDescent="0.25">
      <c r="A958" s="3">
        <v>44341</v>
      </c>
      <c r="B958" s="8">
        <v>19.13</v>
      </c>
      <c r="C958" s="8">
        <v>21.05</v>
      </c>
      <c r="D958" s="8">
        <v>17.6875</v>
      </c>
      <c r="E958" s="8">
        <v>18.842500000000001</v>
      </c>
      <c r="F958" s="8">
        <v>-0.28999999999999998</v>
      </c>
      <c r="G958" s="8">
        <v>-1.5</v>
      </c>
    </row>
    <row r="959" spans="1:7" x14ac:dyDescent="0.25">
      <c r="A959" s="3">
        <v>44340</v>
      </c>
      <c r="B959" s="8">
        <v>19.079999999999998</v>
      </c>
      <c r="C959" s="8">
        <v>19.885000000000002</v>
      </c>
      <c r="D959" s="8">
        <v>18.72</v>
      </c>
      <c r="E959" s="8">
        <v>19.13</v>
      </c>
      <c r="F959" s="8">
        <v>0.05</v>
      </c>
      <c r="G959" s="8">
        <v>0.26</v>
      </c>
    </row>
    <row r="960" spans="1:7" x14ac:dyDescent="0.25">
      <c r="A960" s="3">
        <v>44337</v>
      </c>
      <c r="B960" s="8">
        <v>19.6525</v>
      </c>
      <c r="C960" s="8">
        <v>19.6525</v>
      </c>
      <c r="D960" s="8">
        <v>17.13</v>
      </c>
      <c r="E960" s="8">
        <v>19.079999999999998</v>
      </c>
      <c r="F960" s="8">
        <v>-0.56999999999999995</v>
      </c>
      <c r="G960" s="8">
        <v>-2.91</v>
      </c>
    </row>
    <row r="961" spans="1:7" x14ac:dyDescent="0.25">
      <c r="A961" s="3">
        <v>44336</v>
      </c>
      <c r="B961" s="8">
        <v>19.317499999999999</v>
      </c>
      <c r="C961" s="8">
        <v>19.837499999999999</v>
      </c>
      <c r="D961" s="8">
        <v>18.092500000000001</v>
      </c>
      <c r="E961" s="8">
        <v>19.6525</v>
      </c>
      <c r="F961" s="8">
        <v>0.34</v>
      </c>
      <c r="G961" s="8">
        <v>1.73</v>
      </c>
    </row>
    <row r="962" spans="1:7" x14ac:dyDescent="0.25">
      <c r="A962" s="3">
        <v>44335</v>
      </c>
      <c r="B962" s="8">
        <v>19.239999999999998</v>
      </c>
      <c r="C962" s="8">
        <v>19.567499999999999</v>
      </c>
      <c r="D962" s="8">
        <v>17.23</v>
      </c>
      <c r="E962" s="8">
        <v>19.317499999999999</v>
      </c>
      <c r="F962" s="8">
        <v>0.08</v>
      </c>
      <c r="G962" s="8">
        <v>0.4</v>
      </c>
    </row>
    <row r="963" spans="1:7" x14ac:dyDescent="0.25">
      <c r="A963" s="3">
        <v>44334</v>
      </c>
      <c r="B963" s="8">
        <v>19.607500000000002</v>
      </c>
      <c r="C963" s="8">
        <v>19.607500000000002</v>
      </c>
      <c r="D963" s="8">
        <v>18.305</v>
      </c>
      <c r="E963" s="8">
        <v>19.239999999999998</v>
      </c>
      <c r="F963" s="8">
        <v>-0.37</v>
      </c>
      <c r="G963" s="8">
        <v>-1.87</v>
      </c>
    </row>
    <row r="964" spans="1:7" x14ac:dyDescent="0.25">
      <c r="A964" s="3">
        <v>44333</v>
      </c>
      <c r="B964" s="8">
        <v>20.267499999999998</v>
      </c>
      <c r="C964" s="8">
        <v>20.425000000000001</v>
      </c>
      <c r="D964" s="8">
        <v>18.362500000000001</v>
      </c>
      <c r="E964" s="8">
        <v>19.607500000000002</v>
      </c>
      <c r="F964" s="8">
        <v>-0.66</v>
      </c>
      <c r="G964" s="8">
        <v>-3.26</v>
      </c>
    </row>
    <row r="965" spans="1:7" x14ac:dyDescent="0.25">
      <c r="A965" s="3">
        <v>44330</v>
      </c>
      <c r="B965" s="8">
        <v>20.079999999999998</v>
      </c>
      <c r="C965" s="8">
        <v>21.1525</v>
      </c>
      <c r="D965" s="8">
        <v>18.227499999999999</v>
      </c>
      <c r="E965" s="8">
        <v>20.267499999999998</v>
      </c>
      <c r="F965" s="8">
        <v>0.19</v>
      </c>
      <c r="G965" s="8">
        <v>0.93</v>
      </c>
    </row>
    <row r="966" spans="1:7" x14ac:dyDescent="0.25">
      <c r="A966" s="3">
        <v>44328</v>
      </c>
      <c r="B966" s="8">
        <v>19.829999999999998</v>
      </c>
      <c r="C966" s="8">
        <v>20.905000000000001</v>
      </c>
      <c r="D966" s="8">
        <v>18.36</v>
      </c>
      <c r="E966" s="8">
        <v>20.079999999999998</v>
      </c>
      <c r="F966" s="8">
        <v>0.25</v>
      </c>
      <c r="G966" s="8">
        <v>1.26</v>
      </c>
    </row>
    <row r="967" spans="1:7" x14ac:dyDescent="0.25">
      <c r="A967" s="3">
        <v>44327</v>
      </c>
      <c r="B967" s="8">
        <v>20.225000000000001</v>
      </c>
      <c r="C967" s="8">
        <v>21.1175</v>
      </c>
      <c r="D967" s="8">
        <v>19.7225</v>
      </c>
      <c r="E967" s="8">
        <v>19.829999999999998</v>
      </c>
      <c r="F967" s="8">
        <v>-0.4</v>
      </c>
      <c r="G967" s="8">
        <v>-1.95</v>
      </c>
    </row>
    <row r="968" spans="1:7" x14ac:dyDescent="0.25">
      <c r="A968" s="3">
        <v>44326</v>
      </c>
      <c r="B968" s="8">
        <v>20.822500000000002</v>
      </c>
      <c r="C968" s="8">
        <v>21.147500000000001</v>
      </c>
      <c r="D968" s="8">
        <v>20.135000000000002</v>
      </c>
      <c r="E968" s="8">
        <v>20.225000000000001</v>
      </c>
      <c r="F968" s="8">
        <v>-0.6</v>
      </c>
      <c r="G968" s="8">
        <v>-2.87</v>
      </c>
    </row>
    <row r="969" spans="1:7" x14ac:dyDescent="0.25">
      <c r="A969" s="3">
        <v>44323</v>
      </c>
      <c r="B969" s="8">
        <v>22.035</v>
      </c>
      <c r="C969" s="8">
        <v>22.035</v>
      </c>
      <c r="D969" s="8">
        <v>20.309999999999999</v>
      </c>
      <c r="E969" s="8">
        <v>20.822500000000002</v>
      </c>
      <c r="F969" s="8">
        <v>-1.21</v>
      </c>
      <c r="G969" s="8">
        <v>-5.5</v>
      </c>
    </row>
    <row r="970" spans="1:7" x14ac:dyDescent="0.25">
      <c r="A970" s="3">
        <v>44322</v>
      </c>
      <c r="B970" s="8">
        <v>21.962499999999999</v>
      </c>
      <c r="C970" s="8">
        <v>22.612500000000001</v>
      </c>
      <c r="D970" s="8">
        <v>20.122499999999999</v>
      </c>
      <c r="E970" s="8">
        <v>22.035</v>
      </c>
      <c r="F970" s="8">
        <v>7.0000000000000007E-2</v>
      </c>
      <c r="G970" s="8">
        <v>0.33</v>
      </c>
    </row>
    <row r="971" spans="1:7" x14ac:dyDescent="0.25">
      <c r="A971" s="3">
        <v>44321</v>
      </c>
      <c r="B971" s="8">
        <v>23.01</v>
      </c>
      <c r="C971" s="8">
        <v>23.19</v>
      </c>
      <c r="D971" s="8">
        <v>21.135000000000002</v>
      </c>
      <c r="E971" s="8">
        <v>21.962499999999999</v>
      </c>
      <c r="F971" s="8">
        <v>-1.05</v>
      </c>
      <c r="G971" s="8">
        <v>-4.55</v>
      </c>
    </row>
    <row r="972" spans="1:7" x14ac:dyDescent="0.25">
      <c r="A972" s="3">
        <v>44320</v>
      </c>
      <c r="B972" s="8">
        <v>23.692499999999999</v>
      </c>
      <c r="C972" s="8">
        <v>23.692499999999999</v>
      </c>
      <c r="D972" s="8">
        <v>22.177499999999998</v>
      </c>
      <c r="E972" s="8">
        <v>23.01</v>
      </c>
      <c r="F972" s="8">
        <v>-0.68</v>
      </c>
      <c r="G972" s="8">
        <v>-2.88</v>
      </c>
    </row>
    <row r="973" spans="1:7" x14ac:dyDescent="0.25">
      <c r="A973" s="3">
        <v>44319</v>
      </c>
      <c r="B973" s="8">
        <v>23.0275</v>
      </c>
      <c r="C973" s="8">
        <v>24.54</v>
      </c>
      <c r="D973" s="8">
        <v>21.84</v>
      </c>
      <c r="E973" s="8">
        <v>23.692499999999999</v>
      </c>
      <c r="F973" s="8">
        <v>0.67</v>
      </c>
      <c r="G973" s="8">
        <v>2.89</v>
      </c>
    </row>
    <row r="974" spans="1:7" x14ac:dyDescent="0.25">
      <c r="A974" s="3">
        <v>44316</v>
      </c>
      <c r="B974" s="8">
        <v>23.305</v>
      </c>
      <c r="C974" s="8">
        <v>23.765000000000001</v>
      </c>
      <c r="D974" s="8">
        <v>22.5975</v>
      </c>
      <c r="E974" s="8">
        <v>23.0275</v>
      </c>
      <c r="F974" s="8">
        <v>-0.28000000000000003</v>
      </c>
      <c r="G974" s="8">
        <v>-1.19</v>
      </c>
    </row>
    <row r="975" spans="1:7" x14ac:dyDescent="0.25">
      <c r="A975" s="3">
        <v>44315</v>
      </c>
      <c r="B975" s="8">
        <v>22.58</v>
      </c>
      <c r="C975" s="8">
        <v>23.422499999999999</v>
      </c>
      <c r="D975" s="8">
        <v>22.107500000000002</v>
      </c>
      <c r="E975" s="8">
        <v>23.305</v>
      </c>
      <c r="F975" s="8">
        <v>0.73</v>
      </c>
      <c r="G975" s="8">
        <v>3.21</v>
      </c>
    </row>
    <row r="976" spans="1:7" x14ac:dyDescent="0.25">
      <c r="A976" s="3">
        <v>44314</v>
      </c>
      <c r="B976" s="8">
        <v>23.0825</v>
      </c>
      <c r="C976" s="8">
        <v>23.112500000000001</v>
      </c>
      <c r="D976" s="8">
        <v>20.967500000000001</v>
      </c>
      <c r="E976" s="8">
        <v>22.58</v>
      </c>
      <c r="F976" s="8">
        <v>-0.5</v>
      </c>
      <c r="G976" s="8">
        <v>-2.1800000000000002</v>
      </c>
    </row>
    <row r="977" spans="1:7" x14ac:dyDescent="0.25">
      <c r="A977" s="3">
        <v>44313</v>
      </c>
      <c r="B977" s="8">
        <v>23.495000000000001</v>
      </c>
      <c r="C977" s="8">
        <v>23.625</v>
      </c>
      <c r="D977" s="8">
        <v>22.32</v>
      </c>
      <c r="E977" s="8">
        <v>23.0825</v>
      </c>
      <c r="F977" s="8">
        <v>-0.41</v>
      </c>
      <c r="G977" s="8">
        <v>-1.76</v>
      </c>
    </row>
    <row r="978" spans="1:7" x14ac:dyDescent="0.25">
      <c r="A978" s="3">
        <v>44312</v>
      </c>
      <c r="B978" s="8">
        <v>22.69</v>
      </c>
      <c r="C978" s="8">
        <v>23.555</v>
      </c>
      <c r="D978" s="8">
        <v>22.6175</v>
      </c>
      <c r="E978" s="8">
        <v>23.495000000000001</v>
      </c>
      <c r="F978" s="8">
        <v>0.81</v>
      </c>
      <c r="G978" s="8">
        <v>3.55</v>
      </c>
    </row>
    <row r="979" spans="1:7" x14ac:dyDescent="0.25">
      <c r="A979" s="3">
        <v>44309</v>
      </c>
      <c r="B979" s="8">
        <v>23.024999999999999</v>
      </c>
      <c r="C979" s="8">
        <v>23.052499999999998</v>
      </c>
      <c r="D979" s="8">
        <v>20.21</v>
      </c>
      <c r="E979" s="8">
        <v>22.69</v>
      </c>
      <c r="F979" s="8">
        <v>-0.34</v>
      </c>
      <c r="G979" s="8">
        <v>-1.45</v>
      </c>
    </row>
    <row r="980" spans="1:7" x14ac:dyDescent="0.25">
      <c r="A980" s="3">
        <v>44308</v>
      </c>
      <c r="B980" s="8">
        <v>22.425000000000001</v>
      </c>
      <c r="C980" s="8">
        <v>23.607500000000002</v>
      </c>
      <c r="D980" s="8">
        <v>22.425000000000001</v>
      </c>
      <c r="E980" s="8">
        <v>23.024999999999999</v>
      </c>
      <c r="F980" s="8">
        <v>0.6</v>
      </c>
      <c r="G980" s="8">
        <v>2.68</v>
      </c>
    </row>
    <row r="981" spans="1:7" x14ac:dyDescent="0.25">
      <c r="A981" s="3">
        <v>44306</v>
      </c>
      <c r="B981" s="8">
        <v>22.484999999999999</v>
      </c>
      <c r="C981" s="8">
        <v>22.745000000000001</v>
      </c>
      <c r="D981" s="8">
        <v>21.237500000000001</v>
      </c>
      <c r="E981" s="8">
        <v>22.425000000000001</v>
      </c>
      <c r="F981" s="8">
        <v>-0.06</v>
      </c>
      <c r="G981" s="8">
        <v>-0.27</v>
      </c>
    </row>
    <row r="982" spans="1:7" x14ac:dyDescent="0.25">
      <c r="A982" s="3">
        <v>44305</v>
      </c>
      <c r="B982" s="8">
        <v>20.4025</v>
      </c>
      <c r="C982" s="8">
        <v>23.107500000000002</v>
      </c>
      <c r="D982" s="8">
        <v>19.807500000000001</v>
      </c>
      <c r="E982" s="8">
        <v>22.484999999999999</v>
      </c>
      <c r="F982" s="8">
        <v>2.08</v>
      </c>
      <c r="G982" s="8">
        <v>10.210000000000001</v>
      </c>
    </row>
    <row r="983" spans="1:7" x14ac:dyDescent="0.25">
      <c r="A983" s="3">
        <v>44302</v>
      </c>
      <c r="B983" s="8">
        <v>20.89</v>
      </c>
      <c r="C983" s="8">
        <v>21.09</v>
      </c>
      <c r="D983" s="8">
        <v>19.482500000000002</v>
      </c>
      <c r="E983" s="8">
        <v>20.4025</v>
      </c>
      <c r="F983" s="8">
        <v>-0.49</v>
      </c>
      <c r="G983" s="8">
        <v>-2.33</v>
      </c>
    </row>
    <row r="984" spans="1:7" x14ac:dyDescent="0.25">
      <c r="A984" s="3">
        <v>44301</v>
      </c>
      <c r="B984" s="8">
        <v>20.46</v>
      </c>
      <c r="C984" s="8">
        <v>21.545000000000002</v>
      </c>
      <c r="D984" s="8">
        <v>18.245000000000001</v>
      </c>
      <c r="E984" s="8">
        <v>20.89</v>
      </c>
      <c r="F984" s="8">
        <v>0.43</v>
      </c>
      <c r="G984" s="8">
        <v>2.1</v>
      </c>
    </row>
    <row r="985" spans="1:7" x14ac:dyDescent="0.25">
      <c r="A985" s="3">
        <v>44299</v>
      </c>
      <c r="B985" s="8">
        <v>22.995000000000001</v>
      </c>
      <c r="C985" s="8">
        <v>22.995000000000001</v>
      </c>
      <c r="D985" s="8">
        <v>20.297499999999999</v>
      </c>
      <c r="E985" s="8">
        <v>20.46</v>
      </c>
      <c r="F985" s="8">
        <v>-2.54</v>
      </c>
      <c r="G985" s="8">
        <v>-11.02</v>
      </c>
    </row>
    <row r="986" spans="1:7" x14ac:dyDescent="0.25">
      <c r="A986" s="3">
        <v>44298</v>
      </c>
      <c r="B986" s="8">
        <v>19.785</v>
      </c>
      <c r="C986" s="8">
        <v>23.302499999999998</v>
      </c>
      <c r="D986" s="8">
        <v>19.785</v>
      </c>
      <c r="E986" s="8">
        <v>22.995000000000001</v>
      </c>
      <c r="F986" s="8">
        <v>3.21</v>
      </c>
      <c r="G986" s="8">
        <v>16.22</v>
      </c>
    </row>
    <row r="987" spans="1:7" x14ac:dyDescent="0.25">
      <c r="A987" s="3">
        <v>44295</v>
      </c>
      <c r="B987" s="8">
        <v>20.3125</v>
      </c>
      <c r="C987" s="8">
        <v>20.967500000000001</v>
      </c>
      <c r="D987" s="8">
        <v>19.682500000000001</v>
      </c>
      <c r="E987" s="8">
        <v>19.785</v>
      </c>
      <c r="F987" s="8">
        <v>-0.53</v>
      </c>
      <c r="G987" s="8">
        <v>-2.6</v>
      </c>
    </row>
    <row r="988" spans="1:7" x14ac:dyDescent="0.25">
      <c r="A988" s="3">
        <v>44294</v>
      </c>
      <c r="B988" s="8">
        <v>20.247499999999999</v>
      </c>
      <c r="C988" s="8">
        <v>20.585000000000001</v>
      </c>
      <c r="D988" s="8">
        <v>19.170000000000002</v>
      </c>
      <c r="E988" s="8">
        <v>20.3125</v>
      </c>
      <c r="F988" s="8">
        <v>7.0000000000000007E-2</v>
      </c>
      <c r="G988" s="8">
        <v>0.32</v>
      </c>
    </row>
    <row r="989" spans="1:7" x14ac:dyDescent="0.25">
      <c r="A989" s="3">
        <v>44293</v>
      </c>
      <c r="B989" s="8">
        <v>20.84</v>
      </c>
      <c r="C989" s="8">
        <v>21.297499999999999</v>
      </c>
      <c r="D989" s="8">
        <v>19.43</v>
      </c>
      <c r="E989" s="8">
        <v>20.247499999999999</v>
      </c>
      <c r="F989" s="8">
        <v>-0.59</v>
      </c>
      <c r="G989" s="8">
        <v>-2.84</v>
      </c>
    </row>
    <row r="990" spans="1:7" x14ac:dyDescent="0.25">
      <c r="A990" s="3">
        <v>44292</v>
      </c>
      <c r="B990" s="8">
        <v>21.215</v>
      </c>
      <c r="C990" s="8">
        <v>22.24</v>
      </c>
      <c r="D990" s="8">
        <v>19.805</v>
      </c>
      <c r="E990" s="8">
        <v>20.84</v>
      </c>
      <c r="F990" s="8">
        <v>-0.38</v>
      </c>
      <c r="G990" s="8">
        <v>-1.77</v>
      </c>
    </row>
    <row r="991" spans="1:7" x14ac:dyDescent="0.25">
      <c r="A991" s="3">
        <v>44291</v>
      </c>
      <c r="B991" s="8">
        <v>19.987500000000001</v>
      </c>
      <c r="C991" s="8">
        <v>23.305</v>
      </c>
      <c r="D991" s="8">
        <v>19.987500000000001</v>
      </c>
      <c r="E991" s="8">
        <v>21.215</v>
      </c>
      <c r="F991" s="8">
        <v>1.23</v>
      </c>
      <c r="G991" s="8">
        <v>6.14</v>
      </c>
    </row>
    <row r="992" spans="1:7" x14ac:dyDescent="0.25">
      <c r="A992" s="3">
        <v>44287</v>
      </c>
      <c r="B992" s="8">
        <v>20.645</v>
      </c>
      <c r="C992" s="8">
        <v>20.675000000000001</v>
      </c>
      <c r="D992" s="8">
        <v>19.73</v>
      </c>
      <c r="E992" s="8">
        <v>19.987500000000001</v>
      </c>
      <c r="F992" s="8">
        <v>-0.66</v>
      </c>
      <c r="G992" s="8">
        <v>-3.18</v>
      </c>
    </row>
  </sheetData>
  <sortState xmlns:xlrd2="http://schemas.microsoft.com/office/spreadsheetml/2017/richdata2" ref="A2:G992">
    <sortCondition descending="1" ref="A1:A9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1AE-CADA-4A3E-8B0E-06D0F0249CAE}">
  <dimension ref="A1:C61"/>
  <sheetViews>
    <sheetView tabSelected="1" workbookViewId="0">
      <pane ySplit="1" topLeftCell="A41" activePane="bottomLeft" state="frozen"/>
      <selection pane="bottomLeft" sqref="A1:C61"/>
    </sheetView>
  </sheetViews>
  <sheetFormatPr defaultRowHeight="15" x14ac:dyDescent="0.25"/>
  <cols>
    <col min="1" max="1" width="9.140625" style="3"/>
    <col min="2" max="3" width="31.140625" style="8" customWidth="1"/>
  </cols>
  <sheetData>
    <row r="1" spans="1:3" s="1" customFormat="1" x14ac:dyDescent="0.25">
      <c r="A1" s="4" t="s">
        <v>1</v>
      </c>
      <c r="B1" s="6" t="s">
        <v>76</v>
      </c>
      <c r="C1" s="6" t="s">
        <v>77</v>
      </c>
    </row>
    <row r="2" spans="1:3" x14ac:dyDescent="0.25">
      <c r="A2" s="2" t="s">
        <v>16</v>
      </c>
      <c r="B2" s="7">
        <v>192</v>
      </c>
      <c r="C2" s="7">
        <v>166.3</v>
      </c>
    </row>
    <row r="3" spans="1:3" x14ac:dyDescent="0.25">
      <c r="A3" s="2" t="s">
        <v>17</v>
      </c>
      <c r="B3" s="7">
        <v>192.5</v>
      </c>
      <c r="C3" s="7">
        <v>151.1</v>
      </c>
    </row>
    <row r="4" spans="1:3" x14ac:dyDescent="0.25">
      <c r="A4" s="2" t="s">
        <v>18</v>
      </c>
      <c r="B4" s="7">
        <v>193.4</v>
      </c>
      <c r="C4" s="7">
        <v>161.6</v>
      </c>
    </row>
    <row r="5" spans="1:3" x14ac:dyDescent="0.25">
      <c r="A5" s="2" t="s">
        <v>19</v>
      </c>
      <c r="B5" s="7">
        <v>195.4</v>
      </c>
      <c r="C5" s="7">
        <v>158</v>
      </c>
    </row>
    <row r="6" spans="1:3" x14ac:dyDescent="0.25">
      <c r="A6" s="2" t="s">
        <v>20</v>
      </c>
      <c r="B6" s="7">
        <v>196.5</v>
      </c>
      <c r="C6" s="7">
        <v>148.1</v>
      </c>
    </row>
    <row r="7" spans="1:3" x14ac:dyDescent="0.25">
      <c r="A7" s="2" t="s">
        <v>21</v>
      </c>
      <c r="B7" s="7">
        <v>196.8</v>
      </c>
      <c r="C7" s="7">
        <v>150.30000000000001</v>
      </c>
    </row>
    <row r="8" spans="1:3" x14ac:dyDescent="0.25">
      <c r="A8" s="2" t="s">
        <v>22</v>
      </c>
      <c r="B8" s="7">
        <v>194.2</v>
      </c>
      <c r="C8" s="7">
        <v>146.9</v>
      </c>
    </row>
    <row r="9" spans="1:3" x14ac:dyDescent="0.25">
      <c r="A9" s="2" t="s">
        <v>23</v>
      </c>
      <c r="B9" s="7">
        <v>193</v>
      </c>
      <c r="C9" s="7">
        <v>145.80000000000001</v>
      </c>
    </row>
    <row r="10" spans="1:3" x14ac:dyDescent="0.25">
      <c r="A10" s="2" t="s">
        <v>24</v>
      </c>
      <c r="B10" s="7">
        <v>193</v>
      </c>
      <c r="C10" s="7">
        <v>149.80000000000001</v>
      </c>
    </row>
    <row r="11" spans="1:3" x14ac:dyDescent="0.25">
      <c r="A11" s="2" t="s">
        <v>25</v>
      </c>
      <c r="B11" s="7">
        <v>190.2</v>
      </c>
      <c r="C11" s="7">
        <v>151</v>
      </c>
    </row>
    <row r="12" spans="1:3" x14ac:dyDescent="0.25">
      <c r="A12" s="2" t="s">
        <v>26</v>
      </c>
      <c r="B12" s="7">
        <v>187.7</v>
      </c>
      <c r="C12" s="7">
        <v>154.69999999999999</v>
      </c>
    </row>
    <row r="13" spans="1:3" x14ac:dyDescent="0.25">
      <c r="A13" s="2" t="s">
        <v>27</v>
      </c>
      <c r="B13" s="7">
        <v>186.7</v>
      </c>
      <c r="C13" s="7">
        <v>148</v>
      </c>
    </row>
    <row r="14" spans="1:3" x14ac:dyDescent="0.25">
      <c r="A14" s="2" t="s">
        <v>28</v>
      </c>
      <c r="B14" s="7">
        <v>185.8</v>
      </c>
      <c r="C14" s="7">
        <v>160</v>
      </c>
    </row>
    <row r="15" spans="1:3" x14ac:dyDescent="0.25">
      <c r="A15" s="2" t="s">
        <v>29</v>
      </c>
      <c r="B15" s="7">
        <v>185.8</v>
      </c>
      <c r="C15" s="7">
        <v>147.1</v>
      </c>
    </row>
    <row r="16" spans="1:3" x14ac:dyDescent="0.25">
      <c r="A16" s="2" t="s">
        <v>30</v>
      </c>
      <c r="B16" s="7">
        <v>185.5</v>
      </c>
      <c r="C16" s="7">
        <v>153.6</v>
      </c>
    </row>
    <row r="17" spans="1:3" x14ac:dyDescent="0.25">
      <c r="A17" s="2" t="s">
        <v>31</v>
      </c>
      <c r="B17" s="7">
        <v>185.7</v>
      </c>
      <c r="C17" s="7">
        <v>152.30000000000001</v>
      </c>
    </row>
    <row r="18" spans="1:3" x14ac:dyDescent="0.25">
      <c r="A18" s="2" t="s">
        <v>32</v>
      </c>
      <c r="B18" s="7">
        <v>186.3</v>
      </c>
      <c r="C18" s="7">
        <v>141.1</v>
      </c>
    </row>
    <row r="19" spans="1:3" x14ac:dyDescent="0.25">
      <c r="A19" s="2" t="s">
        <v>33</v>
      </c>
      <c r="B19" s="7">
        <v>185.3</v>
      </c>
      <c r="C19" s="7">
        <v>144.9</v>
      </c>
    </row>
    <row r="20" spans="1:3" x14ac:dyDescent="0.25">
      <c r="A20" s="2" t="s">
        <v>34</v>
      </c>
      <c r="B20" s="7">
        <v>184.1</v>
      </c>
      <c r="C20" s="7">
        <v>142.30000000000001</v>
      </c>
    </row>
    <row r="21" spans="1:3" x14ac:dyDescent="0.25">
      <c r="A21" s="2" t="s">
        <v>35</v>
      </c>
      <c r="B21" s="7">
        <v>186.2</v>
      </c>
      <c r="C21" s="7">
        <v>145.80000000000001</v>
      </c>
    </row>
    <row r="22" spans="1:3" x14ac:dyDescent="0.25">
      <c r="A22" s="2" t="s">
        <v>36</v>
      </c>
      <c r="B22" s="7">
        <v>186.3</v>
      </c>
      <c r="C22" s="7">
        <v>142.69999999999999</v>
      </c>
    </row>
    <row r="23" spans="1:3" x14ac:dyDescent="0.25">
      <c r="A23" s="2" t="s">
        <v>37</v>
      </c>
      <c r="B23" s="7">
        <v>181</v>
      </c>
      <c r="C23" s="7">
        <v>143.9</v>
      </c>
    </row>
    <row r="24" spans="1:3" x14ac:dyDescent="0.25">
      <c r="A24" s="2" t="s">
        <v>38</v>
      </c>
      <c r="B24" s="7">
        <v>179.1</v>
      </c>
      <c r="C24" s="7">
        <v>145.6</v>
      </c>
    </row>
    <row r="25" spans="1:3" x14ac:dyDescent="0.25">
      <c r="A25" s="2" t="s">
        <v>39</v>
      </c>
      <c r="B25" s="7">
        <v>178.1</v>
      </c>
      <c r="C25" s="7">
        <v>140.69999999999999</v>
      </c>
    </row>
    <row r="26" spans="1:3" x14ac:dyDescent="0.25">
      <c r="A26" s="2" t="s">
        <v>40</v>
      </c>
      <c r="B26" s="7">
        <v>177.2</v>
      </c>
      <c r="C26" s="7">
        <v>151.69999999999999</v>
      </c>
    </row>
    <row r="27" spans="1:3" x14ac:dyDescent="0.25">
      <c r="A27" s="2" t="s">
        <v>41</v>
      </c>
      <c r="B27" s="7">
        <v>176.8</v>
      </c>
      <c r="C27" s="7">
        <v>139.30000000000001</v>
      </c>
    </row>
    <row r="28" spans="1:3" x14ac:dyDescent="0.25">
      <c r="A28" s="2" t="s">
        <v>42</v>
      </c>
      <c r="B28" s="7">
        <v>176.5</v>
      </c>
      <c r="C28" s="7">
        <v>147.4</v>
      </c>
    </row>
    <row r="29" spans="1:3" x14ac:dyDescent="0.25">
      <c r="A29" s="2" t="s">
        <v>43</v>
      </c>
      <c r="B29" s="7">
        <v>175.7</v>
      </c>
      <c r="C29" s="7">
        <v>145.9</v>
      </c>
    </row>
    <row r="30" spans="1:3" x14ac:dyDescent="0.25">
      <c r="A30" s="2" t="s">
        <v>44</v>
      </c>
      <c r="B30" s="7">
        <v>176.5</v>
      </c>
      <c r="C30" s="7">
        <v>137.69999999999999</v>
      </c>
    </row>
    <row r="31" spans="1:3" x14ac:dyDescent="0.25">
      <c r="A31" s="2" t="s">
        <v>45</v>
      </c>
      <c r="B31" s="7">
        <v>176.7</v>
      </c>
      <c r="C31" s="7">
        <v>129.5</v>
      </c>
    </row>
    <row r="32" spans="1:3" x14ac:dyDescent="0.25">
      <c r="A32" s="2" t="s">
        <v>46</v>
      </c>
      <c r="B32" s="7">
        <v>175.3</v>
      </c>
      <c r="C32" s="7">
        <v>133.80000000000001</v>
      </c>
    </row>
    <row r="33" spans="1:3" x14ac:dyDescent="0.25">
      <c r="A33" s="2" t="s">
        <v>47</v>
      </c>
      <c r="B33" s="7">
        <v>174.3</v>
      </c>
      <c r="C33" s="7">
        <v>131.5</v>
      </c>
    </row>
    <row r="34" spans="1:3" x14ac:dyDescent="0.25">
      <c r="A34" s="2" t="s">
        <v>48</v>
      </c>
      <c r="B34" s="7">
        <v>173.4</v>
      </c>
      <c r="C34" s="7">
        <v>134.4</v>
      </c>
    </row>
    <row r="35" spans="1:3" x14ac:dyDescent="0.25">
      <c r="A35" s="2" t="s">
        <v>49</v>
      </c>
      <c r="B35" s="7">
        <v>172.6</v>
      </c>
      <c r="C35" s="7">
        <v>138.30000000000001</v>
      </c>
    </row>
    <row r="36" spans="1:3" x14ac:dyDescent="0.25">
      <c r="A36" s="2" t="s">
        <v>50</v>
      </c>
      <c r="B36" s="7">
        <v>171.7</v>
      </c>
      <c r="C36" s="7">
        <v>137.80000000000001</v>
      </c>
    </row>
    <row r="37" spans="1:3" x14ac:dyDescent="0.25">
      <c r="A37" s="2" t="s">
        <v>51</v>
      </c>
      <c r="B37" s="7">
        <v>170.1</v>
      </c>
      <c r="C37" s="7">
        <v>134.5</v>
      </c>
    </row>
    <row r="38" spans="1:3" x14ac:dyDescent="0.25">
      <c r="A38" s="2" t="s">
        <v>52</v>
      </c>
      <c r="B38" s="7">
        <v>167.7</v>
      </c>
      <c r="C38" s="7">
        <v>148.80000000000001</v>
      </c>
    </row>
    <row r="39" spans="1:3" x14ac:dyDescent="0.25">
      <c r="A39" s="2" t="s">
        <v>53</v>
      </c>
      <c r="B39" s="7">
        <v>166.1</v>
      </c>
      <c r="C39" s="7">
        <v>131.4</v>
      </c>
    </row>
    <row r="40" spans="1:3" x14ac:dyDescent="0.25">
      <c r="A40" s="2" t="s">
        <v>54</v>
      </c>
      <c r="B40" s="7">
        <v>165.7</v>
      </c>
      <c r="C40" s="7">
        <v>139.30000000000001</v>
      </c>
    </row>
    <row r="41" spans="1:3" x14ac:dyDescent="0.25">
      <c r="A41" s="2" t="s">
        <v>55</v>
      </c>
      <c r="B41" s="7">
        <v>166.2</v>
      </c>
      <c r="C41" s="7">
        <v>138.80000000000001</v>
      </c>
    </row>
    <row r="42" spans="1:3" x14ac:dyDescent="0.25">
      <c r="A42" s="2" t="s">
        <v>56</v>
      </c>
      <c r="B42" s="7">
        <v>166.7</v>
      </c>
      <c r="C42" s="7">
        <v>128</v>
      </c>
    </row>
    <row r="43" spans="1:3" x14ac:dyDescent="0.25">
      <c r="A43" s="2" t="s">
        <v>57</v>
      </c>
      <c r="B43" s="7">
        <v>165.5</v>
      </c>
      <c r="C43" s="7">
        <v>135</v>
      </c>
    </row>
    <row r="44" spans="1:3" x14ac:dyDescent="0.25">
      <c r="A44" s="2" t="s">
        <v>58</v>
      </c>
      <c r="B44" s="7">
        <v>163.19999999999999</v>
      </c>
      <c r="C44" s="7">
        <v>129.5</v>
      </c>
    </row>
    <row r="45" spans="1:3" x14ac:dyDescent="0.25">
      <c r="A45" s="2" t="s">
        <v>59</v>
      </c>
      <c r="B45" s="7">
        <v>162.9</v>
      </c>
      <c r="C45" s="7">
        <v>132.4</v>
      </c>
    </row>
    <row r="46" spans="1:3" x14ac:dyDescent="0.25">
      <c r="A46" s="2" t="s">
        <v>60</v>
      </c>
      <c r="B46" s="7">
        <v>162.5</v>
      </c>
      <c r="C46" s="7">
        <v>131.5</v>
      </c>
    </row>
    <row r="47" spans="1:3" x14ac:dyDescent="0.25">
      <c r="A47" s="2" t="s">
        <v>61</v>
      </c>
      <c r="B47" s="7">
        <v>161.30000000000001</v>
      </c>
      <c r="C47" s="7">
        <v>122.8</v>
      </c>
    </row>
    <row r="48" spans="1:3" x14ac:dyDescent="0.25">
      <c r="A48" s="2" t="s">
        <v>62</v>
      </c>
      <c r="B48" s="7">
        <v>160.4</v>
      </c>
      <c r="C48" s="7">
        <v>115.1</v>
      </c>
    </row>
    <row r="49" spans="1:3" x14ac:dyDescent="0.25">
      <c r="A49" s="2" t="s">
        <v>63</v>
      </c>
      <c r="B49" s="7">
        <v>157.80000000000001</v>
      </c>
      <c r="C49" s="7">
        <v>126.1</v>
      </c>
    </row>
    <row r="50" spans="1:3" x14ac:dyDescent="0.25">
      <c r="A50" s="2" t="s">
        <v>64</v>
      </c>
      <c r="B50" s="7">
        <v>156.80000000000001</v>
      </c>
      <c r="C50" s="7">
        <v>145.6</v>
      </c>
    </row>
    <row r="51" spans="1:3" x14ac:dyDescent="0.25">
      <c r="A51" s="2" t="s">
        <v>65</v>
      </c>
      <c r="B51" s="7">
        <v>156.6</v>
      </c>
      <c r="C51" s="7">
        <v>129.9</v>
      </c>
    </row>
    <row r="52" spans="1:3" x14ac:dyDescent="0.25">
      <c r="A52" s="2" t="s">
        <v>66</v>
      </c>
      <c r="B52" s="7">
        <v>156.30000000000001</v>
      </c>
      <c r="C52" s="7">
        <v>136.6</v>
      </c>
    </row>
    <row r="53" spans="1:3" x14ac:dyDescent="0.25">
      <c r="A53" s="2" t="s">
        <v>67</v>
      </c>
      <c r="B53" s="7">
        <v>157.30000000000001</v>
      </c>
      <c r="C53" s="7">
        <v>137.4</v>
      </c>
    </row>
    <row r="54" spans="1:3" x14ac:dyDescent="0.25">
      <c r="A54" s="2" t="s">
        <v>68</v>
      </c>
      <c r="B54" s="7">
        <v>158.9</v>
      </c>
      <c r="C54" s="7">
        <v>126.7</v>
      </c>
    </row>
    <row r="55" spans="1:3" x14ac:dyDescent="0.25">
      <c r="A55" s="2" t="s">
        <v>69</v>
      </c>
      <c r="B55" s="7">
        <v>158.4</v>
      </c>
      <c r="C55" s="7">
        <v>129.6</v>
      </c>
    </row>
    <row r="56" spans="1:3" x14ac:dyDescent="0.25">
      <c r="A56" s="2" t="s">
        <v>70</v>
      </c>
      <c r="B56" s="7">
        <v>156.4</v>
      </c>
      <c r="C56" s="7">
        <v>124.1</v>
      </c>
    </row>
    <row r="57" spans="1:3" x14ac:dyDescent="0.25">
      <c r="A57" s="2" t="s">
        <v>71</v>
      </c>
      <c r="B57" s="7">
        <v>154.69999999999999</v>
      </c>
      <c r="C57" s="7">
        <v>117.2</v>
      </c>
    </row>
    <row r="58" spans="1:3" x14ac:dyDescent="0.25">
      <c r="A58" s="2" t="s">
        <v>72</v>
      </c>
      <c r="B58" s="7">
        <v>153.9</v>
      </c>
      <c r="C58" s="7">
        <v>117.9</v>
      </c>
    </row>
    <row r="59" spans="1:3" x14ac:dyDescent="0.25">
      <c r="A59" s="2" t="s">
        <v>73</v>
      </c>
      <c r="B59" s="7">
        <v>151.80000000000001</v>
      </c>
      <c r="C59" s="7">
        <v>107.9</v>
      </c>
    </row>
    <row r="60" spans="1:3" x14ac:dyDescent="0.25">
      <c r="A60" s="2" t="s">
        <v>74</v>
      </c>
      <c r="B60" s="7">
        <v>150.9</v>
      </c>
      <c r="C60" s="7">
        <v>90.2</v>
      </c>
    </row>
    <row r="61" spans="1:3" x14ac:dyDescent="0.25">
      <c r="A61" s="2" t="s">
        <v>75</v>
      </c>
      <c r="B61" s="7">
        <v>151.4</v>
      </c>
      <c r="C61" s="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74E6-3138-41B9-AA56-5A8C2344CA92}">
  <dimension ref="A1:B26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5703125" style="2" customWidth="1"/>
    <col min="2" max="2" width="18.5703125" style="7" customWidth="1"/>
  </cols>
  <sheetData>
    <row r="1" spans="1:2" s="1" customFormat="1" x14ac:dyDescent="0.25">
      <c r="A1" s="4" t="s">
        <v>14</v>
      </c>
      <c r="B1" s="5" t="s">
        <v>15</v>
      </c>
    </row>
    <row r="2" spans="1:2" x14ac:dyDescent="0.25">
      <c r="A2" s="2">
        <v>45744</v>
      </c>
      <c r="B2" s="7">
        <v>6.25</v>
      </c>
    </row>
    <row r="3" spans="1:2" x14ac:dyDescent="0.25">
      <c r="A3" s="2">
        <v>45737</v>
      </c>
      <c r="B3" s="7">
        <v>6.25</v>
      </c>
    </row>
    <row r="4" spans="1:2" x14ac:dyDescent="0.25">
      <c r="A4" s="2">
        <v>45730</v>
      </c>
      <c r="B4" s="7">
        <v>6.25</v>
      </c>
    </row>
    <row r="5" spans="1:2" x14ac:dyDescent="0.25">
      <c r="A5" s="2">
        <v>45723</v>
      </c>
      <c r="B5" s="7">
        <v>6.25</v>
      </c>
    </row>
    <row r="6" spans="1:2" x14ac:dyDescent="0.25">
      <c r="A6" s="2">
        <v>45716</v>
      </c>
      <c r="B6" s="7">
        <v>6.25</v>
      </c>
    </row>
    <row r="7" spans="1:2" x14ac:dyDescent="0.25">
      <c r="A7" s="2">
        <v>45709</v>
      </c>
      <c r="B7" s="7">
        <v>6.25</v>
      </c>
    </row>
    <row r="8" spans="1:2" x14ac:dyDescent="0.25">
      <c r="A8" s="2">
        <v>45702</v>
      </c>
      <c r="B8" s="7">
        <v>6.25</v>
      </c>
    </row>
    <row r="9" spans="1:2" x14ac:dyDescent="0.25">
      <c r="A9" s="2">
        <v>45695</v>
      </c>
      <c r="B9" s="7">
        <v>6.25</v>
      </c>
    </row>
    <row r="10" spans="1:2" x14ac:dyDescent="0.25">
      <c r="A10" s="2">
        <v>45688</v>
      </c>
      <c r="B10" s="7">
        <v>6.5</v>
      </c>
    </row>
    <row r="11" spans="1:2" x14ac:dyDescent="0.25">
      <c r="A11" s="2">
        <v>45681</v>
      </c>
      <c r="B11" s="7">
        <v>6.5</v>
      </c>
    </row>
    <row r="12" spans="1:2" x14ac:dyDescent="0.25">
      <c r="A12" s="2">
        <v>45674</v>
      </c>
      <c r="B12" s="7">
        <v>6.5</v>
      </c>
    </row>
    <row r="13" spans="1:2" x14ac:dyDescent="0.25">
      <c r="A13" s="2">
        <v>45667</v>
      </c>
      <c r="B13" s="7">
        <v>6.5</v>
      </c>
    </row>
    <row r="14" spans="1:2" x14ac:dyDescent="0.25">
      <c r="A14" s="2">
        <v>45660</v>
      </c>
      <c r="B14" s="7">
        <v>6.5</v>
      </c>
    </row>
    <row r="15" spans="1:2" x14ac:dyDescent="0.25">
      <c r="A15" s="2">
        <v>45653</v>
      </c>
      <c r="B15" s="7">
        <v>6.5</v>
      </c>
    </row>
    <row r="16" spans="1:2" x14ac:dyDescent="0.25">
      <c r="A16" s="2">
        <v>45646</v>
      </c>
      <c r="B16" s="7">
        <v>6.5</v>
      </c>
    </row>
    <row r="17" spans="1:2" x14ac:dyDescent="0.25">
      <c r="A17" s="2">
        <v>45639</v>
      </c>
      <c r="B17" s="7">
        <v>6.5</v>
      </c>
    </row>
    <row r="18" spans="1:2" x14ac:dyDescent="0.25">
      <c r="A18" s="2">
        <v>45632</v>
      </c>
      <c r="B18" s="7">
        <v>6.5</v>
      </c>
    </row>
    <row r="19" spans="1:2" x14ac:dyDescent="0.25">
      <c r="A19" s="2">
        <v>45625</v>
      </c>
      <c r="B19" s="7">
        <v>6.5</v>
      </c>
    </row>
    <row r="20" spans="1:2" x14ac:dyDescent="0.25">
      <c r="A20" s="2">
        <v>45618</v>
      </c>
      <c r="B20" s="7">
        <v>6.5</v>
      </c>
    </row>
    <row r="21" spans="1:2" x14ac:dyDescent="0.25">
      <c r="A21" s="2">
        <v>45611</v>
      </c>
      <c r="B21" s="7">
        <v>6.5</v>
      </c>
    </row>
    <row r="22" spans="1:2" x14ac:dyDescent="0.25">
      <c r="A22" s="2">
        <v>45604</v>
      </c>
      <c r="B22" s="7">
        <v>6.5</v>
      </c>
    </row>
    <row r="23" spans="1:2" x14ac:dyDescent="0.25">
      <c r="A23" s="2">
        <v>45597</v>
      </c>
      <c r="B23" s="7">
        <v>6.5</v>
      </c>
    </row>
    <row r="24" spans="1:2" x14ac:dyDescent="0.25">
      <c r="A24" s="2">
        <v>45590</v>
      </c>
      <c r="B24" s="7">
        <v>6.5</v>
      </c>
    </row>
    <row r="25" spans="1:2" x14ac:dyDescent="0.25">
      <c r="A25" s="2">
        <v>45583</v>
      </c>
      <c r="B25" s="7">
        <v>6.5</v>
      </c>
    </row>
    <row r="26" spans="1:2" x14ac:dyDescent="0.25">
      <c r="A26" s="2">
        <v>45576</v>
      </c>
      <c r="B26" s="7">
        <v>6.5</v>
      </c>
    </row>
    <row r="27" spans="1:2" x14ac:dyDescent="0.25">
      <c r="A27" s="2">
        <v>45569</v>
      </c>
      <c r="B27" s="7">
        <v>6.5</v>
      </c>
    </row>
    <row r="28" spans="1:2" x14ac:dyDescent="0.25">
      <c r="A28" s="2">
        <v>45562</v>
      </c>
      <c r="B28" s="7">
        <v>6.5</v>
      </c>
    </row>
    <row r="29" spans="1:2" x14ac:dyDescent="0.25">
      <c r="A29" s="2">
        <v>45555</v>
      </c>
      <c r="B29" s="7">
        <v>6.5</v>
      </c>
    </row>
    <row r="30" spans="1:2" x14ac:dyDescent="0.25">
      <c r="A30" s="2">
        <v>45548</v>
      </c>
      <c r="B30" s="7">
        <v>6.5</v>
      </c>
    </row>
    <row r="31" spans="1:2" x14ac:dyDescent="0.25">
      <c r="A31" s="2">
        <v>45541</v>
      </c>
      <c r="B31" s="7">
        <v>6.5</v>
      </c>
    </row>
    <row r="32" spans="1:2" x14ac:dyDescent="0.25">
      <c r="A32" s="2">
        <v>45534</v>
      </c>
      <c r="B32" s="7">
        <v>6.5</v>
      </c>
    </row>
    <row r="33" spans="1:2" x14ac:dyDescent="0.25">
      <c r="A33" s="2">
        <v>45527</v>
      </c>
      <c r="B33" s="7">
        <v>6.5</v>
      </c>
    </row>
    <row r="34" spans="1:2" x14ac:dyDescent="0.25">
      <c r="A34" s="2">
        <v>45520</v>
      </c>
      <c r="B34" s="7">
        <v>6.5</v>
      </c>
    </row>
    <row r="35" spans="1:2" x14ac:dyDescent="0.25">
      <c r="A35" s="2">
        <v>45513</v>
      </c>
      <c r="B35" s="7">
        <v>6.5</v>
      </c>
    </row>
    <row r="36" spans="1:2" x14ac:dyDescent="0.25">
      <c r="A36" s="2">
        <v>45506</v>
      </c>
      <c r="B36" s="7">
        <v>6.5</v>
      </c>
    </row>
    <row r="37" spans="1:2" x14ac:dyDescent="0.25">
      <c r="A37" s="2">
        <v>45499</v>
      </c>
      <c r="B37" s="7">
        <v>6.5</v>
      </c>
    </row>
    <row r="38" spans="1:2" x14ac:dyDescent="0.25">
      <c r="A38" s="2">
        <v>45492</v>
      </c>
      <c r="B38" s="7">
        <v>6.5</v>
      </c>
    </row>
    <row r="39" spans="1:2" x14ac:dyDescent="0.25">
      <c r="A39" s="2">
        <v>45485</v>
      </c>
      <c r="B39" s="7">
        <v>6.5</v>
      </c>
    </row>
    <row r="40" spans="1:2" x14ac:dyDescent="0.25">
      <c r="A40" s="2">
        <v>45478</v>
      </c>
      <c r="B40" s="7">
        <v>6.5</v>
      </c>
    </row>
    <row r="41" spans="1:2" x14ac:dyDescent="0.25">
      <c r="A41" s="2">
        <v>45471</v>
      </c>
      <c r="B41" s="7">
        <v>6.5</v>
      </c>
    </row>
    <row r="42" spans="1:2" x14ac:dyDescent="0.25">
      <c r="A42" s="2">
        <v>45464</v>
      </c>
      <c r="B42" s="7">
        <v>6.5</v>
      </c>
    </row>
    <row r="43" spans="1:2" x14ac:dyDescent="0.25">
      <c r="A43" s="2">
        <v>45457</v>
      </c>
      <c r="B43" s="7">
        <v>6.5</v>
      </c>
    </row>
    <row r="44" spans="1:2" x14ac:dyDescent="0.25">
      <c r="A44" s="2">
        <v>45450</v>
      </c>
      <c r="B44" s="7">
        <v>6.5</v>
      </c>
    </row>
    <row r="45" spans="1:2" x14ac:dyDescent="0.25">
      <c r="A45" s="2">
        <v>45443</v>
      </c>
      <c r="B45" s="7">
        <v>6.5</v>
      </c>
    </row>
    <row r="46" spans="1:2" x14ac:dyDescent="0.25">
      <c r="A46" s="2">
        <v>45436</v>
      </c>
      <c r="B46" s="7">
        <v>6.5</v>
      </c>
    </row>
    <row r="47" spans="1:2" x14ac:dyDescent="0.25">
      <c r="A47" s="2">
        <v>45429</v>
      </c>
      <c r="B47" s="7">
        <v>6.5</v>
      </c>
    </row>
    <row r="48" spans="1:2" x14ac:dyDescent="0.25">
      <c r="A48" s="2">
        <v>45422</v>
      </c>
      <c r="B48" s="7">
        <v>6.5</v>
      </c>
    </row>
    <row r="49" spans="1:2" x14ac:dyDescent="0.25">
      <c r="A49" s="2">
        <v>45415</v>
      </c>
      <c r="B49" s="7">
        <v>6.5</v>
      </c>
    </row>
    <row r="50" spans="1:2" x14ac:dyDescent="0.25">
      <c r="A50" s="2">
        <v>45408</v>
      </c>
      <c r="B50" s="7">
        <v>6.5</v>
      </c>
    </row>
    <row r="51" spans="1:2" x14ac:dyDescent="0.25">
      <c r="A51" s="2">
        <v>45401</v>
      </c>
      <c r="B51" s="7">
        <v>6.5</v>
      </c>
    </row>
    <row r="52" spans="1:2" x14ac:dyDescent="0.25">
      <c r="A52" s="2">
        <v>45394</v>
      </c>
      <c r="B52" s="7">
        <v>6.5</v>
      </c>
    </row>
    <row r="53" spans="1:2" x14ac:dyDescent="0.25">
      <c r="A53" s="2">
        <v>45387</v>
      </c>
      <c r="B53" s="7">
        <v>6.5</v>
      </c>
    </row>
    <row r="54" spans="1:2" x14ac:dyDescent="0.25">
      <c r="A54" s="2">
        <v>45380</v>
      </c>
      <c r="B54" s="7">
        <v>6.5</v>
      </c>
    </row>
    <row r="55" spans="1:2" x14ac:dyDescent="0.25">
      <c r="A55" s="2">
        <v>45373</v>
      </c>
      <c r="B55" s="7">
        <v>6.5</v>
      </c>
    </row>
    <row r="56" spans="1:2" x14ac:dyDescent="0.25">
      <c r="A56" s="2">
        <v>45366</v>
      </c>
      <c r="B56" s="7">
        <v>6.5</v>
      </c>
    </row>
    <row r="57" spans="1:2" x14ac:dyDescent="0.25">
      <c r="A57" s="2">
        <v>45359</v>
      </c>
      <c r="B57" s="7">
        <v>6.5</v>
      </c>
    </row>
    <row r="58" spans="1:2" x14ac:dyDescent="0.25">
      <c r="A58" s="2">
        <v>45352</v>
      </c>
      <c r="B58" s="7">
        <v>6.5</v>
      </c>
    </row>
    <row r="59" spans="1:2" x14ac:dyDescent="0.25">
      <c r="A59" s="2">
        <v>45345</v>
      </c>
      <c r="B59" s="7">
        <v>6.5</v>
      </c>
    </row>
    <row r="60" spans="1:2" x14ac:dyDescent="0.25">
      <c r="A60" s="2">
        <v>45338</v>
      </c>
      <c r="B60" s="7">
        <v>6.5</v>
      </c>
    </row>
    <row r="61" spans="1:2" x14ac:dyDescent="0.25">
      <c r="A61" s="2">
        <v>45331</v>
      </c>
      <c r="B61" s="7">
        <v>6.5</v>
      </c>
    </row>
    <row r="62" spans="1:2" x14ac:dyDescent="0.25">
      <c r="A62" s="2">
        <v>45324</v>
      </c>
      <c r="B62" s="7">
        <v>6.5</v>
      </c>
    </row>
    <row r="63" spans="1:2" x14ac:dyDescent="0.25">
      <c r="A63" s="2">
        <v>45317</v>
      </c>
      <c r="B63" s="7">
        <v>6.5</v>
      </c>
    </row>
    <row r="64" spans="1:2" x14ac:dyDescent="0.25">
      <c r="A64" s="2">
        <v>45310</v>
      </c>
      <c r="B64" s="7">
        <v>6.5</v>
      </c>
    </row>
    <row r="65" spans="1:2" x14ac:dyDescent="0.25">
      <c r="A65" s="2">
        <v>45303</v>
      </c>
      <c r="B65" s="7">
        <v>6.5</v>
      </c>
    </row>
    <row r="66" spans="1:2" x14ac:dyDescent="0.25">
      <c r="A66" s="2">
        <v>45296</v>
      </c>
      <c r="B66" s="7">
        <v>6.5</v>
      </c>
    </row>
    <row r="67" spans="1:2" x14ac:dyDescent="0.25">
      <c r="A67" s="2">
        <v>45289</v>
      </c>
      <c r="B67" s="7">
        <v>6.5</v>
      </c>
    </row>
    <row r="68" spans="1:2" x14ac:dyDescent="0.25">
      <c r="A68" s="2">
        <v>45282</v>
      </c>
      <c r="B68" s="7">
        <v>6.5</v>
      </c>
    </row>
    <row r="69" spans="1:2" x14ac:dyDescent="0.25">
      <c r="A69" s="2">
        <v>45275</v>
      </c>
      <c r="B69" s="7">
        <v>6.5</v>
      </c>
    </row>
    <row r="70" spans="1:2" x14ac:dyDescent="0.25">
      <c r="A70" s="2">
        <v>45268</v>
      </c>
      <c r="B70" s="7">
        <v>6.5</v>
      </c>
    </row>
    <row r="71" spans="1:2" x14ac:dyDescent="0.25">
      <c r="A71" s="2">
        <v>45261</v>
      </c>
      <c r="B71" s="7">
        <v>6.5</v>
      </c>
    </row>
    <row r="72" spans="1:2" x14ac:dyDescent="0.25">
      <c r="A72" s="2">
        <v>45254</v>
      </c>
      <c r="B72" s="7">
        <v>6.5</v>
      </c>
    </row>
    <row r="73" spans="1:2" x14ac:dyDescent="0.25">
      <c r="A73" s="2">
        <v>45247</v>
      </c>
      <c r="B73" s="7">
        <v>6.5</v>
      </c>
    </row>
    <row r="74" spans="1:2" x14ac:dyDescent="0.25">
      <c r="A74" s="2">
        <v>45240</v>
      </c>
      <c r="B74" s="7">
        <v>6.5</v>
      </c>
    </row>
    <row r="75" spans="1:2" x14ac:dyDescent="0.25">
      <c r="A75" s="2">
        <v>45233</v>
      </c>
      <c r="B75" s="7">
        <v>6.5</v>
      </c>
    </row>
    <row r="76" spans="1:2" x14ac:dyDescent="0.25">
      <c r="A76" s="2">
        <v>45226</v>
      </c>
      <c r="B76" s="7">
        <v>6.5</v>
      </c>
    </row>
    <row r="77" spans="1:2" x14ac:dyDescent="0.25">
      <c r="A77" s="2">
        <v>45219</v>
      </c>
      <c r="B77" s="7">
        <v>6.5</v>
      </c>
    </row>
    <row r="78" spans="1:2" x14ac:dyDescent="0.25">
      <c r="A78" s="2">
        <v>45212</v>
      </c>
      <c r="B78" s="7">
        <v>6.5</v>
      </c>
    </row>
    <row r="79" spans="1:2" x14ac:dyDescent="0.25">
      <c r="A79" s="2">
        <v>45205</v>
      </c>
      <c r="B79" s="7">
        <v>6.5</v>
      </c>
    </row>
    <row r="80" spans="1:2" x14ac:dyDescent="0.25">
      <c r="A80" s="2">
        <v>45198</v>
      </c>
      <c r="B80" s="7">
        <v>6.5</v>
      </c>
    </row>
    <row r="81" spans="1:2" x14ac:dyDescent="0.25">
      <c r="A81" s="2">
        <v>45191</v>
      </c>
      <c r="B81" s="7">
        <v>6.5</v>
      </c>
    </row>
    <row r="82" spans="1:2" x14ac:dyDescent="0.25">
      <c r="A82" s="2">
        <v>45184</v>
      </c>
      <c r="B82" s="7">
        <v>6.5</v>
      </c>
    </row>
    <row r="83" spans="1:2" x14ac:dyDescent="0.25">
      <c r="A83" s="2">
        <v>45177</v>
      </c>
      <c r="B83" s="7">
        <v>6.5</v>
      </c>
    </row>
    <row r="84" spans="1:2" x14ac:dyDescent="0.25">
      <c r="A84" s="2">
        <v>45170</v>
      </c>
      <c r="B84" s="7">
        <v>6.5</v>
      </c>
    </row>
    <row r="85" spans="1:2" x14ac:dyDescent="0.25">
      <c r="A85" s="2">
        <v>45163</v>
      </c>
      <c r="B85" s="7">
        <v>6.5</v>
      </c>
    </row>
    <row r="86" spans="1:2" x14ac:dyDescent="0.25">
      <c r="A86" s="2">
        <v>45156</v>
      </c>
      <c r="B86" s="7">
        <v>6.5</v>
      </c>
    </row>
    <row r="87" spans="1:2" x14ac:dyDescent="0.25">
      <c r="A87" s="2">
        <v>45149</v>
      </c>
      <c r="B87" s="7">
        <v>6.5</v>
      </c>
    </row>
    <row r="88" spans="1:2" x14ac:dyDescent="0.25">
      <c r="A88" s="2">
        <v>45142</v>
      </c>
      <c r="B88" s="7">
        <v>6.5</v>
      </c>
    </row>
    <row r="89" spans="1:2" x14ac:dyDescent="0.25">
      <c r="A89" s="2">
        <v>45135</v>
      </c>
      <c r="B89" s="7">
        <v>6.5</v>
      </c>
    </row>
    <row r="90" spans="1:2" x14ac:dyDescent="0.25">
      <c r="A90" s="2">
        <v>45128</v>
      </c>
      <c r="B90" s="7">
        <v>6.5</v>
      </c>
    </row>
    <row r="91" spans="1:2" x14ac:dyDescent="0.25">
      <c r="A91" s="2">
        <v>45121</v>
      </c>
      <c r="B91" s="7">
        <v>6.5</v>
      </c>
    </row>
    <row r="92" spans="1:2" x14ac:dyDescent="0.25">
      <c r="A92" s="2">
        <v>45114</v>
      </c>
      <c r="B92" s="7">
        <v>6.5</v>
      </c>
    </row>
    <row r="93" spans="1:2" x14ac:dyDescent="0.25">
      <c r="A93" s="2">
        <v>45107</v>
      </c>
      <c r="B93" s="7">
        <v>6.5</v>
      </c>
    </row>
    <row r="94" spans="1:2" x14ac:dyDescent="0.25">
      <c r="A94" s="2">
        <v>45100</v>
      </c>
      <c r="B94" s="7">
        <v>6.5</v>
      </c>
    </row>
    <row r="95" spans="1:2" x14ac:dyDescent="0.25">
      <c r="A95" s="2">
        <v>45093</v>
      </c>
      <c r="B95" s="7">
        <v>6.5</v>
      </c>
    </row>
    <row r="96" spans="1:2" x14ac:dyDescent="0.25">
      <c r="A96" s="2">
        <v>45086</v>
      </c>
      <c r="B96" s="7">
        <v>6.5</v>
      </c>
    </row>
    <row r="97" spans="1:2" x14ac:dyDescent="0.25">
      <c r="A97" s="2">
        <v>45079</v>
      </c>
      <c r="B97" s="7">
        <v>6.5</v>
      </c>
    </row>
    <row r="98" spans="1:2" x14ac:dyDescent="0.25">
      <c r="A98" s="2">
        <v>45072</v>
      </c>
      <c r="B98" s="7">
        <v>6.5</v>
      </c>
    </row>
    <row r="99" spans="1:2" x14ac:dyDescent="0.25">
      <c r="A99" s="2">
        <v>45065</v>
      </c>
      <c r="B99" s="7">
        <v>6.5</v>
      </c>
    </row>
    <row r="100" spans="1:2" x14ac:dyDescent="0.25">
      <c r="A100" s="2">
        <v>45058</v>
      </c>
      <c r="B100" s="7">
        <v>6.5</v>
      </c>
    </row>
    <row r="101" spans="1:2" x14ac:dyDescent="0.25">
      <c r="A101" s="2">
        <v>45051</v>
      </c>
      <c r="B101" s="7">
        <v>6.5</v>
      </c>
    </row>
    <row r="102" spans="1:2" x14ac:dyDescent="0.25">
      <c r="A102" s="2">
        <v>45044</v>
      </c>
      <c r="B102" s="7">
        <v>6.5</v>
      </c>
    </row>
    <row r="103" spans="1:2" x14ac:dyDescent="0.25">
      <c r="A103" s="2">
        <v>45037</v>
      </c>
      <c r="B103" s="7">
        <v>6.5</v>
      </c>
    </row>
    <row r="104" spans="1:2" x14ac:dyDescent="0.25">
      <c r="A104" s="2">
        <v>45030</v>
      </c>
      <c r="B104" s="7">
        <v>6.5</v>
      </c>
    </row>
    <row r="105" spans="1:2" x14ac:dyDescent="0.25">
      <c r="A105" s="2">
        <v>45023</v>
      </c>
      <c r="B105" s="7">
        <v>6.5</v>
      </c>
    </row>
    <row r="106" spans="1:2" x14ac:dyDescent="0.25">
      <c r="A106" s="2">
        <v>45016</v>
      </c>
      <c r="B106" s="7">
        <v>6.5</v>
      </c>
    </row>
    <row r="107" spans="1:2" x14ac:dyDescent="0.25">
      <c r="A107" s="2">
        <v>45009</v>
      </c>
      <c r="B107" s="7">
        <v>6.5</v>
      </c>
    </row>
    <row r="108" spans="1:2" x14ac:dyDescent="0.25">
      <c r="A108" s="2">
        <v>45002</v>
      </c>
      <c r="B108" s="7">
        <v>6.5</v>
      </c>
    </row>
    <row r="109" spans="1:2" x14ac:dyDescent="0.25">
      <c r="A109" s="2">
        <v>44995</v>
      </c>
      <c r="B109" s="7">
        <v>6.5</v>
      </c>
    </row>
    <row r="110" spans="1:2" x14ac:dyDescent="0.25">
      <c r="A110" s="2">
        <v>44988</v>
      </c>
      <c r="B110" s="7">
        <v>6.5</v>
      </c>
    </row>
    <row r="111" spans="1:2" x14ac:dyDescent="0.25">
      <c r="A111" s="2">
        <v>44981</v>
      </c>
      <c r="B111" s="7">
        <v>6.5</v>
      </c>
    </row>
    <row r="112" spans="1:2" x14ac:dyDescent="0.25">
      <c r="A112" s="2">
        <v>44974</v>
      </c>
      <c r="B112" s="7">
        <v>6.5</v>
      </c>
    </row>
    <row r="113" spans="1:2" x14ac:dyDescent="0.25">
      <c r="A113" s="2">
        <v>44967</v>
      </c>
      <c r="B113" s="7">
        <v>6.5</v>
      </c>
    </row>
    <row r="114" spans="1:2" x14ac:dyDescent="0.25">
      <c r="A114" s="2">
        <v>44960</v>
      </c>
      <c r="B114" s="7">
        <v>6.25</v>
      </c>
    </row>
    <row r="115" spans="1:2" x14ac:dyDescent="0.25">
      <c r="A115" s="2">
        <v>44953</v>
      </c>
      <c r="B115" s="7">
        <v>6.25</v>
      </c>
    </row>
    <row r="116" spans="1:2" x14ac:dyDescent="0.25">
      <c r="A116" s="2">
        <v>44946</v>
      </c>
      <c r="B116" s="7">
        <v>6.25</v>
      </c>
    </row>
    <row r="117" spans="1:2" x14ac:dyDescent="0.25">
      <c r="A117" s="2">
        <v>44939</v>
      </c>
      <c r="B117" s="7">
        <v>6.25</v>
      </c>
    </row>
    <row r="118" spans="1:2" x14ac:dyDescent="0.25">
      <c r="A118" s="2">
        <v>44932</v>
      </c>
      <c r="B118" s="7">
        <v>6.25</v>
      </c>
    </row>
    <row r="119" spans="1:2" x14ac:dyDescent="0.25">
      <c r="A119" s="2">
        <v>44925</v>
      </c>
      <c r="B119" s="7">
        <v>6.25</v>
      </c>
    </row>
    <row r="120" spans="1:2" x14ac:dyDescent="0.25">
      <c r="A120" s="2">
        <v>44918</v>
      </c>
      <c r="B120" s="7">
        <v>6.25</v>
      </c>
    </row>
    <row r="121" spans="1:2" x14ac:dyDescent="0.25">
      <c r="A121" s="2">
        <v>44911</v>
      </c>
      <c r="B121" s="7">
        <v>6.25</v>
      </c>
    </row>
    <row r="122" spans="1:2" x14ac:dyDescent="0.25">
      <c r="A122" s="2">
        <v>44904</v>
      </c>
      <c r="B122" s="7">
        <v>6.25</v>
      </c>
    </row>
    <row r="123" spans="1:2" x14ac:dyDescent="0.25">
      <c r="A123" s="2">
        <v>44897</v>
      </c>
      <c r="B123" s="7">
        <v>5.9</v>
      </c>
    </row>
    <row r="124" spans="1:2" x14ac:dyDescent="0.25">
      <c r="A124" s="2">
        <v>44890</v>
      </c>
      <c r="B124" s="7">
        <v>5.9</v>
      </c>
    </row>
    <row r="125" spans="1:2" x14ac:dyDescent="0.25">
      <c r="A125" s="2">
        <v>44883</v>
      </c>
      <c r="B125" s="7">
        <v>5.9</v>
      </c>
    </row>
    <row r="126" spans="1:2" x14ac:dyDescent="0.25">
      <c r="A126" s="2">
        <v>44876</v>
      </c>
      <c r="B126" s="7">
        <v>5.9</v>
      </c>
    </row>
    <row r="127" spans="1:2" x14ac:dyDescent="0.25">
      <c r="A127" s="2">
        <v>44869</v>
      </c>
      <c r="B127" s="7">
        <v>5.9</v>
      </c>
    </row>
    <row r="128" spans="1:2" x14ac:dyDescent="0.25">
      <c r="A128" s="2">
        <v>44862</v>
      </c>
      <c r="B128" s="7">
        <v>5.9</v>
      </c>
    </row>
    <row r="129" spans="1:2" x14ac:dyDescent="0.25">
      <c r="A129" s="2">
        <v>44855</v>
      </c>
      <c r="B129" s="7">
        <v>5.9</v>
      </c>
    </row>
    <row r="130" spans="1:2" x14ac:dyDescent="0.25">
      <c r="A130" s="2">
        <v>44848</v>
      </c>
      <c r="B130" s="7">
        <v>5.9</v>
      </c>
    </row>
    <row r="131" spans="1:2" x14ac:dyDescent="0.25">
      <c r="A131" s="2">
        <v>44841</v>
      </c>
      <c r="B131" s="7">
        <v>5.9</v>
      </c>
    </row>
    <row r="132" spans="1:2" x14ac:dyDescent="0.25">
      <c r="A132" s="2">
        <v>44834</v>
      </c>
      <c r="B132" s="7">
        <v>5.9</v>
      </c>
    </row>
    <row r="133" spans="1:2" x14ac:dyDescent="0.25">
      <c r="A133" s="2">
        <v>44827</v>
      </c>
      <c r="B133" s="7">
        <v>5.4</v>
      </c>
    </row>
    <row r="134" spans="1:2" x14ac:dyDescent="0.25">
      <c r="A134" s="2">
        <v>44820</v>
      </c>
      <c r="B134" s="7">
        <v>5.4</v>
      </c>
    </row>
    <row r="135" spans="1:2" x14ac:dyDescent="0.25">
      <c r="A135" s="2">
        <v>44813</v>
      </c>
      <c r="B135" s="7">
        <v>5.4</v>
      </c>
    </row>
    <row r="136" spans="1:2" x14ac:dyDescent="0.25">
      <c r="A136" s="2">
        <v>44806</v>
      </c>
      <c r="B136" s="7">
        <v>5.4</v>
      </c>
    </row>
    <row r="137" spans="1:2" x14ac:dyDescent="0.25">
      <c r="A137" s="2">
        <v>44799</v>
      </c>
      <c r="B137" s="7">
        <v>5.4</v>
      </c>
    </row>
    <row r="138" spans="1:2" x14ac:dyDescent="0.25">
      <c r="A138" s="2">
        <v>44792</v>
      </c>
      <c r="B138" s="7">
        <v>5.4</v>
      </c>
    </row>
    <row r="139" spans="1:2" x14ac:dyDescent="0.25">
      <c r="A139" s="2">
        <v>44785</v>
      </c>
      <c r="B139" s="7">
        <v>5.4</v>
      </c>
    </row>
    <row r="140" spans="1:2" x14ac:dyDescent="0.25">
      <c r="A140" s="2">
        <v>44778</v>
      </c>
      <c r="B140" s="7">
        <v>5.4</v>
      </c>
    </row>
    <row r="141" spans="1:2" x14ac:dyDescent="0.25">
      <c r="A141" s="2">
        <v>44771</v>
      </c>
      <c r="B141" s="7">
        <v>4.9000000000000004</v>
      </c>
    </row>
    <row r="142" spans="1:2" x14ac:dyDescent="0.25">
      <c r="A142" s="2">
        <v>44764</v>
      </c>
      <c r="B142" s="7">
        <v>4.9000000000000004</v>
      </c>
    </row>
    <row r="143" spans="1:2" x14ac:dyDescent="0.25">
      <c r="A143" s="2">
        <v>44757</v>
      </c>
      <c r="B143" s="7">
        <v>4.9000000000000004</v>
      </c>
    </row>
    <row r="144" spans="1:2" x14ac:dyDescent="0.25">
      <c r="A144" s="2">
        <v>44750</v>
      </c>
      <c r="B144" s="7">
        <v>4.9000000000000004</v>
      </c>
    </row>
    <row r="145" spans="1:2" x14ac:dyDescent="0.25">
      <c r="A145" s="2">
        <v>44743</v>
      </c>
      <c r="B145" s="7">
        <v>4.9000000000000004</v>
      </c>
    </row>
    <row r="146" spans="1:2" x14ac:dyDescent="0.25">
      <c r="A146" s="2">
        <v>44736</v>
      </c>
      <c r="B146" s="7">
        <v>4.9000000000000004</v>
      </c>
    </row>
    <row r="147" spans="1:2" x14ac:dyDescent="0.25">
      <c r="A147" s="2">
        <v>44729</v>
      </c>
      <c r="B147" s="7">
        <v>4.9000000000000004</v>
      </c>
    </row>
    <row r="148" spans="1:2" x14ac:dyDescent="0.25">
      <c r="A148" s="2">
        <v>44722</v>
      </c>
      <c r="B148" s="7">
        <v>4.9000000000000004</v>
      </c>
    </row>
    <row r="149" spans="1:2" x14ac:dyDescent="0.25">
      <c r="A149" s="2">
        <v>44715</v>
      </c>
      <c r="B149" s="7">
        <v>4.4000000000000004</v>
      </c>
    </row>
    <row r="150" spans="1:2" x14ac:dyDescent="0.25">
      <c r="A150" s="2">
        <v>44708</v>
      </c>
      <c r="B150" s="7">
        <v>4.4000000000000004</v>
      </c>
    </row>
    <row r="151" spans="1:2" x14ac:dyDescent="0.25">
      <c r="A151" s="2">
        <v>44701</v>
      </c>
      <c r="B151" s="7">
        <v>4.4000000000000004</v>
      </c>
    </row>
    <row r="152" spans="1:2" x14ac:dyDescent="0.25">
      <c r="A152" s="2">
        <v>44694</v>
      </c>
      <c r="B152" s="7">
        <v>4.4000000000000004</v>
      </c>
    </row>
    <row r="153" spans="1:2" x14ac:dyDescent="0.25">
      <c r="A153" s="2">
        <v>44687</v>
      </c>
      <c r="B153" s="7">
        <v>4.4000000000000004</v>
      </c>
    </row>
    <row r="154" spans="1:2" x14ac:dyDescent="0.25">
      <c r="A154" s="2">
        <v>44680</v>
      </c>
      <c r="B154" s="7">
        <v>4</v>
      </c>
    </row>
    <row r="155" spans="1:2" x14ac:dyDescent="0.25">
      <c r="A155" s="2">
        <v>44673</v>
      </c>
      <c r="B155" s="7">
        <v>4</v>
      </c>
    </row>
    <row r="156" spans="1:2" x14ac:dyDescent="0.25">
      <c r="A156" s="2">
        <v>44666</v>
      </c>
      <c r="B156" s="7">
        <v>4</v>
      </c>
    </row>
    <row r="157" spans="1:2" x14ac:dyDescent="0.25">
      <c r="A157" s="2">
        <v>44659</v>
      </c>
      <c r="B157" s="7">
        <v>4</v>
      </c>
    </row>
    <row r="158" spans="1:2" x14ac:dyDescent="0.25">
      <c r="A158" s="2">
        <v>44652</v>
      </c>
      <c r="B158" s="7">
        <v>4</v>
      </c>
    </row>
    <row r="159" spans="1:2" x14ac:dyDescent="0.25">
      <c r="A159" s="2">
        <v>44645</v>
      </c>
      <c r="B159" s="7">
        <v>4</v>
      </c>
    </row>
    <row r="160" spans="1:2" x14ac:dyDescent="0.25">
      <c r="A160" s="2">
        <v>44638</v>
      </c>
      <c r="B160" s="7">
        <v>4</v>
      </c>
    </row>
    <row r="161" spans="1:2" x14ac:dyDescent="0.25">
      <c r="A161" s="2">
        <v>44631</v>
      </c>
      <c r="B161" s="7">
        <v>4</v>
      </c>
    </row>
    <row r="162" spans="1:2" x14ac:dyDescent="0.25">
      <c r="A162" s="2">
        <v>44624</v>
      </c>
      <c r="B162" s="7">
        <v>4</v>
      </c>
    </row>
    <row r="163" spans="1:2" x14ac:dyDescent="0.25">
      <c r="A163" s="2">
        <v>44617</v>
      </c>
      <c r="B163" s="7">
        <v>4</v>
      </c>
    </row>
    <row r="164" spans="1:2" x14ac:dyDescent="0.25">
      <c r="A164" s="2">
        <v>44610</v>
      </c>
      <c r="B164" s="7">
        <v>4</v>
      </c>
    </row>
    <row r="165" spans="1:2" x14ac:dyDescent="0.25">
      <c r="A165" s="2">
        <v>44603</v>
      </c>
      <c r="B165" s="7">
        <v>4</v>
      </c>
    </row>
    <row r="166" spans="1:2" x14ac:dyDescent="0.25">
      <c r="A166" s="2">
        <v>44596</v>
      </c>
      <c r="B166" s="7">
        <v>4</v>
      </c>
    </row>
    <row r="167" spans="1:2" x14ac:dyDescent="0.25">
      <c r="A167" s="2">
        <v>44589</v>
      </c>
      <c r="B167" s="7">
        <v>4</v>
      </c>
    </row>
    <row r="168" spans="1:2" x14ac:dyDescent="0.25">
      <c r="A168" s="2">
        <v>44582</v>
      </c>
      <c r="B168" s="7">
        <v>4</v>
      </c>
    </row>
    <row r="169" spans="1:2" x14ac:dyDescent="0.25">
      <c r="A169" s="2">
        <v>44575</v>
      </c>
      <c r="B169" s="7">
        <v>4</v>
      </c>
    </row>
    <row r="170" spans="1:2" x14ac:dyDescent="0.25">
      <c r="A170" s="2">
        <v>44568</v>
      </c>
      <c r="B170" s="7">
        <v>4</v>
      </c>
    </row>
    <row r="171" spans="1:2" x14ac:dyDescent="0.25">
      <c r="A171" s="2">
        <v>44561</v>
      </c>
      <c r="B171" s="7">
        <v>4</v>
      </c>
    </row>
    <row r="172" spans="1:2" x14ac:dyDescent="0.25">
      <c r="A172" s="2">
        <v>44554</v>
      </c>
      <c r="B172" s="7">
        <v>4</v>
      </c>
    </row>
    <row r="173" spans="1:2" x14ac:dyDescent="0.25">
      <c r="A173" s="2">
        <v>44547</v>
      </c>
      <c r="B173" s="7">
        <v>4</v>
      </c>
    </row>
    <row r="174" spans="1:2" x14ac:dyDescent="0.25">
      <c r="A174" s="2">
        <v>44540</v>
      </c>
      <c r="B174" s="7">
        <v>4</v>
      </c>
    </row>
    <row r="175" spans="1:2" x14ac:dyDescent="0.25">
      <c r="A175" s="2">
        <v>44533</v>
      </c>
      <c r="B175" s="7">
        <v>4</v>
      </c>
    </row>
    <row r="176" spans="1:2" x14ac:dyDescent="0.25">
      <c r="A176" s="2">
        <v>44526</v>
      </c>
      <c r="B176" s="7">
        <v>4</v>
      </c>
    </row>
    <row r="177" spans="1:2" x14ac:dyDescent="0.25">
      <c r="A177" s="2">
        <v>44519</v>
      </c>
      <c r="B177" s="7">
        <v>4</v>
      </c>
    </row>
    <row r="178" spans="1:2" x14ac:dyDescent="0.25">
      <c r="A178" s="2">
        <v>44512</v>
      </c>
      <c r="B178" s="7">
        <v>4</v>
      </c>
    </row>
    <row r="179" spans="1:2" x14ac:dyDescent="0.25">
      <c r="A179" s="2">
        <v>44505</v>
      </c>
      <c r="B179" s="7">
        <v>4</v>
      </c>
    </row>
    <row r="180" spans="1:2" x14ac:dyDescent="0.25">
      <c r="A180" s="2">
        <v>44498</v>
      </c>
      <c r="B180" s="7">
        <v>4</v>
      </c>
    </row>
    <row r="181" spans="1:2" x14ac:dyDescent="0.25">
      <c r="A181" s="2">
        <v>44491</v>
      </c>
      <c r="B181" s="7">
        <v>4</v>
      </c>
    </row>
    <row r="182" spans="1:2" x14ac:dyDescent="0.25">
      <c r="A182" s="2">
        <v>44484</v>
      </c>
      <c r="B182" s="7">
        <v>4</v>
      </c>
    </row>
    <row r="183" spans="1:2" x14ac:dyDescent="0.25">
      <c r="A183" s="2">
        <v>44477</v>
      </c>
      <c r="B183" s="7">
        <v>4</v>
      </c>
    </row>
    <row r="184" spans="1:2" x14ac:dyDescent="0.25">
      <c r="A184" s="2">
        <v>44470</v>
      </c>
      <c r="B184" s="7">
        <v>4</v>
      </c>
    </row>
    <row r="185" spans="1:2" x14ac:dyDescent="0.25">
      <c r="A185" s="2">
        <v>44463</v>
      </c>
      <c r="B185" s="7">
        <v>4</v>
      </c>
    </row>
    <row r="186" spans="1:2" x14ac:dyDescent="0.25">
      <c r="A186" s="2">
        <v>44456</v>
      </c>
      <c r="B186" s="7">
        <v>4</v>
      </c>
    </row>
    <row r="187" spans="1:2" x14ac:dyDescent="0.25">
      <c r="A187" s="2">
        <v>44449</v>
      </c>
      <c r="B187" s="7">
        <v>4</v>
      </c>
    </row>
    <row r="188" spans="1:2" x14ac:dyDescent="0.25">
      <c r="A188" s="2">
        <v>44442</v>
      </c>
      <c r="B188" s="7">
        <v>4</v>
      </c>
    </row>
    <row r="189" spans="1:2" x14ac:dyDescent="0.25">
      <c r="A189" s="2">
        <v>44435</v>
      </c>
      <c r="B189" s="7">
        <v>4</v>
      </c>
    </row>
    <row r="190" spans="1:2" x14ac:dyDescent="0.25">
      <c r="A190" s="2">
        <v>44428</v>
      </c>
      <c r="B190" s="7">
        <v>4</v>
      </c>
    </row>
    <row r="191" spans="1:2" x14ac:dyDescent="0.25">
      <c r="A191" s="2">
        <v>44421</v>
      </c>
      <c r="B191" s="7">
        <v>4</v>
      </c>
    </row>
    <row r="192" spans="1:2" x14ac:dyDescent="0.25">
      <c r="A192" s="2">
        <v>44414</v>
      </c>
      <c r="B192" s="7">
        <v>4</v>
      </c>
    </row>
    <row r="193" spans="1:2" x14ac:dyDescent="0.25">
      <c r="A193" s="2">
        <v>44407</v>
      </c>
      <c r="B193" s="7">
        <v>4</v>
      </c>
    </row>
    <row r="194" spans="1:2" x14ac:dyDescent="0.25">
      <c r="A194" s="2">
        <v>44400</v>
      </c>
      <c r="B194" s="7">
        <v>4</v>
      </c>
    </row>
    <row r="195" spans="1:2" x14ac:dyDescent="0.25">
      <c r="A195" s="2">
        <v>44393</v>
      </c>
      <c r="B195" s="7">
        <v>4</v>
      </c>
    </row>
    <row r="196" spans="1:2" x14ac:dyDescent="0.25">
      <c r="A196" s="2">
        <v>44386</v>
      </c>
      <c r="B196" s="7">
        <v>4</v>
      </c>
    </row>
    <row r="197" spans="1:2" x14ac:dyDescent="0.25">
      <c r="A197" s="2">
        <v>44379</v>
      </c>
      <c r="B197" s="7">
        <v>4</v>
      </c>
    </row>
    <row r="198" spans="1:2" x14ac:dyDescent="0.25">
      <c r="A198" s="2">
        <v>44372</v>
      </c>
      <c r="B198" s="7">
        <v>4</v>
      </c>
    </row>
    <row r="199" spans="1:2" x14ac:dyDescent="0.25">
      <c r="A199" s="2">
        <v>44365</v>
      </c>
      <c r="B199" s="7">
        <v>4</v>
      </c>
    </row>
    <row r="200" spans="1:2" x14ac:dyDescent="0.25">
      <c r="A200" s="2">
        <v>44358</v>
      </c>
      <c r="B200" s="7">
        <v>4</v>
      </c>
    </row>
    <row r="201" spans="1:2" x14ac:dyDescent="0.25">
      <c r="A201" s="2">
        <v>44351</v>
      </c>
      <c r="B201" s="7">
        <v>4</v>
      </c>
    </row>
    <row r="202" spans="1:2" x14ac:dyDescent="0.25">
      <c r="A202" s="2">
        <v>44344</v>
      </c>
      <c r="B202" s="7">
        <v>4</v>
      </c>
    </row>
    <row r="203" spans="1:2" x14ac:dyDescent="0.25">
      <c r="A203" s="2">
        <v>44337</v>
      </c>
      <c r="B203" s="7">
        <v>4</v>
      </c>
    </row>
    <row r="204" spans="1:2" x14ac:dyDescent="0.25">
      <c r="A204" s="2">
        <v>44330</v>
      </c>
      <c r="B204" s="7">
        <v>4</v>
      </c>
    </row>
    <row r="205" spans="1:2" x14ac:dyDescent="0.25">
      <c r="A205" s="2">
        <v>44323</v>
      </c>
      <c r="B205" s="7">
        <v>4</v>
      </c>
    </row>
    <row r="206" spans="1:2" x14ac:dyDescent="0.25">
      <c r="A206" s="2">
        <v>44316</v>
      </c>
      <c r="B206" s="7">
        <v>4</v>
      </c>
    </row>
    <row r="207" spans="1:2" x14ac:dyDescent="0.25">
      <c r="A207" s="2">
        <v>44309</v>
      </c>
      <c r="B207" s="7">
        <v>4</v>
      </c>
    </row>
    <row r="208" spans="1:2" x14ac:dyDescent="0.25">
      <c r="A208" s="2">
        <v>44302</v>
      </c>
      <c r="B208" s="7">
        <v>4</v>
      </c>
    </row>
    <row r="209" spans="1:2" x14ac:dyDescent="0.25">
      <c r="A209" s="2">
        <v>44295</v>
      </c>
      <c r="B209" s="7">
        <v>4</v>
      </c>
    </row>
    <row r="210" spans="1:2" x14ac:dyDescent="0.25">
      <c r="A210" s="2">
        <v>44288</v>
      </c>
      <c r="B210" s="7">
        <v>4</v>
      </c>
    </row>
    <row r="211" spans="1:2" x14ac:dyDescent="0.25">
      <c r="A211" s="2">
        <v>44281</v>
      </c>
      <c r="B211" s="7">
        <v>4</v>
      </c>
    </row>
    <row r="212" spans="1:2" x14ac:dyDescent="0.25">
      <c r="A212" s="2">
        <v>44274</v>
      </c>
      <c r="B212" s="7">
        <v>4</v>
      </c>
    </row>
    <row r="213" spans="1:2" x14ac:dyDescent="0.25">
      <c r="A213" s="2">
        <v>44267</v>
      </c>
      <c r="B213" s="7">
        <v>4</v>
      </c>
    </row>
    <row r="214" spans="1:2" x14ac:dyDescent="0.25">
      <c r="A214" s="2">
        <v>44260</v>
      </c>
      <c r="B214" s="7">
        <v>4</v>
      </c>
    </row>
    <row r="215" spans="1:2" x14ac:dyDescent="0.25">
      <c r="A215" s="2">
        <v>44253</v>
      </c>
      <c r="B215" s="7">
        <v>4</v>
      </c>
    </row>
    <row r="216" spans="1:2" x14ac:dyDescent="0.25">
      <c r="A216" s="2">
        <v>44246</v>
      </c>
      <c r="B216" s="7">
        <v>4</v>
      </c>
    </row>
    <row r="217" spans="1:2" x14ac:dyDescent="0.25">
      <c r="A217" s="2">
        <v>44239</v>
      </c>
      <c r="B217" s="7">
        <v>4</v>
      </c>
    </row>
    <row r="218" spans="1:2" x14ac:dyDescent="0.25">
      <c r="A218" s="2">
        <v>44232</v>
      </c>
      <c r="B218" s="7">
        <v>4</v>
      </c>
    </row>
    <row r="219" spans="1:2" x14ac:dyDescent="0.25">
      <c r="A219" s="2">
        <v>44225</v>
      </c>
      <c r="B219" s="7">
        <v>4</v>
      </c>
    </row>
    <row r="220" spans="1:2" x14ac:dyDescent="0.25">
      <c r="A220" s="2">
        <v>44218</v>
      </c>
      <c r="B220" s="7">
        <v>4</v>
      </c>
    </row>
    <row r="221" spans="1:2" x14ac:dyDescent="0.25">
      <c r="A221" s="2">
        <v>44211</v>
      </c>
      <c r="B221" s="7">
        <v>4</v>
      </c>
    </row>
    <row r="222" spans="1:2" x14ac:dyDescent="0.25">
      <c r="A222" s="2">
        <v>44204</v>
      </c>
      <c r="B222" s="7">
        <v>4</v>
      </c>
    </row>
    <row r="223" spans="1:2" x14ac:dyDescent="0.25">
      <c r="A223" s="2">
        <v>44197</v>
      </c>
      <c r="B223" s="7">
        <v>4</v>
      </c>
    </row>
    <row r="224" spans="1:2" x14ac:dyDescent="0.25">
      <c r="A224" s="2">
        <v>44190</v>
      </c>
      <c r="B224" s="7">
        <v>4</v>
      </c>
    </row>
    <row r="225" spans="1:2" x14ac:dyDescent="0.25">
      <c r="A225" s="2">
        <v>44183</v>
      </c>
      <c r="B225" s="7">
        <v>4</v>
      </c>
    </row>
    <row r="226" spans="1:2" x14ac:dyDescent="0.25">
      <c r="A226" s="2">
        <v>44176</v>
      </c>
      <c r="B226" s="7">
        <v>4</v>
      </c>
    </row>
    <row r="227" spans="1:2" x14ac:dyDescent="0.25">
      <c r="A227" s="2">
        <v>44169</v>
      </c>
      <c r="B227" s="7">
        <v>4</v>
      </c>
    </row>
    <row r="228" spans="1:2" x14ac:dyDescent="0.25">
      <c r="A228" s="2">
        <v>44162</v>
      </c>
      <c r="B228" s="7">
        <v>4</v>
      </c>
    </row>
    <row r="229" spans="1:2" x14ac:dyDescent="0.25">
      <c r="A229" s="2">
        <v>44155</v>
      </c>
      <c r="B229" s="7">
        <v>4</v>
      </c>
    </row>
    <row r="230" spans="1:2" x14ac:dyDescent="0.25">
      <c r="A230" s="2">
        <v>44148</v>
      </c>
      <c r="B230" s="7">
        <v>4</v>
      </c>
    </row>
    <row r="231" spans="1:2" x14ac:dyDescent="0.25">
      <c r="A231" s="2">
        <v>44141</v>
      </c>
      <c r="B231" s="7">
        <v>4</v>
      </c>
    </row>
    <row r="232" spans="1:2" x14ac:dyDescent="0.25">
      <c r="A232" s="2">
        <v>44134</v>
      </c>
      <c r="B232" s="7">
        <v>4</v>
      </c>
    </row>
    <row r="233" spans="1:2" x14ac:dyDescent="0.25">
      <c r="A233" s="2">
        <v>44127</v>
      </c>
      <c r="B233" s="7">
        <v>4</v>
      </c>
    </row>
    <row r="234" spans="1:2" x14ac:dyDescent="0.25">
      <c r="A234" s="2">
        <v>44120</v>
      </c>
      <c r="B234" s="7">
        <v>4</v>
      </c>
    </row>
    <row r="235" spans="1:2" x14ac:dyDescent="0.25">
      <c r="A235" s="2">
        <v>44113</v>
      </c>
      <c r="B235" s="7">
        <v>4</v>
      </c>
    </row>
    <row r="236" spans="1:2" x14ac:dyDescent="0.25">
      <c r="A236" s="2">
        <v>44106</v>
      </c>
      <c r="B236" s="7">
        <v>4</v>
      </c>
    </row>
    <row r="237" spans="1:2" x14ac:dyDescent="0.25">
      <c r="A237" s="2">
        <v>44099</v>
      </c>
      <c r="B237" s="7">
        <v>4</v>
      </c>
    </row>
    <row r="238" spans="1:2" x14ac:dyDescent="0.25">
      <c r="A238" s="2">
        <v>44092</v>
      </c>
      <c r="B238" s="7">
        <v>4</v>
      </c>
    </row>
    <row r="239" spans="1:2" x14ac:dyDescent="0.25">
      <c r="A239" s="2">
        <v>44085</v>
      </c>
      <c r="B239" s="7">
        <v>4</v>
      </c>
    </row>
    <row r="240" spans="1:2" x14ac:dyDescent="0.25">
      <c r="A240" s="2">
        <v>44078</v>
      </c>
      <c r="B240" s="7">
        <v>4</v>
      </c>
    </row>
    <row r="241" spans="1:2" x14ac:dyDescent="0.25">
      <c r="A241" s="2">
        <v>44071</v>
      </c>
      <c r="B241" s="7">
        <v>4</v>
      </c>
    </row>
    <row r="242" spans="1:2" x14ac:dyDescent="0.25">
      <c r="A242" s="2">
        <v>44064</v>
      </c>
      <c r="B242" s="7">
        <v>4</v>
      </c>
    </row>
    <row r="243" spans="1:2" x14ac:dyDescent="0.25">
      <c r="A243" s="2">
        <v>44057</v>
      </c>
      <c r="B243" s="7">
        <v>4</v>
      </c>
    </row>
    <row r="244" spans="1:2" x14ac:dyDescent="0.25">
      <c r="A244" s="2">
        <v>44050</v>
      </c>
      <c r="B244" s="7">
        <v>4</v>
      </c>
    </row>
    <row r="245" spans="1:2" x14ac:dyDescent="0.25">
      <c r="A245" s="2">
        <v>44043</v>
      </c>
      <c r="B245" s="7">
        <v>4</v>
      </c>
    </row>
    <row r="246" spans="1:2" x14ac:dyDescent="0.25">
      <c r="A246" s="2">
        <v>44036</v>
      </c>
      <c r="B246" s="7">
        <v>4</v>
      </c>
    </row>
    <row r="247" spans="1:2" x14ac:dyDescent="0.25">
      <c r="A247" s="2">
        <v>44029</v>
      </c>
      <c r="B247" s="7">
        <v>4</v>
      </c>
    </row>
    <row r="248" spans="1:2" x14ac:dyDescent="0.25">
      <c r="A248" s="2">
        <v>44022</v>
      </c>
      <c r="B248" s="7">
        <v>4</v>
      </c>
    </row>
    <row r="249" spans="1:2" x14ac:dyDescent="0.25">
      <c r="A249" s="2">
        <v>44015</v>
      </c>
      <c r="B249" s="7">
        <v>4</v>
      </c>
    </row>
    <row r="250" spans="1:2" x14ac:dyDescent="0.25">
      <c r="A250" s="2">
        <v>44008</v>
      </c>
      <c r="B250" s="7">
        <v>4</v>
      </c>
    </row>
    <row r="251" spans="1:2" x14ac:dyDescent="0.25">
      <c r="A251" s="2">
        <v>44001</v>
      </c>
      <c r="B251" s="7">
        <v>4</v>
      </c>
    </row>
    <row r="252" spans="1:2" x14ac:dyDescent="0.25">
      <c r="A252" s="2">
        <v>43994</v>
      </c>
      <c r="B252" s="7">
        <v>4</v>
      </c>
    </row>
    <row r="253" spans="1:2" x14ac:dyDescent="0.25">
      <c r="A253" s="2">
        <v>43987</v>
      </c>
      <c r="B253" s="7">
        <v>4</v>
      </c>
    </row>
    <row r="254" spans="1:2" x14ac:dyDescent="0.25">
      <c r="A254" s="2">
        <v>43980</v>
      </c>
      <c r="B254" s="7">
        <v>4</v>
      </c>
    </row>
    <row r="255" spans="1:2" x14ac:dyDescent="0.25">
      <c r="A255" s="2">
        <v>43973</v>
      </c>
      <c r="B255" s="7">
        <v>4</v>
      </c>
    </row>
    <row r="256" spans="1:2" x14ac:dyDescent="0.25">
      <c r="A256" s="2">
        <v>43966</v>
      </c>
      <c r="B256" s="7">
        <v>4.4000000000000004</v>
      </c>
    </row>
    <row r="257" spans="1:2" x14ac:dyDescent="0.25">
      <c r="A257" s="2">
        <v>43959</v>
      </c>
      <c r="B257" s="7">
        <v>4.4000000000000004</v>
      </c>
    </row>
    <row r="258" spans="1:2" x14ac:dyDescent="0.25">
      <c r="A258" s="2">
        <v>43952</v>
      </c>
      <c r="B258" s="7">
        <v>4.4000000000000004</v>
      </c>
    </row>
    <row r="259" spans="1:2" x14ac:dyDescent="0.25">
      <c r="A259" s="2">
        <v>43945</v>
      </c>
      <c r="B259" s="7">
        <v>4.4000000000000004</v>
      </c>
    </row>
    <row r="260" spans="1:2" x14ac:dyDescent="0.25">
      <c r="A260" s="2">
        <v>43938</v>
      </c>
      <c r="B260" s="7">
        <v>4.4000000000000004</v>
      </c>
    </row>
    <row r="261" spans="1:2" x14ac:dyDescent="0.25">
      <c r="A261" s="2">
        <v>43931</v>
      </c>
      <c r="B261" s="7">
        <v>4.4000000000000004</v>
      </c>
    </row>
    <row r="262" spans="1:2" x14ac:dyDescent="0.25">
      <c r="A262" s="2">
        <v>43924</v>
      </c>
      <c r="B262" s="7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0741-AE74-4FF8-9484-1D0F724C7AED}">
  <dimension ref="A1:D1827"/>
  <sheetViews>
    <sheetView workbookViewId="0">
      <pane ySplit="1" topLeftCell="A2" activePane="bottomLeft" state="frozen"/>
      <selection pane="bottomLeft" activeCell="A12" sqref="A1:D1827"/>
    </sheetView>
  </sheetViews>
  <sheetFormatPr defaultRowHeight="15" x14ac:dyDescent="0.25"/>
  <cols>
    <col min="1" max="1" width="17.42578125" style="3" customWidth="1"/>
    <col min="2" max="2" width="12.42578125" style="8" customWidth="1"/>
    <col min="3" max="3" width="9.140625" style="8"/>
    <col min="4" max="4" width="11.85546875" style="8" customWidth="1"/>
  </cols>
  <sheetData>
    <row r="1" spans="1:4" s="14" customFormat="1" x14ac:dyDescent="0.25">
      <c r="A1" s="12" t="s">
        <v>1</v>
      </c>
      <c r="B1" s="13" t="s">
        <v>78</v>
      </c>
      <c r="C1" s="13" t="s">
        <v>79</v>
      </c>
      <c r="D1" s="15" t="s">
        <v>80</v>
      </c>
    </row>
    <row r="2" spans="1:4" x14ac:dyDescent="0.25">
      <c r="A2" s="3">
        <v>45747</v>
      </c>
      <c r="B2" s="8" t="str">
        <f>IFERROR(VLOOKUP(A2, Nifty!$B:$F, 5, FALSE), "")</f>
        <v/>
      </c>
      <c r="C2" s="8" t="str">
        <f>IFERROR(VLOOKUP(A2,VIX!$A:$E,5,FALSE), "")</f>
        <v/>
      </c>
      <c r="D2" s="8" t="str">
        <f>IFERROR(VLOOKUP(A2, 'Repo Rate'!$A:$B, 2, FALSE), "")</f>
        <v/>
      </c>
    </row>
    <row r="3" spans="1:4" x14ac:dyDescent="0.25">
      <c r="A3" s="3">
        <v>45746</v>
      </c>
      <c r="B3" s="8" t="str">
        <f>IFERROR(VLOOKUP(A3, Nifty!$B:$F, 5, FALSE), "")</f>
        <v/>
      </c>
      <c r="C3" s="8" t="str">
        <f>IFERROR(VLOOKUP(A3,VIX!$A:$E,5,FALSE), "")</f>
        <v/>
      </c>
      <c r="D3" s="8" t="str">
        <f>IFERROR(VLOOKUP(A3, 'Repo Rate'!$A:$B, 2, FALSE), "")</f>
        <v/>
      </c>
    </row>
    <row r="4" spans="1:4" x14ac:dyDescent="0.25">
      <c r="A4" s="3">
        <v>45745</v>
      </c>
      <c r="B4" s="8" t="str">
        <f>IFERROR(VLOOKUP(A4, Nifty!$B:$F, 5, FALSE), "")</f>
        <v/>
      </c>
      <c r="C4" s="8" t="str">
        <f>IFERROR(VLOOKUP(A4,VIX!$A:$E,5,FALSE), "")</f>
        <v/>
      </c>
      <c r="D4" s="8" t="str">
        <f>IFERROR(VLOOKUP(A4, 'Repo Rate'!$A:$B, 2, FALSE), "")</f>
        <v/>
      </c>
    </row>
    <row r="5" spans="1:4" x14ac:dyDescent="0.25">
      <c r="A5" s="3">
        <v>45744</v>
      </c>
      <c r="B5" s="8">
        <f>IFERROR(VLOOKUP(A5, Nifty!$B:$F, 5, FALSE), "")</f>
        <v>23519.35</v>
      </c>
      <c r="C5" s="8">
        <f>IFERROR(VLOOKUP(A5,VIX!$A:$E,5,FALSE), "")</f>
        <v>12.72</v>
      </c>
      <c r="D5" s="8">
        <f>IFERROR(VLOOKUP(A5, 'Repo Rate'!$A:$B, 2, FALSE), "")</f>
        <v>6.25</v>
      </c>
    </row>
    <row r="6" spans="1:4" x14ac:dyDescent="0.25">
      <c r="A6" s="3">
        <v>45743</v>
      </c>
      <c r="B6" s="8">
        <f>IFERROR(VLOOKUP(A6, Nifty!$B:$F, 5, FALSE), "")</f>
        <v>23591.95</v>
      </c>
      <c r="C6" s="8">
        <f>IFERROR(VLOOKUP(A6,VIX!$A:$E,5,FALSE), "")</f>
        <v>13.3</v>
      </c>
      <c r="D6" s="8" t="str">
        <f>IFERROR(VLOOKUP(A6, 'Repo Rate'!$A:$B, 2, FALSE), "")</f>
        <v/>
      </c>
    </row>
    <row r="7" spans="1:4" x14ac:dyDescent="0.25">
      <c r="A7" s="3">
        <v>45742</v>
      </c>
      <c r="B7" s="8">
        <f>IFERROR(VLOOKUP(A7, Nifty!$B:$F, 5, FALSE), "")</f>
        <v>23486.85</v>
      </c>
      <c r="C7" s="8">
        <f>IFERROR(VLOOKUP(A7,VIX!$A:$E,5,FALSE), "")</f>
        <v>13.47</v>
      </c>
      <c r="D7" s="8" t="str">
        <f>IFERROR(VLOOKUP(A7, 'Repo Rate'!$A:$B, 2, FALSE), "")</f>
        <v/>
      </c>
    </row>
    <row r="8" spans="1:4" x14ac:dyDescent="0.25">
      <c r="A8" s="3">
        <v>45741</v>
      </c>
      <c r="B8" s="8">
        <f>IFERROR(VLOOKUP(A8, Nifty!$B:$F, 5, FALSE), "")</f>
        <v>23668.65</v>
      </c>
      <c r="C8" s="8">
        <f>IFERROR(VLOOKUP(A8,VIX!$A:$E,5,FALSE), "")</f>
        <v>13.64</v>
      </c>
      <c r="D8" s="8" t="str">
        <f>IFERROR(VLOOKUP(A8, 'Repo Rate'!$A:$B, 2, FALSE), "")</f>
        <v/>
      </c>
    </row>
    <row r="9" spans="1:4" x14ac:dyDescent="0.25">
      <c r="A9" s="3">
        <v>45740</v>
      </c>
      <c r="B9" s="8">
        <f>IFERROR(VLOOKUP(A9, Nifty!$B:$F, 5, FALSE), "")</f>
        <v>23658.35</v>
      </c>
      <c r="C9" s="8">
        <f>IFERROR(VLOOKUP(A9,VIX!$A:$E,5,FALSE), "")</f>
        <v>13.7</v>
      </c>
      <c r="D9" s="8" t="str">
        <f>IFERROR(VLOOKUP(A9, 'Repo Rate'!$A:$B, 2, FALSE), "")</f>
        <v/>
      </c>
    </row>
    <row r="10" spans="1:4" x14ac:dyDescent="0.25">
      <c r="A10" s="3">
        <v>45739</v>
      </c>
      <c r="B10" s="8" t="str">
        <f>IFERROR(VLOOKUP(A10, Nifty!$B:$F, 5, FALSE), "")</f>
        <v/>
      </c>
      <c r="C10" s="8" t="str">
        <f>IFERROR(VLOOKUP(A10,VIX!$A:$E,5,FALSE), "")</f>
        <v/>
      </c>
      <c r="D10" s="8" t="str">
        <f>IFERROR(VLOOKUP(A10, 'Repo Rate'!$A:$B, 2, FALSE), "")</f>
        <v/>
      </c>
    </row>
    <row r="11" spans="1:4" x14ac:dyDescent="0.25">
      <c r="A11" s="3">
        <v>45738</v>
      </c>
      <c r="B11" s="8" t="str">
        <f>IFERROR(VLOOKUP(A11, Nifty!$B:$F, 5, FALSE), "")</f>
        <v/>
      </c>
      <c r="C11" s="8" t="str">
        <f>IFERROR(VLOOKUP(A11,VIX!$A:$E,5,FALSE), "")</f>
        <v/>
      </c>
      <c r="D11" s="8" t="str">
        <f>IFERROR(VLOOKUP(A11, 'Repo Rate'!$A:$B, 2, FALSE), "")</f>
        <v/>
      </c>
    </row>
    <row r="12" spans="1:4" x14ac:dyDescent="0.25">
      <c r="A12" s="3">
        <v>45737</v>
      </c>
      <c r="B12" s="8">
        <f>IFERROR(VLOOKUP(A12, Nifty!$B:$F, 5, FALSE), "")</f>
        <v>23350.400000000001</v>
      </c>
      <c r="C12" s="8">
        <f>IFERROR(VLOOKUP(A12,VIX!$A:$E,5,FALSE), "")</f>
        <v>12.58</v>
      </c>
      <c r="D12" s="8">
        <f>IFERROR(VLOOKUP(A12, 'Repo Rate'!$A:$B, 2, FALSE), "")</f>
        <v>6.25</v>
      </c>
    </row>
    <row r="13" spans="1:4" x14ac:dyDescent="0.25">
      <c r="A13" s="3">
        <v>45736</v>
      </c>
      <c r="B13" s="8">
        <f>IFERROR(VLOOKUP(A13, Nifty!$B:$F, 5, FALSE), "")</f>
        <v>23190.65</v>
      </c>
      <c r="C13" s="8">
        <f>IFERROR(VLOOKUP(A13,VIX!$A:$E,5,FALSE), "")</f>
        <v>12.6</v>
      </c>
      <c r="D13" s="8" t="str">
        <f>IFERROR(VLOOKUP(A13, 'Repo Rate'!$A:$B, 2, FALSE), "")</f>
        <v/>
      </c>
    </row>
    <row r="14" spans="1:4" x14ac:dyDescent="0.25">
      <c r="A14" s="3">
        <v>45735</v>
      </c>
      <c r="B14" s="8">
        <f>IFERROR(VLOOKUP(A14, Nifty!$B:$F, 5, FALSE), "")</f>
        <v>22907.599999999999</v>
      </c>
      <c r="C14" s="8">
        <f>IFERROR(VLOOKUP(A14,VIX!$A:$E,5,FALSE), "")</f>
        <v>13.3</v>
      </c>
      <c r="D14" s="8" t="str">
        <f>IFERROR(VLOOKUP(A14, 'Repo Rate'!$A:$B, 2, FALSE), "")</f>
        <v/>
      </c>
    </row>
    <row r="15" spans="1:4" x14ac:dyDescent="0.25">
      <c r="A15" s="3">
        <v>45734</v>
      </c>
      <c r="B15" s="8">
        <f>IFERROR(VLOOKUP(A15, Nifty!$B:$F, 5, FALSE), "")</f>
        <v>22834.3</v>
      </c>
      <c r="C15" s="8">
        <f>IFERROR(VLOOKUP(A15,VIX!$A:$E,5,FALSE), "")</f>
        <v>13.21</v>
      </c>
      <c r="D15" s="8" t="str">
        <f>IFERROR(VLOOKUP(A15, 'Repo Rate'!$A:$B, 2, FALSE), "")</f>
        <v/>
      </c>
    </row>
    <row r="16" spans="1:4" x14ac:dyDescent="0.25">
      <c r="A16" s="3">
        <v>45733</v>
      </c>
      <c r="B16" s="8">
        <f>IFERROR(VLOOKUP(A16, Nifty!$B:$F, 5, FALSE), "")</f>
        <v>22508.75</v>
      </c>
      <c r="C16" s="8">
        <f>IFERROR(VLOOKUP(A16,VIX!$A:$E,5,FALSE), "")</f>
        <v>13.42</v>
      </c>
      <c r="D16" s="8" t="str">
        <f>IFERROR(VLOOKUP(A16, 'Repo Rate'!$A:$B, 2, FALSE), "")</f>
        <v/>
      </c>
    </row>
    <row r="17" spans="1:4" x14ac:dyDescent="0.25">
      <c r="A17" s="3">
        <v>45732</v>
      </c>
      <c r="B17" s="8" t="str">
        <f>IFERROR(VLOOKUP(A17, Nifty!$B:$F, 5, FALSE), "")</f>
        <v/>
      </c>
      <c r="C17" s="8" t="str">
        <f>IFERROR(VLOOKUP(A17,VIX!$A:$E,5,FALSE), "")</f>
        <v/>
      </c>
      <c r="D17" s="8" t="str">
        <f>IFERROR(VLOOKUP(A17, 'Repo Rate'!$A:$B, 2, FALSE), "")</f>
        <v/>
      </c>
    </row>
    <row r="18" spans="1:4" x14ac:dyDescent="0.25">
      <c r="A18" s="3">
        <v>45731</v>
      </c>
      <c r="B18" s="8" t="str">
        <f>IFERROR(VLOOKUP(A18, Nifty!$B:$F, 5, FALSE), "")</f>
        <v/>
      </c>
      <c r="C18" s="8" t="str">
        <f>IFERROR(VLOOKUP(A18,VIX!$A:$E,5,FALSE), "")</f>
        <v/>
      </c>
      <c r="D18" s="8" t="str">
        <f>IFERROR(VLOOKUP(A18, 'Repo Rate'!$A:$B, 2, FALSE), "")</f>
        <v/>
      </c>
    </row>
    <row r="19" spans="1:4" x14ac:dyDescent="0.25">
      <c r="A19" s="3">
        <v>45730</v>
      </c>
      <c r="B19" s="8" t="str">
        <f>IFERROR(VLOOKUP(A19, Nifty!$B:$F, 5, FALSE), "")</f>
        <v/>
      </c>
      <c r="C19" s="8" t="str">
        <f>IFERROR(VLOOKUP(A19,VIX!$A:$E,5,FALSE), "")</f>
        <v/>
      </c>
      <c r="D19" s="8">
        <f>IFERROR(VLOOKUP(A19, 'Repo Rate'!$A:$B, 2, FALSE), "")</f>
        <v>6.25</v>
      </c>
    </row>
    <row r="20" spans="1:4" x14ac:dyDescent="0.25">
      <c r="A20" s="3">
        <v>45729</v>
      </c>
      <c r="B20" s="8">
        <f>IFERROR(VLOOKUP(A20, Nifty!$B:$F, 5, FALSE), "")</f>
        <v>22397.200000000001</v>
      </c>
      <c r="C20" s="8">
        <f>IFERROR(VLOOKUP(A20,VIX!$A:$E,5,FALSE), "")</f>
        <v>13.28</v>
      </c>
      <c r="D20" s="8" t="str">
        <f>IFERROR(VLOOKUP(A20, 'Repo Rate'!$A:$B, 2, FALSE), "")</f>
        <v/>
      </c>
    </row>
    <row r="21" spans="1:4" x14ac:dyDescent="0.25">
      <c r="A21" s="3">
        <v>45728</v>
      </c>
      <c r="B21" s="8">
        <f>IFERROR(VLOOKUP(A21, Nifty!$B:$F, 5, FALSE), "")</f>
        <v>22470.5</v>
      </c>
      <c r="C21" s="8">
        <f>IFERROR(VLOOKUP(A21,VIX!$A:$E,5,FALSE), "")</f>
        <v>13.69</v>
      </c>
      <c r="D21" s="8" t="str">
        <f>IFERROR(VLOOKUP(A21, 'Repo Rate'!$A:$B, 2, FALSE), "")</f>
        <v/>
      </c>
    </row>
    <row r="22" spans="1:4" x14ac:dyDescent="0.25">
      <c r="A22" s="3">
        <v>45727</v>
      </c>
      <c r="B22" s="8">
        <f>IFERROR(VLOOKUP(A22, Nifty!$B:$F, 5, FALSE), "")</f>
        <v>22497.9</v>
      </c>
      <c r="C22" s="8">
        <f>IFERROR(VLOOKUP(A22,VIX!$A:$E,5,FALSE), "")</f>
        <v>14.07</v>
      </c>
      <c r="D22" s="8" t="str">
        <f>IFERROR(VLOOKUP(A22, 'Repo Rate'!$A:$B, 2, FALSE), "")</f>
        <v/>
      </c>
    </row>
    <row r="23" spans="1:4" x14ac:dyDescent="0.25">
      <c r="A23" s="3">
        <v>45726</v>
      </c>
      <c r="B23" s="8">
        <f>IFERROR(VLOOKUP(A23, Nifty!$B:$F, 5, FALSE), "")</f>
        <v>22460.3</v>
      </c>
      <c r="C23" s="8" t="e">
        <f ca="1">Combined!G7IFERROR(VLOOKUP(A23,VIX!$A:$E,5,FALSE), "")</f>
        <v>#NAME?</v>
      </c>
      <c r="D23" s="8" t="str">
        <f>IFERROR(VLOOKUP(A23, 'Repo Rate'!$A:$B, 2, FALSE), "")</f>
        <v/>
      </c>
    </row>
    <row r="24" spans="1:4" x14ac:dyDescent="0.25">
      <c r="A24" s="3">
        <v>45725</v>
      </c>
      <c r="B24" s="8" t="str">
        <f>IFERROR(VLOOKUP(A24, Nifty!$B:$F, 5, FALSE), "")</f>
        <v/>
      </c>
      <c r="C24" s="8" t="str">
        <f>IFERROR(VLOOKUP(A24,VIX!$A:$E,5,FALSE), "")</f>
        <v/>
      </c>
      <c r="D24" s="8" t="str">
        <f>IFERROR(VLOOKUP(A24, 'Repo Rate'!$A:$B, 2, FALSE), "")</f>
        <v/>
      </c>
    </row>
    <row r="25" spans="1:4" x14ac:dyDescent="0.25">
      <c r="A25" s="3">
        <v>45724</v>
      </c>
      <c r="B25" s="8" t="str">
        <f>IFERROR(VLOOKUP(A25, Nifty!$B:$F, 5, FALSE), "")</f>
        <v/>
      </c>
      <c r="C25" s="8" t="str">
        <f>IFERROR(VLOOKUP(A25,VIX!$A:$E,5,FALSE), "")</f>
        <v/>
      </c>
      <c r="D25" s="8" t="str">
        <f>IFERROR(VLOOKUP(A25, 'Repo Rate'!$A:$B, 2, FALSE), "")</f>
        <v/>
      </c>
    </row>
    <row r="26" spans="1:4" x14ac:dyDescent="0.25">
      <c r="A26" s="3">
        <v>45723</v>
      </c>
      <c r="B26" s="8">
        <f>IFERROR(VLOOKUP(A26, Nifty!$B:$F, 5, FALSE), "")</f>
        <v>22552.5</v>
      </c>
      <c r="C26" s="8">
        <f>IFERROR(VLOOKUP(A26,VIX!$A:$E,5,FALSE), "")</f>
        <v>13.47</v>
      </c>
      <c r="D26" s="8">
        <f>IFERROR(VLOOKUP(A26, 'Repo Rate'!$A:$B, 2, FALSE), "")</f>
        <v>6.25</v>
      </c>
    </row>
    <row r="27" spans="1:4" x14ac:dyDescent="0.25">
      <c r="A27" s="3">
        <v>45722</v>
      </c>
      <c r="B27" s="8">
        <f>IFERROR(VLOOKUP(A27, Nifty!$B:$F, 5, FALSE), "")</f>
        <v>22544.7</v>
      </c>
      <c r="C27" s="8">
        <f>IFERROR(VLOOKUP(A27,VIX!$A:$E,5,FALSE), "")</f>
        <v>13.73</v>
      </c>
      <c r="D27" s="8" t="str">
        <f>IFERROR(VLOOKUP(A27, 'Repo Rate'!$A:$B, 2, FALSE), "")</f>
        <v/>
      </c>
    </row>
    <row r="28" spans="1:4" x14ac:dyDescent="0.25">
      <c r="A28" s="3">
        <v>45721</v>
      </c>
      <c r="B28" s="8">
        <f>IFERROR(VLOOKUP(A28, Nifty!$B:$F, 5, FALSE), "")</f>
        <v>22337.3</v>
      </c>
      <c r="C28" s="8">
        <f>IFERROR(VLOOKUP(A28,VIX!$A:$E,5,FALSE), "")</f>
        <v>13.67</v>
      </c>
      <c r="D28" s="8" t="str">
        <f>IFERROR(VLOOKUP(A28, 'Repo Rate'!$A:$B, 2, FALSE), "")</f>
        <v/>
      </c>
    </row>
    <row r="29" spans="1:4" x14ac:dyDescent="0.25">
      <c r="A29" s="3">
        <v>45720</v>
      </c>
      <c r="B29" s="8">
        <f>IFERROR(VLOOKUP(A29, Nifty!$B:$F, 5, FALSE), "")</f>
        <v>22082.65</v>
      </c>
      <c r="C29" s="8">
        <f>IFERROR(VLOOKUP(A29,VIX!$A:$E,5,FALSE), "")</f>
        <v>13.83</v>
      </c>
      <c r="D29" s="8" t="str">
        <f>IFERROR(VLOOKUP(A29, 'Repo Rate'!$A:$B, 2, FALSE), "")</f>
        <v/>
      </c>
    </row>
    <row r="30" spans="1:4" x14ac:dyDescent="0.25">
      <c r="A30" s="3">
        <v>45719</v>
      </c>
      <c r="B30" s="8">
        <f>IFERROR(VLOOKUP(A30, Nifty!$B:$F, 5, FALSE), "")</f>
        <v>22119.3</v>
      </c>
      <c r="C30" s="8">
        <f>IFERROR(VLOOKUP(A30,VIX!$A:$E,5,FALSE), "")</f>
        <v>13.76</v>
      </c>
      <c r="D30" s="8" t="str">
        <f>IFERROR(VLOOKUP(A30, 'Repo Rate'!$A:$B, 2, FALSE), "")</f>
        <v/>
      </c>
    </row>
    <row r="31" spans="1:4" x14ac:dyDescent="0.25">
      <c r="A31" s="3">
        <v>45718</v>
      </c>
      <c r="B31" s="8" t="str">
        <f>IFERROR(VLOOKUP(A31, Nifty!$B:$F, 5, FALSE), "")</f>
        <v/>
      </c>
      <c r="C31" s="8" t="str">
        <f>IFERROR(VLOOKUP(A31,VIX!$A:$E,5,FALSE), "")</f>
        <v/>
      </c>
      <c r="D31" s="8" t="str">
        <f>IFERROR(VLOOKUP(A31, 'Repo Rate'!$A:$B, 2, FALSE), "")</f>
        <v/>
      </c>
    </row>
    <row r="32" spans="1:4" x14ac:dyDescent="0.25">
      <c r="A32" s="3">
        <v>45717</v>
      </c>
      <c r="B32" s="8" t="str">
        <f>IFERROR(VLOOKUP(A32, Nifty!$B:$F, 5, FALSE), "")</f>
        <v/>
      </c>
      <c r="C32" s="8" t="str">
        <f>IFERROR(VLOOKUP(A32,VIX!$A:$E,5,FALSE), "")</f>
        <v/>
      </c>
      <c r="D32" s="8" t="str">
        <f>IFERROR(VLOOKUP(A32, 'Repo Rate'!$A:$B, 2, FALSE), "")</f>
        <v/>
      </c>
    </row>
    <row r="33" spans="1:4" x14ac:dyDescent="0.25">
      <c r="A33" s="3">
        <v>45716</v>
      </c>
      <c r="B33" s="8">
        <f>IFERROR(VLOOKUP(A33, Nifty!$B:$F, 5, FALSE), "")</f>
        <v>22124.7</v>
      </c>
      <c r="C33" s="8">
        <f>IFERROR(VLOOKUP(A33,VIX!$A:$E,5,FALSE), "")</f>
        <v>13.91</v>
      </c>
      <c r="D33" s="8">
        <f>IFERROR(VLOOKUP(A33, 'Repo Rate'!$A:$B, 2, FALSE), "")</f>
        <v>6.25</v>
      </c>
    </row>
    <row r="34" spans="1:4" x14ac:dyDescent="0.25">
      <c r="A34" s="3">
        <v>45715</v>
      </c>
      <c r="B34" s="8">
        <f>IFERROR(VLOOKUP(A34, Nifty!$B:$F, 5, FALSE), "")</f>
        <v>22545.05</v>
      </c>
      <c r="C34" s="8">
        <f>IFERROR(VLOOKUP(A34,VIX!$A:$E,5,FALSE), "")</f>
        <v>13.31</v>
      </c>
      <c r="D34" s="8" t="str">
        <f>IFERROR(VLOOKUP(A34, 'Repo Rate'!$A:$B, 2, FALSE), "")</f>
        <v/>
      </c>
    </row>
    <row r="35" spans="1:4" x14ac:dyDescent="0.25">
      <c r="A35" s="3">
        <v>45714</v>
      </c>
      <c r="B35" s="8" t="str">
        <f>IFERROR(VLOOKUP(A35, Nifty!$B:$F, 5, FALSE), "")</f>
        <v/>
      </c>
      <c r="C35" s="8" t="str">
        <f>IFERROR(VLOOKUP(A35,VIX!$A:$E,5,FALSE), "")</f>
        <v/>
      </c>
      <c r="D35" s="8" t="str">
        <f>IFERROR(VLOOKUP(A35, 'Repo Rate'!$A:$B, 2, FALSE), "")</f>
        <v/>
      </c>
    </row>
    <row r="36" spans="1:4" x14ac:dyDescent="0.25">
      <c r="A36" s="3">
        <v>45713</v>
      </c>
      <c r="B36" s="8">
        <f>IFERROR(VLOOKUP(A36, Nifty!$B:$F, 5, FALSE), "")</f>
        <v>22547.55</v>
      </c>
      <c r="C36" s="8">
        <f>IFERROR(VLOOKUP(A36,VIX!$A:$E,5,FALSE), "")</f>
        <v>13.72</v>
      </c>
      <c r="D36" s="8" t="str">
        <f>IFERROR(VLOOKUP(A36, 'Repo Rate'!$A:$B, 2, FALSE), "")</f>
        <v/>
      </c>
    </row>
    <row r="37" spans="1:4" x14ac:dyDescent="0.25">
      <c r="A37" s="3">
        <v>45712</v>
      </c>
      <c r="B37" s="8">
        <f>IFERROR(VLOOKUP(A37, Nifty!$B:$F, 5, FALSE), "")</f>
        <v>22553.35</v>
      </c>
      <c r="C37" s="8">
        <f>IFERROR(VLOOKUP(A37,VIX!$A:$E,5,FALSE), "")</f>
        <v>14.44</v>
      </c>
      <c r="D37" s="8" t="str">
        <f>IFERROR(VLOOKUP(A37, 'Repo Rate'!$A:$B, 2, FALSE), "")</f>
        <v/>
      </c>
    </row>
    <row r="38" spans="1:4" x14ac:dyDescent="0.25">
      <c r="A38" s="3">
        <v>45711</v>
      </c>
      <c r="B38" s="8" t="str">
        <f>IFERROR(VLOOKUP(A38, Nifty!$B:$F, 5, FALSE), "")</f>
        <v/>
      </c>
      <c r="C38" s="8" t="str">
        <f>IFERROR(VLOOKUP(A38,VIX!$A:$E,5,FALSE), "")</f>
        <v/>
      </c>
      <c r="D38" s="8" t="str">
        <f>IFERROR(VLOOKUP(A38, 'Repo Rate'!$A:$B, 2, FALSE), "")</f>
        <v/>
      </c>
    </row>
    <row r="39" spans="1:4" x14ac:dyDescent="0.25">
      <c r="A39" s="3">
        <v>45710</v>
      </c>
      <c r="B39" s="8" t="str">
        <f>IFERROR(VLOOKUP(A39, Nifty!$B:$F, 5, FALSE), "")</f>
        <v/>
      </c>
      <c r="C39" s="8" t="str">
        <f>IFERROR(VLOOKUP(A39,VIX!$A:$E,5,FALSE), "")</f>
        <v/>
      </c>
      <c r="D39" s="8" t="str">
        <f>IFERROR(VLOOKUP(A39, 'Repo Rate'!$A:$B, 2, FALSE), "")</f>
        <v/>
      </c>
    </row>
    <row r="40" spans="1:4" x14ac:dyDescent="0.25">
      <c r="A40" s="3">
        <v>45709</v>
      </c>
      <c r="B40" s="8">
        <f>IFERROR(VLOOKUP(A40, Nifty!$B:$F, 5, FALSE), "")</f>
        <v>22795.9</v>
      </c>
      <c r="C40" s="8">
        <f>IFERROR(VLOOKUP(A40,VIX!$A:$E,5,FALSE), "")</f>
        <v>14.53</v>
      </c>
      <c r="D40" s="8">
        <f>IFERROR(VLOOKUP(A40, 'Repo Rate'!$A:$B, 2, FALSE), "")</f>
        <v>6.25</v>
      </c>
    </row>
    <row r="41" spans="1:4" x14ac:dyDescent="0.25">
      <c r="A41" s="3">
        <v>45708</v>
      </c>
      <c r="B41" s="8">
        <f>IFERROR(VLOOKUP(A41, Nifty!$B:$F, 5, FALSE), "")</f>
        <v>22913.15</v>
      </c>
      <c r="C41" s="8">
        <f>IFERROR(VLOOKUP(A41,VIX!$A:$E,5,FALSE), "")</f>
        <v>14.682499999999999</v>
      </c>
      <c r="D41" s="8" t="str">
        <f>IFERROR(VLOOKUP(A41, 'Repo Rate'!$A:$B, 2, FALSE), "")</f>
        <v/>
      </c>
    </row>
    <row r="42" spans="1:4" x14ac:dyDescent="0.25">
      <c r="A42" s="3">
        <v>45707</v>
      </c>
      <c r="B42" s="8">
        <f>IFERROR(VLOOKUP(A42, Nifty!$B:$F, 5, FALSE), "")</f>
        <v>22932.9</v>
      </c>
      <c r="C42" s="8">
        <f>IFERROR(VLOOKUP(A42,VIX!$A:$E,5,FALSE), "")</f>
        <v>15.42</v>
      </c>
      <c r="D42" s="8" t="str">
        <f>IFERROR(VLOOKUP(A42, 'Repo Rate'!$A:$B, 2, FALSE), "")</f>
        <v/>
      </c>
    </row>
    <row r="43" spans="1:4" x14ac:dyDescent="0.25">
      <c r="A43" s="3">
        <v>45706</v>
      </c>
      <c r="B43" s="8">
        <f>IFERROR(VLOOKUP(A43, Nifty!$B:$F, 5, FALSE), "")</f>
        <v>22945.3</v>
      </c>
      <c r="C43" s="8">
        <f>IFERROR(VLOOKUP(A43,VIX!$A:$E,5,FALSE), "")</f>
        <v>15.664999999999999</v>
      </c>
      <c r="D43" s="8" t="str">
        <f>IFERROR(VLOOKUP(A43, 'Repo Rate'!$A:$B, 2, FALSE), "")</f>
        <v/>
      </c>
    </row>
    <row r="44" spans="1:4" x14ac:dyDescent="0.25">
      <c r="A44" s="3">
        <v>45705</v>
      </c>
      <c r="B44" s="8">
        <f>IFERROR(VLOOKUP(A44, Nifty!$B:$F, 5, FALSE), "")</f>
        <v>22959.5</v>
      </c>
      <c r="C44" s="8">
        <f>IFERROR(VLOOKUP(A44,VIX!$A:$E,5,FALSE), "")</f>
        <v>15.7225</v>
      </c>
      <c r="D44" s="8" t="str">
        <f>IFERROR(VLOOKUP(A44, 'Repo Rate'!$A:$B, 2, FALSE), "")</f>
        <v/>
      </c>
    </row>
    <row r="45" spans="1:4" x14ac:dyDescent="0.25">
      <c r="A45" s="3">
        <v>45704</v>
      </c>
      <c r="B45" s="8" t="str">
        <f>IFERROR(VLOOKUP(A45, Nifty!$B:$F, 5, FALSE), "")</f>
        <v/>
      </c>
      <c r="C45" s="8" t="str">
        <f>IFERROR(VLOOKUP(A45,VIX!$A:$E,5,FALSE), "")</f>
        <v/>
      </c>
      <c r="D45" s="8" t="str">
        <f>IFERROR(VLOOKUP(A45, 'Repo Rate'!$A:$B, 2, FALSE), "")</f>
        <v/>
      </c>
    </row>
    <row r="46" spans="1:4" x14ac:dyDescent="0.25">
      <c r="A46" s="3">
        <v>45703</v>
      </c>
      <c r="B46" s="8" t="str">
        <f>IFERROR(VLOOKUP(A46, Nifty!$B:$F, 5, FALSE), "")</f>
        <v/>
      </c>
      <c r="C46" s="8" t="str">
        <f>IFERROR(VLOOKUP(A46,VIX!$A:$E,5,FALSE), "")</f>
        <v/>
      </c>
      <c r="D46" s="8" t="str">
        <f>IFERROR(VLOOKUP(A46, 'Repo Rate'!$A:$B, 2, FALSE), "")</f>
        <v/>
      </c>
    </row>
    <row r="47" spans="1:4" x14ac:dyDescent="0.25">
      <c r="A47" s="3">
        <v>45702</v>
      </c>
      <c r="B47" s="8">
        <f>IFERROR(VLOOKUP(A47, Nifty!$B:$F, 5, FALSE), "")</f>
        <v>22929.25</v>
      </c>
      <c r="C47" s="8">
        <f>IFERROR(VLOOKUP(A47,VIX!$A:$E,5,FALSE), "")</f>
        <v>15.015000000000001</v>
      </c>
      <c r="D47" s="8">
        <f>IFERROR(VLOOKUP(A47, 'Repo Rate'!$A:$B, 2, FALSE), "")</f>
        <v>6.25</v>
      </c>
    </row>
    <row r="48" spans="1:4" x14ac:dyDescent="0.25">
      <c r="A48" s="3">
        <v>45701</v>
      </c>
      <c r="B48" s="8">
        <f>IFERROR(VLOOKUP(A48, Nifty!$B:$F, 5, FALSE), "")</f>
        <v>23031.4</v>
      </c>
      <c r="C48" s="8">
        <f>IFERROR(VLOOKUP(A48,VIX!$A:$E,5,FALSE), "")</f>
        <v>14.955</v>
      </c>
      <c r="D48" s="8" t="str">
        <f>IFERROR(VLOOKUP(A48, 'Repo Rate'!$A:$B, 2, FALSE), "")</f>
        <v/>
      </c>
    </row>
    <row r="49" spans="1:4" x14ac:dyDescent="0.25">
      <c r="A49" s="3">
        <v>45700</v>
      </c>
      <c r="B49" s="8">
        <f>IFERROR(VLOOKUP(A49, Nifty!$B:$F, 5, FALSE), "")</f>
        <v>23045.25</v>
      </c>
      <c r="C49" s="8">
        <f>IFERROR(VLOOKUP(A49,VIX!$A:$E,5,FALSE), "")</f>
        <v>14.895</v>
      </c>
      <c r="D49" s="8" t="str">
        <f>IFERROR(VLOOKUP(A49, 'Repo Rate'!$A:$B, 2, FALSE), "")</f>
        <v/>
      </c>
    </row>
    <row r="50" spans="1:4" x14ac:dyDescent="0.25">
      <c r="A50" s="3">
        <v>45699</v>
      </c>
      <c r="B50" s="8">
        <f>IFERROR(VLOOKUP(A50, Nifty!$B:$F, 5, FALSE), "")</f>
        <v>23071.8</v>
      </c>
      <c r="C50" s="8">
        <f>IFERROR(VLOOKUP(A50,VIX!$A:$E,5,FALSE), "")</f>
        <v>14.87</v>
      </c>
      <c r="D50" s="8" t="str">
        <f>IFERROR(VLOOKUP(A50, 'Repo Rate'!$A:$B, 2, FALSE), "")</f>
        <v/>
      </c>
    </row>
    <row r="51" spans="1:4" x14ac:dyDescent="0.25">
      <c r="A51" s="3">
        <v>45698</v>
      </c>
      <c r="B51" s="8">
        <f>IFERROR(VLOOKUP(A51, Nifty!$B:$F, 5, FALSE), "")</f>
        <v>23381.599999999999</v>
      </c>
      <c r="C51" s="8">
        <f>IFERROR(VLOOKUP(A51,VIX!$A:$E,5,FALSE), "")</f>
        <v>14.445</v>
      </c>
      <c r="D51" s="8" t="str">
        <f>IFERROR(VLOOKUP(A51, 'Repo Rate'!$A:$B, 2, FALSE), "")</f>
        <v/>
      </c>
    </row>
    <row r="52" spans="1:4" x14ac:dyDescent="0.25">
      <c r="A52" s="3">
        <v>45697</v>
      </c>
      <c r="B52" s="8" t="str">
        <f>IFERROR(VLOOKUP(A52, Nifty!$B:$F, 5, FALSE), "")</f>
        <v/>
      </c>
      <c r="C52" s="8" t="str">
        <f>IFERROR(VLOOKUP(A52,VIX!$A:$E,5,FALSE), "")</f>
        <v/>
      </c>
      <c r="D52" s="8" t="str">
        <f>IFERROR(VLOOKUP(A52, 'Repo Rate'!$A:$B, 2, FALSE), "")</f>
        <v/>
      </c>
    </row>
    <row r="53" spans="1:4" x14ac:dyDescent="0.25">
      <c r="A53" s="3">
        <v>45696</v>
      </c>
      <c r="B53" s="8" t="str">
        <f>IFERROR(VLOOKUP(A53, Nifty!$B:$F, 5, FALSE), "")</f>
        <v/>
      </c>
      <c r="C53" s="8" t="str">
        <f>IFERROR(VLOOKUP(A53,VIX!$A:$E,5,FALSE), "")</f>
        <v/>
      </c>
      <c r="D53" s="8" t="str">
        <f>IFERROR(VLOOKUP(A53, 'Repo Rate'!$A:$B, 2, FALSE), "")</f>
        <v/>
      </c>
    </row>
    <row r="54" spans="1:4" x14ac:dyDescent="0.25">
      <c r="A54" s="3">
        <v>45695</v>
      </c>
      <c r="B54" s="8">
        <f>IFERROR(VLOOKUP(A54, Nifty!$B:$F, 5, FALSE), "")</f>
        <v>23559.95</v>
      </c>
      <c r="C54" s="8">
        <f>IFERROR(VLOOKUP(A54,VIX!$A:$E,5,FALSE), "")</f>
        <v>13.685</v>
      </c>
      <c r="D54" s="8">
        <f>IFERROR(VLOOKUP(A54, 'Repo Rate'!$A:$B, 2, FALSE), "")</f>
        <v>6.25</v>
      </c>
    </row>
    <row r="55" spans="1:4" x14ac:dyDescent="0.25">
      <c r="A55" s="3">
        <v>45694</v>
      </c>
      <c r="B55" s="8">
        <f>IFERROR(VLOOKUP(A55, Nifty!$B:$F, 5, FALSE), "")</f>
        <v>23603.35</v>
      </c>
      <c r="C55" s="8">
        <f>IFERROR(VLOOKUP(A55,VIX!$A:$E,5,FALSE), "")</f>
        <v>14.175000000000001</v>
      </c>
      <c r="D55" s="8" t="str">
        <f>IFERROR(VLOOKUP(A55, 'Repo Rate'!$A:$B, 2, FALSE), "")</f>
        <v/>
      </c>
    </row>
    <row r="56" spans="1:4" x14ac:dyDescent="0.25">
      <c r="A56" s="3">
        <v>45693</v>
      </c>
      <c r="B56" s="8">
        <f>IFERROR(VLOOKUP(A56, Nifty!$B:$F, 5, FALSE), "")</f>
        <v>23696.3</v>
      </c>
      <c r="C56" s="8">
        <f>IFERROR(VLOOKUP(A56,VIX!$A:$E,5,FALSE), "")</f>
        <v>14.0825</v>
      </c>
      <c r="D56" s="8" t="str">
        <f>IFERROR(VLOOKUP(A56, 'Repo Rate'!$A:$B, 2, FALSE), "")</f>
        <v/>
      </c>
    </row>
    <row r="57" spans="1:4" x14ac:dyDescent="0.25">
      <c r="A57" s="3">
        <v>45692</v>
      </c>
      <c r="B57" s="8">
        <f>IFERROR(VLOOKUP(A57, Nifty!$B:$F, 5, FALSE), "")</f>
        <v>23739.25</v>
      </c>
      <c r="C57" s="8">
        <f>IFERROR(VLOOKUP(A57,VIX!$A:$E,5,FALSE), "")</f>
        <v>14.0175</v>
      </c>
      <c r="D57" s="8" t="str">
        <f>IFERROR(VLOOKUP(A57, 'Repo Rate'!$A:$B, 2, FALSE), "")</f>
        <v/>
      </c>
    </row>
    <row r="58" spans="1:4" x14ac:dyDescent="0.25">
      <c r="A58" s="3">
        <v>45691</v>
      </c>
      <c r="B58" s="8">
        <f>IFERROR(VLOOKUP(A58, Nifty!$B:$F, 5, FALSE), "")</f>
        <v>23361.05</v>
      </c>
      <c r="C58" s="8">
        <f>IFERROR(VLOOKUP(A58,VIX!$A:$E,5,FALSE), "")</f>
        <v>14.352499999999999</v>
      </c>
      <c r="D58" s="8" t="str">
        <f>IFERROR(VLOOKUP(A58, 'Repo Rate'!$A:$B, 2, FALSE), "")</f>
        <v/>
      </c>
    </row>
    <row r="59" spans="1:4" x14ac:dyDescent="0.25">
      <c r="A59" s="3">
        <v>45690</v>
      </c>
      <c r="B59" s="8" t="str">
        <f>IFERROR(VLOOKUP(A59, Nifty!$B:$F, 5, FALSE), "")</f>
        <v/>
      </c>
      <c r="C59" s="8" t="str">
        <f>IFERROR(VLOOKUP(A59,VIX!$A:$E,5,FALSE), "")</f>
        <v/>
      </c>
      <c r="D59" s="8" t="str">
        <f>IFERROR(VLOOKUP(A59, 'Repo Rate'!$A:$B, 2, FALSE), "")</f>
        <v/>
      </c>
    </row>
    <row r="60" spans="1:4" x14ac:dyDescent="0.25">
      <c r="A60" s="3">
        <v>45689</v>
      </c>
      <c r="B60" s="8">
        <f>IFERROR(VLOOKUP(A60, Nifty!$B:$F, 5, FALSE), "")</f>
        <v>23482.15</v>
      </c>
      <c r="C60" s="8">
        <f>IFERROR(VLOOKUP(A60,VIX!$A:$E,5,FALSE), "")</f>
        <v>14.095000000000001</v>
      </c>
      <c r="D60" s="8" t="str">
        <f>IFERROR(VLOOKUP(A60, 'Repo Rate'!$A:$B, 2, FALSE), "")</f>
        <v/>
      </c>
    </row>
    <row r="61" spans="1:4" x14ac:dyDescent="0.25">
      <c r="A61" s="3">
        <v>45688</v>
      </c>
      <c r="B61" s="8">
        <f>IFERROR(VLOOKUP(A61, Nifty!$B:$F, 5, FALSE), "")</f>
        <v>23508.400000000001</v>
      </c>
      <c r="C61" s="8">
        <f>IFERROR(VLOOKUP(A61,VIX!$A:$E,5,FALSE), "")</f>
        <v>16.247499999999999</v>
      </c>
      <c r="D61" s="8">
        <f>IFERROR(VLOOKUP(A61, 'Repo Rate'!$A:$B, 2, FALSE), "")</f>
        <v>6.5</v>
      </c>
    </row>
    <row r="62" spans="1:4" x14ac:dyDescent="0.25">
      <c r="A62" s="3">
        <v>45687</v>
      </c>
      <c r="B62" s="8">
        <f>IFERROR(VLOOKUP(A62, Nifty!$B:$F, 5, FALSE), "")</f>
        <v>23249.5</v>
      </c>
      <c r="C62" s="8">
        <f>IFERROR(VLOOKUP(A62,VIX!$A:$E,5,FALSE), "")</f>
        <v>17.39</v>
      </c>
      <c r="D62" s="8" t="str">
        <f>IFERROR(VLOOKUP(A62, 'Repo Rate'!$A:$B, 2, FALSE), "")</f>
        <v/>
      </c>
    </row>
    <row r="63" spans="1:4" x14ac:dyDescent="0.25">
      <c r="A63" s="3">
        <v>45686</v>
      </c>
      <c r="B63" s="8">
        <f>IFERROR(VLOOKUP(A63, Nifty!$B:$F, 5, FALSE), "")</f>
        <v>23163.1</v>
      </c>
      <c r="C63" s="8">
        <f>IFERROR(VLOOKUP(A63,VIX!$A:$E,5,FALSE), "")</f>
        <v>18.64</v>
      </c>
      <c r="D63" s="8" t="str">
        <f>IFERROR(VLOOKUP(A63, 'Repo Rate'!$A:$B, 2, FALSE), "")</f>
        <v/>
      </c>
    </row>
    <row r="64" spans="1:4" x14ac:dyDescent="0.25">
      <c r="A64" s="3">
        <v>45685</v>
      </c>
      <c r="B64" s="8">
        <f>IFERROR(VLOOKUP(A64, Nifty!$B:$F, 5, FALSE), "")</f>
        <v>22957.25</v>
      </c>
      <c r="C64" s="8">
        <f>IFERROR(VLOOKUP(A64,VIX!$A:$E,5,FALSE), "")</f>
        <v>18.195</v>
      </c>
      <c r="D64" s="8" t="str">
        <f>IFERROR(VLOOKUP(A64, 'Repo Rate'!$A:$B, 2, FALSE), "")</f>
        <v/>
      </c>
    </row>
    <row r="65" spans="1:4" x14ac:dyDescent="0.25">
      <c r="A65" s="3">
        <v>45684</v>
      </c>
      <c r="B65" s="8">
        <f>IFERROR(VLOOKUP(A65, Nifty!$B:$F, 5, FALSE), "")</f>
        <v>22829.15</v>
      </c>
      <c r="C65" s="8">
        <f>IFERROR(VLOOKUP(A65,VIX!$A:$E,5,FALSE), "")</f>
        <v>18.1325</v>
      </c>
      <c r="D65" s="8" t="str">
        <f>IFERROR(VLOOKUP(A65, 'Repo Rate'!$A:$B, 2, FALSE), "")</f>
        <v/>
      </c>
    </row>
    <row r="66" spans="1:4" x14ac:dyDescent="0.25">
      <c r="A66" s="3">
        <v>45683</v>
      </c>
      <c r="B66" s="8" t="str">
        <f>IFERROR(VLOOKUP(A66, Nifty!$B:$F, 5, FALSE), "")</f>
        <v/>
      </c>
      <c r="C66" s="8" t="str">
        <f>IFERROR(VLOOKUP(A66,VIX!$A:$E,5,FALSE), "")</f>
        <v/>
      </c>
      <c r="D66" s="8" t="str">
        <f>IFERROR(VLOOKUP(A66, 'Repo Rate'!$A:$B, 2, FALSE), "")</f>
        <v/>
      </c>
    </row>
    <row r="67" spans="1:4" x14ac:dyDescent="0.25">
      <c r="A67" s="3">
        <v>45682</v>
      </c>
      <c r="B67" s="8" t="str">
        <f>IFERROR(VLOOKUP(A67, Nifty!$B:$F, 5, FALSE), "")</f>
        <v/>
      </c>
      <c r="C67" s="8" t="str">
        <f>IFERROR(VLOOKUP(A67,VIX!$A:$E,5,FALSE), "")</f>
        <v/>
      </c>
      <c r="D67" s="8" t="str">
        <f>IFERROR(VLOOKUP(A67, 'Repo Rate'!$A:$B, 2, FALSE), "")</f>
        <v/>
      </c>
    </row>
    <row r="68" spans="1:4" x14ac:dyDescent="0.25">
      <c r="A68" s="3">
        <v>45681</v>
      </c>
      <c r="B68" s="8">
        <f>IFERROR(VLOOKUP(A68, Nifty!$B:$F, 5, FALSE), "")</f>
        <v>23092.2</v>
      </c>
      <c r="C68" s="8">
        <f>IFERROR(VLOOKUP(A68,VIX!$A:$E,5,FALSE), "")</f>
        <v>16.745000000000001</v>
      </c>
      <c r="D68" s="8">
        <f>IFERROR(VLOOKUP(A68, 'Repo Rate'!$A:$B, 2, FALSE), "")</f>
        <v>6.5</v>
      </c>
    </row>
    <row r="69" spans="1:4" x14ac:dyDescent="0.25">
      <c r="A69" s="3">
        <v>45680</v>
      </c>
      <c r="B69" s="8">
        <f>IFERROR(VLOOKUP(A69, Nifty!$B:$F, 5, FALSE), "")</f>
        <v>23205.35</v>
      </c>
      <c r="C69" s="8">
        <f>IFERROR(VLOOKUP(A69,VIX!$A:$E,5,FALSE), "")</f>
        <v>16.695</v>
      </c>
      <c r="D69" s="8" t="str">
        <f>IFERROR(VLOOKUP(A69, 'Repo Rate'!$A:$B, 2, FALSE), "")</f>
        <v/>
      </c>
    </row>
    <row r="70" spans="1:4" x14ac:dyDescent="0.25">
      <c r="A70" s="3">
        <v>45679</v>
      </c>
      <c r="B70" s="8">
        <f>IFERROR(VLOOKUP(A70, Nifty!$B:$F, 5, FALSE), "")</f>
        <v>23155.35</v>
      </c>
      <c r="C70" s="8">
        <f>IFERROR(VLOOKUP(A70,VIX!$A:$E,5,FALSE), "")</f>
        <v>16.772500000000001</v>
      </c>
      <c r="D70" s="8" t="str">
        <f>IFERROR(VLOOKUP(A70, 'Repo Rate'!$A:$B, 2, FALSE), "")</f>
        <v/>
      </c>
    </row>
    <row r="71" spans="1:4" x14ac:dyDescent="0.25">
      <c r="A71" s="3">
        <v>45678</v>
      </c>
      <c r="B71" s="8">
        <f>IFERROR(VLOOKUP(A71, Nifty!$B:$F, 5, FALSE), "")</f>
        <v>23024.65</v>
      </c>
      <c r="C71" s="8">
        <f>IFERROR(VLOOKUP(A71,VIX!$A:$E,5,FALSE), "")</f>
        <v>17.055</v>
      </c>
      <c r="D71" s="8" t="str">
        <f>IFERROR(VLOOKUP(A71, 'Repo Rate'!$A:$B, 2, FALSE), "")</f>
        <v/>
      </c>
    </row>
    <row r="72" spans="1:4" x14ac:dyDescent="0.25">
      <c r="A72" s="3">
        <v>45677</v>
      </c>
      <c r="B72" s="8">
        <f>IFERROR(VLOOKUP(A72, Nifty!$B:$F, 5, FALSE), "")</f>
        <v>23344.75</v>
      </c>
      <c r="C72" s="8">
        <f>IFERROR(VLOOKUP(A72,VIX!$A:$E,5,FALSE), "")</f>
        <v>16.414999999999999</v>
      </c>
      <c r="D72" s="8" t="str">
        <f>IFERROR(VLOOKUP(A72, 'Repo Rate'!$A:$B, 2, FALSE), "")</f>
        <v/>
      </c>
    </row>
    <row r="73" spans="1:4" x14ac:dyDescent="0.25">
      <c r="A73" s="3">
        <v>45676</v>
      </c>
      <c r="B73" s="8" t="str">
        <f>IFERROR(VLOOKUP(A73, Nifty!$B:$F, 5, FALSE), "")</f>
        <v/>
      </c>
      <c r="C73" s="8" t="str">
        <f>IFERROR(VLOOKUP(A73,VIX!$A:$E,5,FALSE), "")</f>
        <v/>
      </c>
      <c r="D73" s="8" t="str">
        <f>IFERROR(VLOOKUP(A73, 'Repo Rate'!$A:$B, 2, FALSE), "")</f>
        <v/>
      </c>
    </row>
    <row r="74" spans="1:4" x14ac:dyDescent="0.25">
      <c r="A74" s="3">
        <v>45675</v>
      </c>
      <c r="B74" s="8" t="str">
        <f>IFERROR(VLOOKUP(A74, Nifty!$B:$F, 5, FALSE), "")</f>
        <v/>
      </c>
      <c r="C74" s="8" t="str">
        <f>IFERROR(VLOOKUP(A74,VIX!$A:$E,5,FALSE), "")</f>
        <v/>
      </c>
      <c r="D74" s="8" t="str">
        <f>IFERROR(VLOOKUP(A74, 'Repo Rate'!$A:$B, 2, FALSE), "")</f>
        <v/>
      </c>
    </row>
    <row r="75" spans="1:4" x14ac:dyDescent="0.25">
      <c r="A75" s="3">
        <v>45674</v>
      </c>
      <c r="B75" s="8">
        <f>IFERROR(VLOOKUP(A75, Nifty!$B:$F, 5, FALSE), "")</f>
        <v>23203.200000000001</v>
      </c>
      <c r="C75" s="8">
        <f>IFERROR(VLOOKUP(A75,VIX!$A:$E,5,FALSE), "")</f>
        <v>15.7475</v>
      </c>
      <c r="D75" s="8">
        <f>IFERROR(VLOOKUP(A75, 'Repo Rate'!$A:$B, 2, FALSE), "")</f>
        <v>6.5</v>
      </c>
    </row>
    <row r="76" spans="1:4" x14ac:dyDescent="0.25">
      <c r="A76" s="3">
        <v>45673</v>
      </c>
      <c r="B76" s="8">
        <f>IFERROR(VLOOKUP(A76, Nifty!$B:$F, 5, FALSE), "")</f>
        <v>23311.8</v>
      </c>
      <c r="C76" s="8">
        <f>IFERROR(VLOOKUP(A76,VIX!$A:$E,5,FALSE), "")</f>
        <v>15.465</v>
      </c>
      <c r="D76" s="8" t="str">
        <f>IFERROR(VLOOKUP(A76, 'Repo Rate'!$A:$B, 2, FALSE), "")</f>
        <v/>
      </c>
    </row>
    <row r="77" spans="1:4" x14ac:dyDescent="0.25">
      <c r="A77" s="3">
        <v>45672</v>
      </c>
      <c r="B77" s="8">
        <f>IFERROR(VLOOKUP(A77, Nifty!$B:$F, 5, FALSE), "")</f>
        <v>23213.200000000001</v>
      </c>
      <c r="C77" s="8">
        <f>IFERROR(VLOOKUP(A77,VIX!$A:$E,5,FALSE), "")</f>
        <v>15.2575</v>
      </c>
      <c r="D77" s="8" t="str">
        <f>IFERROR(VLOOKUP(A77, 'Repo Rate'!$A:$B, 2, FALSE), "")</f>
        <v/>
      </c>
    </row>
    <row r="78" spans="1:4" x14ac:dyDescent="0.25">
      <c r="A78" s="3">
        <v>45671</v>
      </c>
      <c r="B78" s="8">
        <f>IFERROR(VLOOKUP(A78, Nifty!$B:$F, 5, FALSE), "")</f>
        <v>23176.05</v>
      </c>
      <c r="C78" s="8">
        <f>IFERROR(VLOOKUP(A78,VIX!$A:$E,5,FALSE), "")</f>
        <v>15.47</v>
      </c>
      <c r="D78" s="8" t="str">
        <f>IFERROR(VLOOKUP(A78, 'Repo Rate'!$A:$B, 2, FALSE), "")</f>
        <v/>
      </c>
    </row>
    <row r="79" spans="1:4" x14ac:dyDescent="0.25">
      <c r="A79" s="3">
        <v>45670</v>
      </c>
      <c r="B79" s="8">
        <f>IFERROR(VLOOKUP(A79, Nifty!$B:$F, 5, FALSE), "")</f>
        <v>23085.95</v>
      </c>
      <c r="C79" s="8">
        <f>IFERROR(VLOOKUP(A79,VIX!$A:$E,5,FALSE), "")</f>
        <v>15.9975</v>
      </c>
      <c r="D79" s="8" t="str">
        <f>IFERROR(VLOOKUP(A79, 'Repo Rate'!$A:$B, 2, FALSE), "")</f>
        <v/>
      </c>
    </row>
    <row r="80" spans="1:4" x14ac:dyDescent="0.25">
      <c r="A80" s="3">
        <v>45669</v>
      </c>
      <c r="B80" s="8" t="str">
        <f>IFERROR(VLOOKUP(A80, Nifty!$B:$F, 5, FALSE), "")</f>
        <v/>
      </c>
      <c r="C80" s="8" t="str">
        <f>IFERROR(VLOOKUP(A80,VIX!$A:$E,5,FALSE), "")</f>
        <v/>
      </c>
      <c r="D80" s="8" t="str">
        <f>IFERROR(VLOOKUP(A80, 'Repo Rate'!$A:$B, 2, FALSE), "")</f>
        <v/>
      </c>
    </row>
    <row r="81" spans="1:4" x14ac:dyDescent="0.25">
      <c r="A81" s="3">
        <v>45668</v>
      </c>
      <c r="B81" s="8" t="str">
        <f>IFERROR(VLOOKUP(A81, Nifty!$B:$F, 5, FALSE), "")</f>
        <v/>
      </c>
      <c r="C81" s="8" t="str">
        <f>IFERROR(VLOOKUP(A81,VIX!$A:$E,5,FALSE), "")</f>
        <v/>
      </c>
      <c r="D81" s="8" t="str">
        <f>IFERROR(VLOOKUP(A81, 'Repo Rate'!$A:$B, 2, FALSE), "")</f>
        <v/>
      </c>
    </row>
    <row r="82" spans="1:4" x14ac:dyDescent="0.25">
      <c r="A82" s="3">
        <v>45667</v>
      </c>
      <c r="B82" s="8">
        <f>IFERROR(VLOOKUP(A82, Nifty!$B:$F, 5, FALSE), "")</f>
        <v>23431.5</v>
      </c>
      <c r="C82" s="8">
        <f>IFERROR(VLOOKUP(A82,VIX!$A:$E,5,FALSE), "")</f>
        <v>14.914999999999999</v>
      </c>
      <c r="D82" s="8">
        <f>IFERROR(VLOOKUP(A82, 'Repo Rate'!$A:$B, 2, FALSE), "")</f>
        <v>6.5</v>
      </c>
    </row>
    <row r="83" spans="1:4" x14ac:dyDescent="0.25">
      <c r="A83" s="3">
        <v>45666</v>
      </c>
      <c r="B83" s="8">
        <f>IFERROR(VLOOKUP(A83, Nifty!$B:$F, 5, FALSE), "")</f>
        <v>23526.5</v>
      </c>
      <c r="C83" s="8">
        <f>IFERROR(VLOOKUP(A83,VIX!$A:$E,5,FALSE), "")</f>
        <v>14.657500000000001</v>
      </c>
      <c r="D83" s="8" t="str">
        <f>IFERROR(VLOOKUP(A83, 'Repo Rate'!$A:$B, 2, FALSE), "")</f>
        <v/>
      </c>
    </row>
    <row r="84" spans="1:4" x14ac:dyDescent="0.25">
      <c r="A84" s="3">
        <v>45665</v>
      </c>
      <c r="B84" s="8">
        <f>IFERROR(VLOOKUP(A84, Nifty!$B:$F, 5, FALSE), "")</f>
        <v>23688.95</v>
      </c>
      <c r="C84" s="8">
        <f>IFERROR(VLOOKUP(A84,VIX!$A:$E,5,FALSE), "")</f>
        <v>14.465</v>
      </c>
      <c r="D84" s="8" t="str">
        <f>IFERROR(VLOOKUP(A84, 'Repo Rate'!$A:$B, 2, FALSE), "")</f>
        <v/>
      </c>
    </row>
    <row r="85" spans="1:4" x14ac:dyDescent="0.25">
      <c r="A85" s="3">
        <v>45664</v>
      </c>
      <c r="B85" s="8">
        <f>IFERROR(VLOOKUP(A85, Nifty!$B:$F, 5, FALSE), "")</f>
        <v>23707.9</v>
      </c>
      <c r="C85" s="8">
        <f>IFERROR(VLOOKUP(A85,VIX!$A:$E,5,FALSE), "")</f>
        <v>14.66</v>
      </c>
      <c r="D85" s="8" t="str">
        <f>IFERROR(VLOOKUP(A85, 'Repo Rate'!$A:$B, 2, FALSE), "")</f>
        <v/>
      </c>
    </row>
    <row r="86" spans="1:4" x14ac:dyDescent="0.25">
      <c r="A86" s="3">
        <v>45663</v>
      </c>
      <c r="B86" s="8">
        <f>IFERROR(VLOOKUP(A86, Nifty!$B:$F, 5, FALSE), "")</f>
        <v>23616.05</v>
      </c>
      <c r="C86" s="8">
        <f>IFERROR(VLOOKUP(A86,VIX!$A:$E,5,FALSE), "")</f>
        <v>15.65</v>
      </c>
      <c r="D86" s="8" t="str">
        <f>IFERROR(VLOOKUP(A86, 'Repo Rate'!$A:$B, 2, FALSE), "")</f>
        <v/>
      </c>
    </row>
    <row r="87" spans="1:4" x14ac:dyDescent="0.25">
      <c r="A87" s="3">
        <v>45662</v>
      </c>
      <c r="B87" s="8" t="str">
        <f>IFERROR(VLOOKUP(A87, Nifty!$B:$F, 5, FALSE), "")</f>
        <v/>
      </c>
      <c r="C87" s="8" t="str">
        <f>IFERROR(VLOOKUP(A87,VIX!$A:$E,5,FALSE), "")</f>
        <v/>
      </c>
      <c r="D87" s="8" t="str">
        <f>IFERROR(VLOOKUP(A87, 'Repo Rate'!$A:$B, 2, FALSE), "")</f>
        <v/>
      </c>
    </row>
    <row r="88" spans="1:4" x14ac:dyDescent="0.25">
      <c r="A88" s="3">
        <v>45661</v>
      </c>
      <c r="B88" s="8" t="str">
        <f>IFERROR(VLOOKUP(A88, Nifty!$B:$F, 5, FALSE), "")</f>
        <v/>
      </c>
      <c r="C88" s="8" t="str">
        <f>IFERROR(VLOOKUP(A88,VIX!$A:$E,5,FALSE), "")</f>
        <v/>
      </c>
      <c r="D88" s="8" t="str">
        <f>IFERROR(VLOOKUP(A88, 'Repo Rate'!$A:$B, 2, FALSE), "")</f>
        <v/>
      </c>
    </row>
    <row r="89" spans="1:4" x14ac:dyDescent="0.25">
      <c r="A89" s="3">
        <v>45660</v>
      </c>
      <c r="B89" s="8">
        <f>IFERROR(VLOOKUP(A89, Nifty!$B:$F, 5, FALSE), "")</f>
        <v>24004.75</v>
      </c>
      <c r="C89" s="8">
        <f>IFERROR(VLOOKUP(A89,VIX!$A:$E,5,FALSE), "")</f>
        <v>13.54</v>
      </c>
      <c r="D89" s="8">
        <f>IFERROR(VLOOKUP(A89, 'Repo Rate'!$A:$B, 2, FALSE), "")</f>
        <v>6.5</v>
      </c>
    </row>
    <row r="90" spans="1:4" x14ac:dyDescent="0.25">
      <c r="A90" s="3">
        <v>45659</v>
      </c>
      <c r="B90" s="8">
        <f>IFERROR(VLOOKUP(A90, Nifty!$B:$F, 5, FALSE), "")</f>
        <v>24188.65</v>
      </c>
      <c r="C90" s="8">
        <f>IFERROR(VLOOKUP(A90,VIX!$A:$E,5,FALSE), "")</f>
        <v>13.737500000000001</v>
      </c>
      <c r="D90" s="8" t="str">
        <f>IFERROR(VLOOKUP(A90, 'Repo Rate'!$A:$B, 2, FALSE), "")</f>
        <v/>
      </c>
    </row>
    <row r="91" spans="1:4" x14ac:dyDescent="0.25">
      <c r="A91" s="3">
        <v>45658</v>
      </c>
      <c r="B91" s="8">
        <f>IFERROR(VLOOKUP(A91, Nifty!$B:$F, 5, FALSE), "")</f>
        <v>23742.9</v>
      </c>
      <c r="C91" s="8">
        <f>IFERROR(VLOOKUP(A91,VIX!$A:$E,5,FALSE), "")</f>
        <v>14.5075</v>
      </c>
      <c r="D91" s="8" t="str">
        <f>IFERROR(VLOOKUP(A91, 'Repo Rate'!$A:$B, 2, FALSE), "")</f>
        <v/>
      </c>
    </row>
    <row r="92" spans="1:4" x14ac:dyDescent="0.25">
      <c r="A92" s="3">
        <v>45657</v>
      </c>
      <c r="B92" s="8">
        <f>IFERROR(VLOOKUP(A92, Nifty!$B:$F, 5, FALSE), "")</f>
        <v>23644.799999999999</v>
      </c>
      <c r="C92" s="8">
        <f>IFERROR(VLOOKUP(A92,VIX!$A:$E,5,FALSE), "")</f>
        <v>14.4475</v>
      </c>
      <c r="D92" s="8" t="str">
        <f>IFERROR(VLOOKUP(A92, 'Repo Rate'!$A:$B, 2, FALSE), "")</f>
        <v/>
      </c>
    </row>
    <row r="93" spans="1:4" x14ac:dyDescent="0.25">
      <c r="A93" s="3">
        <v>45656</v>
      </c>
      <c r="B93" s="8">
        <f>IFERROR(VLOOKUP(A93, Nifty!$B:$F, 5, FALSE), "")</f>
        <v>23644.9</v>
      </c>
      <c r="C93" s="8">
        <f>IFERROR(VLOOKUP(A93,VIX!$A:$E,5,FALSE), "")</f>
        <v>13.9725</v>
      </c>
      <c r="D93" s="8" t="str">
        <f>IFERROR(VLOOKUP(A93, 'Repo Rate'!$A:$B, 2, FALSE), "")</f>
        <v/>
      </c>
    </row>
    <row r="94" spans="1:4" x14ac:dyDescent="0.25">
      <c r="A94" s="3">
        <v>45655</v>
      </c>
      <c r="B94" s="8" t="str">
        <f>IFERROR(VLOOKUP(A94, Nifty!$B:$F, 5, FALSE), "")</f>
        <v/>
      </c>
      <c r="C94" s="8" t="str">
        <f>IFERROR(VLOOKUP(A94,VIX!$A:$E,5,FALSE), "")</f>
        <v/>
      </c>
      <c r="D94" s="8" t="str">
        <f>IFERROR(VLOOKUP(A94, 'Repo Rate'!$A:$B, 2, FALSE), "")</f>
        <v/>
      </c>
    </row>
    <row r="95" spans="1:4" x14ac:dyDescent="0.25">
      <c r="A95" s="3">
        <v>45654</v>
      </c>
      <c r="B95" s="8" t="str">
        <f>IFERROR(VLOOKUP(A95, Nifty!$B:$F, 5, FALSE), "")</f>
        <v/>
      </c>
      <c r="C95" s="8" t="str">
        <f>IFERROR(VLOOKUP(A95,VIX!$A:$E,5,FALSE), "")</f>
        <v/>
      </c>
      <c r="D95" s="8" t="str">
        <f>IFERROR(VLOOKUP(A95, 'Repo Rate'!$A:$B, 2, FALSE), "")</f>
        <v/>
      </c>
    </row>
    <row r="96" spans="1:4" x14ac:dyDescent="0.25">
      <c r="A96" s="3">
        <v>45653</v>
      </c>
      <c r="B96" s="8">
        <f>IFERROR(VLOOKUP(A96, Nifty!$B:$F, 5, FALSE), "")</f>
        <v>23813.4</v>
      </c>
      <c r="C96" s="8">
        <f>IFERROR(VLOOKUP(A96,VIX!$A:$E,5,FALSE), "")</f>
        <v>13.237500000000001</v>
      </c>
      <c r="D96" s="8">
        <f>IFERROR(VLOOKUP(A96, 'Repo Rate'!$A:$B, 2, FALSE), "")</f>
        <v>6.5</v>
      </c>
    </row>
    <row r="97" spans="1:4" x14ac:dyDescent="0.25">
      <c r="A97" s="3">
        <v>45652</v>
      </c>
      <c r="B97" s="8">
        <f>IFERROR(VLOOKUP(A97, Nifty!$B:$F, 5, FALSE), "")</f>
        <v>23750.2</v>
      </c>
      <c r="C97" s="8">
        <f>IFERROR(VLOOKUP(A97,VIX!$A:$E,5,FALSE), "")</f>
        <v>14.035</v>
      </c>
      <c r="D97" s="8" t="str">
        <f>IFERROR(VLOOKUP(A97, 'Repo Rate'!$A:$B, 2, FALSE), "")</f>
        <v/>
      </c>
    </row>
    <row r="98" spans="1:4" x14ac:dyDescent="0.25">
      <c r="A98" s="3">
        <v>45651</v>
      </c>
      <c r="B98" s="8" t="str">
        <f>IFERROR(VLOOKUP(A98, Nifty!$B:$F, 5, FALSE), "")</f>
        <v/>
      </c>
      <c r="C98" s="8" t="str">
        <f>IFERROR(VLOOKUP(A98,VIX!$A:$E,5,FALSE), "")</f>
        <v/>
      </c>
      <c r="D98" s="8" t="str">
        <f>IFERROR(VLOOKUP(A98, 'Repo Rate'!$A:$B, 2, FALSE), "")</f>
        <v/>
      </c>
    </row>
    <row r="99" spans="1:4" x14ac:dyDescent="0.25">
      <c r="A99" s="3">
        <v>45650</v>
      </c>
      <c r="B99" s="8">
        <f>IFERROR(VLOOKUP(A99, Nifty!$B:$F, 5, FALSE), "")</f>
        <v>23727.65</v>
      </c>
      <c r="C99" s="8">
        <f>IFERROR(VLOOKUP(A99,VIX!$A:$E,5,FALSE), "")</f>
        <v>13.1775</v>
      </c>
      <c r="D99" s="8" t="str">
        <f>IFERROR(VLOOKUP(A99, 'Repo Rate'!$A:$B, 2, FALSE), "")</f>
        <v/>
      </c>
    </row>
    <row r="100" spans="1:4" x14ac:dyDescent="0.25">
      <c r="A100" s="3">
        <v>45649</v>
      </c>
      <c r="B100" s="8">
        <f>IFERROR(VLOOKUP(A100, Nifty!$B:$F, 5, FALSE), "")</f>
        <v>23753.45</v>
      </c>
      <c r="C100" s="8">
        <f>IFERROR(VLOOKUP(A100,VIX!$A:$E,5,FALSE), "")</f>
        <v>13.52</v>
      </c>
      <c r="D100" s="8" t="str">
        <f>IFERROR(VLOOKUP(A100, 'Repo Rate'!$A:$B, 2, FALSE), "")</f>
        <v/>
      </c>
    </row>
    <row r="101" spans="1:4" x14ac:dyDescent="0.25">
      <c r="A101" s="3">
        <v>45648</v>
      </c>
      <c r="B101" s="8" t="str">
        <f>IFERROR(VLOOKUP(A101, Nifty!$B:$F, 5, FALSE), "")</f>
        <v/>
      </c>
      <c r="C101" s="8" t="str">
        <f>IFERROR(VLOOKUP(A101,VIX!$A:$E,5,FALSE), "")</f>
        <v/>
      </c>
      <c r="D101" s="8" t="str">
        <f>IFERROR(VLOOKUP(A101, 'Repo Rate'!$A:$B, 2, FALSE), "")</f>
        <v/>
      </c>
    </row>
    <row r="102" spans="1:4" x14ac:dyDescent="0.25">
      <c r="A102" s="3">
        <v>45647</v>
      </c>
      <c r="B102" s="8" t="str">
        <f>IFERROR(VLOOKUP(A102, Nifty!$B:$F, 5, FALSE), "")</f>
        <v/>
      </c>
      <c r="C102" s="8" t="str">
        <f>IFERROR(VLOOKUP(A102,VIX!$A:$E,5,FALSE), "")</f>
        <v/>
      </c>
      <c r="D102" s="8" t="str">
        <f>IFERROR(VLOOKUP(A102, 'Repo Rate'!$A:$B, 2, FALSE), "")</f>
        <v/>
      </c>
    </row>
    <row r="103" spans="1:4" x14ac:dyDescent="0.25">
      <c r="A103" s="3">
        <v>45646</v>
      </c>
      <c r="B103" s="8">
        <f>IFERROR(VLOOKUP(A103, Nifty!$B:$F, 5, FALSE), "")</f>
        <v>23587.5</v>
      </c>
      <c r="C103" s="8">
        <f>IFERROR(VLOOKUP(A103,VIX!$A:$E,5,FALSE), "")</f>
        <v>15.0725</v>
      </c>
      <c r="D103" s="8">
        <f>IFERROR(VLOOKUP(A103, 'Repo Rate'!$A:$B, 2, FALSE), "")</f>
        <v>6.5</v>
      </c>
    </row>
    <row r="104" spans="1:4" x14ac:dyDescent="0.25">
      <c r="A104" s="3">
        <v>45645</v>
      </c>
      <c r="B104" s="8">
        <f>IFERROR(VLOOKUP(A104, Nifty!$B:$F, 5, FALSE), "")</f>
        <v>23951.7</v>
      </c>
      <c r="C104" s="8">
        <f>IFERROR(VLOOKUP(A104,VIX!$A:$E,5,FALSE), "")</f>
        <v>14.51</v>
      </c>
      <c r="D104" s="8" t="str">
        <f>IFERROR(VLOOKUP(A104, 'Repo Rate'!$A:$B, 2, FALSE), "")</f>
        <v/>
      </c>
    </row>
    <row r="105" spans="1:4" x14ac:dyDescent="0.25">
      <c r="A105" s="3">
        <v>45644</v>
      </c>
      <c r="B105" s="8">
        <f>IFERROR(VLOOKUP(A105, Nifty!$B:$F, 5, FALSE), "")</f>
        <v>24198.85</v>
      </c>
      <c r="C105" s="8">
        <f>IFERROR(VLOOKUP(A105,VIX!$A:$E,5,FALSE), "")</f>
        <v>14.3725</v>
      </c>
      <c r="D105" s="8" t="str">
        <f>IFERROR(VLOOKUP(A105, 'Repo Rate'!$A:$B, 2, FALSE), "")</f>
        <v/>
      </c>
    </row>
    <row r="106" spans="1:4" x14ac:dyDescent="0.25">
      <c r="A106" s="3">
        <v>45643</v>
      </c>
      <c r="B106" s="8">
        <f>IFERROR(VLOOKUP(A106, Nifty!$B:$F, 5, FALSE), "")</f>
        <v>24336</v>
      </c>
      <c r="C106" s="8">
        <f>IFERROR(VLOOKUP(A106,VIX!$A:$E,5,FALSE), "")</f>
        <v>14.484999999999999</v>
      </c>
      <c r="D106" s="8" t="str">
        <f>IFERROR(VLOOKUP(A106, 'Repo Rate'!$A:$B, 2, FALSE), "")</f>
        <v/>
      </c>
    </row>
    <row r="107" spans="1:4" x14ac:dyDescent="0.25">
      <c r="A107" s="3">
        <v>45642</v>
      </c>
      <c r="B107" s="8">
        <f>IFERROR(VLOOKUP(A107, Nifty!$B:$F, 5, FALSE), "")</f>
        <v>24668.25</v>
      </c>
      <c r="C107" s="8">
        <f>IFERROR(VLOOKUP(A107,VIX!$A:$E,5,FALSE), "")</f>
        <v>14.02</v>
      </c>
      <c r="D107" s="8" t="str">
        <f>IFERROR(VLOOKUP(A107, 'Repo Rate'!$A:$B, 2, FALSE), "")</f>
        <v/>
      </c>
    </row>
    <row r="108" spans="1:4" x14ac:dyDescent="0.25">
      <c r="A108" s="3">
        <v>45641</v>
      </c>
      <c r="B108" s="8" t="str">
        <f>IFERROR(VLOOKUP(A108, Nifty!$B:$F, 5, FALSE), "")</f>
        <v/>
      </c>
      <c r="C108" s="8" t="str">
        <f>IFERROR(VLOOKUP(A108,VIX!$A:$E,5,FALSE), "")</f>
        <v/>
      </c>
      <c r="D108" s="8" t="str">
        <f>IFERROR(VLOOKUP(A108, 'Repo Rate'!$A:$B, 2, FALSE), "")</f>
        <v/>
      </c>
    </row>
    <row r="109" spans="1:4" x14ac:dyDescent="0.25">
      <c r="A109" s="3">
        <v>45640</v>
      </c>
      <c r="B109" s="8" t="str">
        <f>IFERROR(VLOOKUP(A109, Nifty!$B:$F, 5, FALSE), "")</f>
        <v/>
      </c>
      <c r="C109" s="8" t="str">
        <f>IFERROR(VLOOKUP(A109,VIX!$A:$E,5,FALSE), "")</f>
        <v/>
      </c>
      <c r="D109" s="8" t="str">
        <f>IFERROR(VLOOKUP(A109, 'Repo Rate'!$A:$B, 2, FALSE), "")</f>
        <v/>
      </c>
    </row>
    <row r="110" spans="1:4" x14ac:dyDescent="0.25">
      <c r="A110" s="3">
        <v>45639</v>
      </c>
      <c r="B110" s="8">
        <f>IFERROR(VLOOKUP(A110, Nifty!$B:$F, 5, FALSE), "")</f>
        <v>24768.3</v>
      </c>
      <c r="C110" s="8">
        <f>IFERROR(VLOOKUP(A110,VIX!$A:$E,5,FALSE), "")</f>
        <v>13.0525</v>
      </c>
      <c r="D110" s="8">
        <f>IFERROR(VLOOKUP(A110, 'Repo Rate'!$A:$B, 2, FALSE), "")</f>
        <v>6.5</v>
      </c>
    </row>
    <row r="111" spans="1:4" x14ac:dyDescent="0.25">
      <c r="A111" s="3">
        <v>45638</v>
      </c>
      <c r="B111" s="8">
        <f>IFERROR(VLOOKUP(A111, Nifty!$B:$F, 5, FALSE), "")</f>
        <v>24548.7</v>
      </c>
      <c r="C111" s="8">
        <f>IFERROR(VLOOKUP(A111,VIX!$A:$E,5,FALSE), "")</f>
        <v>13.19</v>
      </c>
      <c r="D111" s="8" t="str">
        <f>IFERROR(VLOOKUP(A111, 'Repo Rate'!$A:$B, 2, FALSE), "")</f>
        <v/>
      </c>
    </row>
    <row r="112" spans="1:4" x14ac:dyDescent="0.25">
      <c r="A112" s="3">
        <v>45637</v>
      </c>
      <c r="B112" s="8">
        <f>IFERROR(VLOOKUP(A112, Nifty!$B:$F, 5, FALSE), "")</f>
        <v>24641.8</v>
      </c>
      <c r="C112" s="8">
        <f>IFERROR(VLOOKUP(A112,VIX!$A:$E,5,FALSE), "")</f>
        <v>13.2675</v>
      </c>
      <c r="D112" s="8" t="str">
        <f>IFERROR(VLOOKUP(A112, 'Repo Rate'!$A:$B, 2, FALSE), "")</f>
        <v/>
      </c>
    </row>
    <row r="113" spans="1:4" x14ac:dyDescent="0.25">
      <c r="A113" s="3">
        <v>45636</v>
      </c>
      <c r="B113" s="8">
        <f>IFERROR(VLOOKUP(A113, Nifty!$B:$F, 5, FALSE), "")</f>
        <v>24610.05</v>
      </c>
      <c r="C113" s="8">
        <f>IFERROR(VLOOKUP(A113,VIX!$A:$E,5,FALSE), "")</f>
        <v>13.7775</v>
      </c>
      <c r="D113" s="8" t="str">
        <f>IFERROR(VLOOKUP(A113, 'Repo Rate'!$A:$B, 2, FALSE), "")</f>
        <v/>
      </c>
    </row>
    <row r="114" spans="1:4" x14ac:dyDescent="0.25">
      <c r="A114" s="3">
        <v>45635</v>
      </c>
      <c r="B114" s="8">
        <f>IFERROR(VLOOKUP(A114, Nifty!$B:$F, 5, FALSE), "")</f>
        <v>24619</v>
      </c>
      <c r="C114" s="8">
        <f>IFERROR(VLOOKUP(A114,VIX!$A:$E,5,FALSE), "")</f>
        <v>14.1075</v>
      </c>
      <c r="D114" s="8" t="str">
        <f>IFERROR(VLOOKUP(A114, 'Repo Rate'!$A:$B, 2, FALSE), "")</f>
        <v/>
      </c>
    </row>
    <row r="115" spans="1:4" x14ac:dyDescent="0.25">
      <c r="A115" s="3">
        <v>45634</v>
      </c>
      <c r="B115" s="8" t="str">
        <f>IFERROR(VLOOKUP(A115, Nifty!$B:$F, 5, FALSE), "")</f>
        <v/>
      </c>
      <c r="C115" s="8" t="str">
        <f>IFERROR(VLOOKUP(A115,VIX!$A:$E,5,FALSE), "")</f>
        <v/>
      </c>
      <c r="D115" s="8" t="str">
        <f>IFERROR(VLOOKUP(A115, 'Repo Rate'!$A:$B, 2, FALSE), "")</f>
        <v/>
      </c>
    </row>
    <row r="116" spans="1:4" x14ac:dyDescent="0.25">
      <c r="A116" s="3">
        <v>45633</v>
      </c>
      <c r="B116" s="8" t="str">
        <f>IFERROR(VLOOKUP(A116, Nifty!$B:$F, 5, FALSE), "")</f>
        <v/>
      </c>
      <c r="C116" s="8" t="str">
        <f>IFERROR(VLOOKUP(A116,VIX!$A:$E,5,FALSE), "")</f>
        <v/>
      </c>
      <c r="D116" s="8" t="str">
        <f>IFERROR(VLOOKUP(A116, 'Repo Rate'!$A:$B, 2, FALSE), "")</f>
        <v/>
      </c>
    </row>
    <row r="117" spans="1:4" x14ac:dyDescent="0.25">
      <c r="A117" s="3">
        <v>45632</v>
      </c>
      <c r="B117" s="8">
        <f>IFERROR(VLOOKUP(A117, Nifty!$B:$F, 5, FALSE), "")</f>
        <v>24677.8</v>
      </c>
      <c r="C117" s="8">
        <f>IFERROR(VLOOKUP(A117,VIX!$A:$E,5,FALSE), "")</f>
        <v>14.14</v>
      </c>
      <c r="D117" s="8">
        <f>IFERROR(VLOOKUP(A117, 'Repo Rate'!$A:$B, 2, FALSE), "")</f>
        <v>6.5</v>
      </c>
    </row>
    <row r="118" spans="1:4" x14ac:dyDescent="0.25">
      <c r="A118" s="3">
        <v>45631</v>
      </c>
      <c r="B118" s="8">
        <f>IFERROR(VLOOKUP(A118, Nifty!$B:$F, 5, FALSE), "")</f>
        <v>24708.400000000001</v>
      </c>
      <c r="C118" s="8">
        <f>IFERROR(VLOOKUP(A118,VIX!$A:$E,5,FALSE), "")</f>
        <v>14.5275</v>
      </c>
      <c r="D118" s="8" t="str">
        <f>IFERROR(VLOOKUP(A118, 'Repo Rate'!$A:$B, 2, FALSE), "")</f>
        <v/>
      </c>
    </row>
    <row r="119" spans="1:4" x14ac:dyDescent="0.25">
      <c r="A119" s="3">
        <v>45630</v>
      </c>
      <c r="B119" s="8">
        <f>IFERROR(VLOOKUP(A119, Nifty!$B:$F, 5, FALSE), "")</f>
        <v>24467.45</v>
      </c>
      <c r="C119" s="8">
        <f>IFERROR(VLOOKUP(A119,VIX!$A:$E,5,FALSE), "")</f>
        <v>14.45</v>
      </c>
      <c r="D119" s="8" t="str">
        <f>IFERROR(VLOOKUP(A119, 'Repo Rate'!$A:$B, 2, FALSE), "")</f>
        <v/>
      </c>
    </row>
    <row r="120" spans="1:4" x14ac:dyDescent="0.25">
      <c r="A120" s="3">
        <v>45629</v>
      </c>
      <c r="B120" s="8">
        <f>IFERROR(VLOOKUP(A120, Nifty!$B:$F, 5, FALSE), "")</f>
        <v>24457.15</v>
      </c>
      <c r="C120" s="8">
        <f>IFERROR(VLOOKUP(A120,VIX!$A:$E,5,FALSE), "")</f>
        <v>14.3725</v>
      </c>
      <c r="D120" s="8" t="str">
        <f>IFERROR(VLOOKUP(A120, 'Repo Rate'!$A:$B, 2, FALSE), "")</f>
        <v/>
      </c>
    </row>
    <row r="121" spans="1:4" x14ac:dyDescent="0.25">
      <c r="A121" s="3">
        <v>45628</v>
      </c>
      <c r="B121" s="8">
        <f>IFERROR(VLOOKUP(A121, Nifty!$B:$F, 5, FALSE), "")</f>
        <v>24276.05</v>
      </c>
      <c r="C121" s="8">
        <f>IFERROR(VLOOKUP(A121,VIX!$A:$E,5,FALSE), "")</f>
        <v>14.7</v>
      </c>
      <c r="D121" s="8" t="str">
        <f>IFERROR(VLOOKUP(A121, 'Repo Rate'!$A:$B, 2, FALSE), "")</f>
        <v/>
      </c>
    </row>
    <row r="122" spans="1:4" x14ac:dyDescent="0.25">
      <c r="A122" s="3">
        <v>45627</v>
      </c>
      <c r="B122" s="8" t="str">
        <f>IFERROR(VLOOKUP(A122, Nifty!$B:$F, 5, FALSE), "")</f>
        <v/>
      </c>
      <c r="C122" s="8" t="str">
        <f>IFERROR(VLOOKUP(A122,VIX!$A:$E,5,FALSE), "")</f>
        <v/>
      </c>
      <c r="D122" s="8" t="str">
        <f>IFERROR(VLOOKUP(A122, 'Repo Rate'!$A:$B, 2, FALSE), "")</f>
        <v/>
      </c>
    </row>
    <row r="123" spans="1:4" x14ac:dyDescent="0.25">
      <c r="A123" s="3">
        <v>45626</v>
      </c>
      <c r="B123" s="8" t="str">
        <f>IFERROR(VLOOKUP(A123, Nifty!$B:$F, 5, FALSE), "")</f>
        <v/>
      </c>
      <c r="C123" s="8" t="str">
        <f>IFERROR(VLOOKUP(A123,VIX!$A:$E,5,FALSE), "")</f>
        <v/>
      </c>
      <c r="D123" s="8" t="str">
        <f>IFERROR(VLOOKUP(A123, 'Repo Rate'!$A:$B, 2, FALSE), "")</f>
        <v/>
      </c>
    </row>
    <row r="124" spans="1:4" x14ac:dyDescent="0.25">
      <c r="A124" s="3">
        <v>45625</v>
      </c>
      <c r="B124" s="8">
        <f>IFERROR(VLOOKUP(A124, Nifty!$B:$F, 5, FALSE), "")</f>
        <v>24131.1</v>
      </c>
      <c r="C124" s="8">
        <f>IFERROR(VLOOKUP(A124,VIX!$A:$E,5,FALSE), "")</f>
        <v>14.425000000000001</v>
      </c>
      <c r="D124" s="8">
        <f>IFERROR(VLOOKUP(A124, 'Repo Rate'!$A:$B, 2, FALSE), "")</f>
        <v>6.5</v>
      </c>
    </row>
    <row r="125" spans="1:4" x14ac:dyDescent="0.25">
      <c r="A125" s="3">
        <v>45624</v>
      </c>
      <c r="B125" s="8">
        <f>IFERROR(VLOOKUP(A125, Nifty!$B:$F, 5, FALSE), "")</f>
        <v>23914.15</v>
      </c>
      <c r="C125" s="8">
        <f>IFERROR(VLOOKUP(A125,VIX!$A:$E,5,FALSE), "")</f>
        <v>15.205</v>
      </c>
      <c r="D125" s="8" t="str">
        <f>IFERROR(VLOOKUP(A125, 'Repo Rate'!$A:$B, 2, FALSE), "")</f>
        <v/>
      </c>
    </row>
    <row r="126" spans="1:4" x14ac:dyDescent="0.25">
      <c r="A126" s="3">
        <v>45623</v>
      </c>
      <c r="B126" s="8">
        <f>IFERROR(VLOOKUP(A126, Nifty!$B:$F, 5, FALSE), "")</f>
        <v>24274.9</v>
      </c>
      <c r="C126" s="8">
        <f>IFERROR(VLOOKUP(A126,VIX!$A:$E,5,FALSE), "")</f>
        <v>14.625</v>
      </c>
      <c r="D126" s="8" t="str">
        <f>IFERROR(VLOOKUP(A126, 'Repo Rate'!$A:$B, 2, FALSE), "")</f>
        <v/>
      </c>
    </row>
    <row r="127" spans="1:4" x14ac:dyDescent="0.25">
      <c r="A127" s="3">
        <v>45622</v>
      </c>
      <c r="B127" s="8">
        <f>IFERROR(VLOOKUP(A127, Nifty!$B:$F, 5, FALSE), "")</f>
        <v>24194.5</v>
      </c>
      <c r="C127" s="8">
        <f>IFERROR(VLOOKUP(A127,VIX!$A:$E,5,FALSE), "")</f>
        <v>15.305</v>
      </c>
      <c r="D127" s="8" t="str">
        <f>IFERROR(VLOOKUP(A127, 'Repo Rate'!$A:$B, 2, FALSE), "")</f>
        <v/>
      </c>
    </row>
    <row r="128" spans="1:4" x14ac:dyDescent="0.25">
      <c r="A128" s="3">
        <v>45621</v>
      </c>
      <c r="B128" s="8">
        <f>IFERROR(VLOOKUP(A128, Nifty!$B:$F, 5, FALSE), "")</f>
        <v>24221.9</v>
      </c>
      <c r="C128" s="8">
        <f>IFERROR(VLOOKUP(A128,VIX!$A:$E,5,FALSE), "")</f>
        <v>15.3025</v>
      </c>
      <c r="D128" s="8" t="str">
        <f>IFERROR(VLOOKUP(A128, 'Repo Rate'!$A:$B, 2, FALSE), "")</f>
        <v/>
      </c>
    </row>
    <row r="129" spans="1:4" x14ac:dyDescent="0.25">
      <c r="A129" s="3">
        <v>45620</v>
      </c>
      <c r="B129" s="8" t="str">
        <f>IFERROR(VLOOKUP(A129, Nifty!$B:$F, 5, FALSE), "")</f>
        <v/>
      </c>
      <c r="C129" s="8" t="str">
        <f>IFERROR(VLOOKUP(A129,VIX!$A:$E,5,FALSE), "")</f>
        <v/>
      </c>
      <c r="D129" s="8" t="str">
        <f>IFERROR(VLOOKUP(A129, 'Repo Rate'!$A:$B, 2, FALSE), "")</f>
        <v/>
      </c>
    </row>
    <row r="130" spans="1:4" x14ac:dyDescent="0.25">
      <c r="A130" s="3">
        <v>45619</v>
      </c>
      <c r="B130" s="8" t="str">
        <f>IFERROR(VLOOKUP(A130, Nifty!$B:$F, 5, FALSE), "")</f>
        <v/>
      </c>
      <c r="C130" s="8" t="str">
        <f>IFERROR(VLOOKUP(A130,VIX!$A:$E,5,FALSE), "")</f>
        <v/>
      </c>
      <c r="D130" s="8" t="str">
        <f>IFERROR(VLOOKUP(A130, 'Repo Rate'!$A:$B, 2, FALSE), "")</f>
        <v/>
      </c>
    </row>
    <row r="131" spans="1:4" x14ac:dyDescent="0.25">
      <c r="A131" s="3">
        <v>45618</v>
      </c>
      <c r="B131" s="8">
        <f>IFERROR(VLOOKUP(A131, Nifty!$B:$F, 5, FALSE), "")</f>
        <v>23907.25</v>
      </c>
      <c r="C131" s="8">
        <f>IFERROR(VLOOKUP(A131,VIX!$A:$E,5,FALSE), "")</f>
        <v>16.0975</v>
      </c>
      <c r="D131" s="8">
        <f>IFERROR(VLOOKUP(A131, 'Repo Rate'!$A:$B, 2, FALSE), "")</f>
        <v>6.5</v>
      </c>
    </row>
    <row r="132" spans="1:4" x14ac:dyDescent="0.25">
      <c r="A132" s="3">
        <v>45617</v>
      </c>
      <c r="B132" s="8">
        <f>IFERROR(VLOOKUP(A132, Nifty!$B:$F, 5, FALSE), "")</f>
        <v>23349.9</v>
      </c>
      <c r="C132" s="8">
        <f>IFERROR(VLOOKUP(A132,VIX!$A:$E,5,FALSE), "")</f>
        <v>15.99</v>
      </c>
      <c r="D132" s="8" t="str">
        <f>IFERROR(VLOOKUP(A132, 'Repo Rate'!$A:$B, 2, FALSE), "")</f>
        <v/>
      </c>
    </row>
    <row r="133" spans="1:4" x14ac:dyDescent="0.25">
      <c r="A133" s="3">
        <v>45616</v>
      </c>
      <c r="B133" s="8" t="str">
        <f>IFERROR(VLOOKUP(A133, Nifty!$B:$F, 5, FALSE), "")</f>
        <v/>
      </c>
      <c r="C133" s="8" t="str">
        <f>IFERROR(VLOOKUP(A133,VIX!$A:$E,5,FALSE), "")</f>
        <v/>
      </c>
      <c r="D133" s="8" t="str">
        <f>IFERROR(VLOOKUP(A133, 'Repo Rate'!$A:$B, 2, FALSE), "")</f>
        <v/>
      </c>
    </row>
    <row r="134" spans="1:4" x14ac:dyDescent="0.25">
      <c r="A134" s="3">
        <v>45615</v>
      </c>
      <c r="B134" s="8">
        <f>IFERROR(VLOOKUP(A134, Nifty!$B:$F, 5, FALSE), "")</f>
        <v>23518.5</v>
      </c>
      <c r="C134" s="8">
        <f>IFERROR(VLOOKUP(A134,VIX!$A:$E,5,FALSE), "")</f>
        <v>15.6625</v>
      </c>
      <c r="D134" s="8" t="str">
        <f>IFERROR(VLOOKUP(A134, 'Repo Rate'!$A:$B, 2, FALSE), "")</f>
        <v/>
      </c>
    </row>
    <row r="135" spans="1:4" x14ac:dyDescent="0.25">
      <c r="A135" s="3">
        <v>45614</v>
      </c>
      <c r="B135" s="8">
        <f>IFERROR(VLOOKUP(A135, Nifty!$B:$F, 5, FALSE), "")</f>
        <v>23453.8</v>
      </c>
      <c r="C135" s="8">
        <f>IFERROR(VLOOKUP(A135,VIX!$A:$E,5,FALSE), "")</f>
        <v>15.1675</v>
      </c>
      <c r="D135" s="8" t="str">
        <f>IFERROR(VLOOKUP(A135, 'Repo Rate'!$A:$B, 2, FALSE), "")</f>
        <v/>
      </c>
    </row>
    <row r="136" spans="1:4" x14ac:dyDescent="0.25">
      <c r="A136" s="3">
        <v>45613</v>
      </c>
      <c r="B136" s="8" t="str">
        <f>IFERROR(VLOOKUP(A136, Nifty!$B:$F, 5, FALSE), "")</f>
        <v/>
      </c>
      <c r="C136" s="8" t="str">
        <f>IFERROR(VLOOKUP(A136,VIX!$A:$E,5,FALSE), "")</f>
        <v/>
      </c>
      <c r="D136" s="8" t="str">
        <f>IFERROR(VLOOKUP(A136, 'Repo Rate'!$A:$B, 2, FALSE), "")</f>
        <v/>
      </c>
    </row>
    <row r="137" spans="1:4" x14ac:dyDescent="0.25">
      <c r="A137" s="3">
        <v>45612</v>
      </c>
      <c r="B137" s="8" t="str">
        <f>IFERROR(VLOOKUP(A137, Nifty!$B:$F, 5, FALSE), "")</f>
        <v/>
      </c>
      <c r="C137" s="8" t="str">
        <f>IFERROR(VLOOKUP(A137,VIX!$A:$E,5,FALSE), "")</f>
        <v/>
      </c>
      <c r="D137" s="8" t="str">
        <f>IFERROR(VLOOKUP(A137, 'Repo Rate'!$A:$B, 2, FALSE), "")</f>
        <v/>
      </c>
    </row>
    <row r="138" spans="1:4" x14ac:dyDescent="0.25">
      <c r="A138" s="3">
        <v>45611</v>
      </c>
      <c r="B138" s="8" t="str">
        <f>IFERROR(VLOOKUP(A138, Nifty!$B:$F, 5, FALSE), "")</f>
        <v/>
      </c>
      <c r="C138" s="8" t="str">
        <f>IFERROR(VLOOKUP(A138,VIX!$A:$E,5,FALSE), "")</f>
        <v/>
      </c>
      <c r="D138" s="8">
        <f>IFERROR(VLOOKUP(A138, 'Repo Rate'!$A:$B, 2, FALSE), "")</f>
        <v>6.5</v>
      </c>
    </row>
    <row r="139" spans="1:4" x14ac:dyDescent="0.25">
      <c r="A139" s="3">
        <v>45610</v>
      </c>
      <c r="B139" s="8">
        <f>IFERROR(VLOOKUP(A139, Nifty!$B:$F, 5, FALSE), "")</f>
        <v>23532.7</v>
      </c>
      <c r="C139" s="8">
        <f>IFERROR(VLOOKUP(A139,VIX!$A:$E,5,FALSE), "")</f>
        <v>14.775</v>
      </c>
      <c r="D139" s="8" t="str">
        <f>IFERROR(VLOOKUP(A139, 'Repo Rate'!$A:$B, 2, FALSE), "")</f>
        <v/>
      </c>
    </row>
    <row r="140" spans="1:4" x14ac:dyDescent="0.25">
      <c r="A140" s="3">
        <v>45609</v>
      </c>
      <c r="B140" s="8">
        <f>IFERROR(VLOOKUP(A140, Nifty!$B:$F, 5, FALSE), "")</f>
        <v>23559.05</v>
      </c>
      <c r="C140" s="8">
        <f>IFERROR(VLOOKUP(A140,VIX!$A:$E,5,FALSE), "")</f>
        <v>15.435</v>
      </c>
      <c r="D140" s="8" t="str">
        <f>IFERROR(VLOOKUP(A140, 'Repo Rate'!$A:$B, 2, FALSE), "")</f>
        <v/>
      </c>
    </row>
    <row r="141" spans="1:4" x14ac:dyDescent="0.25">
      <c r="A141" s="3">
        <v>45608</v>
      </c>
      <c r="B141" s="8">
        <f>IFERROR(VLOOKUP(A141, Nifty!$B:$F, 5, FALSE), "")</f>
        <v>23883.45</v>
      </c>
      <c r="C141" s="8">
        <f>IFERROR(VLOOKUP(A141,VIX!$A:$E,5,FALSE), "")</f>
        <v>14.59</v>
      </c>
      <c r="D141" s="8" t="str">
        <f>IFERROR(VLOOKUP(A141, 'Repo Rate'!$A:$B, 2, FALSE), "")</f>
        <v/>
      </c>
    </row>
    <row r="142" spans="1:4" x14ac:dyDescent="0.25">
      <c r="A142" s="3">
        <v>45607</v>
      </c>
      <c r="B142" s="8">
        <f>IFERROR(VLOOKUP(A142, Nifty!$B:$F, 5, FALSE), "")</f>
        <v>24141.3</v>
      </c>
      <c r="C142" s="8">
        <f>IFERROR(VLOOKUP(A142,VIX!$A:$E,5,FALSE), "")</f>
        <v>14.27</v>
      </c>
      <c r="D142" s="8" t="str">
        <f>IFERROR(VLOOKUP(A142, 'Repo Rate'!$A:$B, 2, FALSE), "")</f>
        <v/>
      </c>
    </row>
    <row r="143" spans="1:4" x14ac:dyDescent="0.25">
      <c r="A143" s="3">
        <v>45606</v>
      </c>
      <c r="B143" s="8" t="str">
        <f>IFERROR(VLOOKUP(A143, Nifty!$B:$F, 5, FALSE), "")</f>
        <v/>
      </c>
      <c r="C143" s="8" t="str">
        <f>IFERROR(VLOOKUP(A143,VIX!$A:$E,5,FALSE), "")</f>
        <v/>
      </c>
      <c r="D143" s="8" t="str">
        <f>IFERROR(VLOOKUP(A143, 'Repo Rate'!$A:$B, 2, FALSE), "")</f>
        <v/>
      </c>
    </row>
    <row r="144" spans="1:4" x14ac:dyDescent="0.25">
      <c r="A144" s="3">
        <v>45605</v>
      </c>
      <c r="B144" s="8" t="str">
        <f>IFERROR(VLOOKUP(A144, Nifty!$B:$F, 5, FALSE), "")</f>
        <v/>
      </c>
      <c r="C144" s="8" t="str">
        <f>IFERROR(VLOOKUP(A144,VIX!$A:$E,5,FALSE), "")</f>
        <v/>
      </c>
      <c r="D144" s="8" t="str">
        <f>IFERROR(VLOOKUP(A144, 'Repo Rate'!$A:$B, 2, FALSE), "")</f>
        <v/>
      </c>
    </row>
    <row r="145" spans="1:4" x14ac:dyDescent="0.25">
      <c r="A145" s="3">
        <v>45604</v>
      </c>
      <c r="B145" s="8">
        <f>IFERROR(VLOOKUP(A145, Nifty!$B:$F, 5, FALSE), "")</f>
        <v>24148.2</v>
      </c>
      <c r="C145" s="8">
        <f>IFERROR(VLOOKUP(A145,VIX!$A:$E,5,FALSE), "")</f>
        <v>14.47</v>
      </c>
      <c r="D145" s="8">
        <f>IFERROR(VLOOKUP(A145, 'Repo Rate'!$A:$B, 2, FALSE), "")</f>
        <v>6.5</v>
      </c>
    </row>
    <row r="146" spans="1:4" x14ac:dyDescent="0.25">
      <c r="A146" s="3">
        <v>45603</v>
      </c>
      <c r="B146" s="8">
        <f>IFERROR(VLOOKUP(A146, Nifty!$B:$F, 5, FALSE), "")</f>
        <v>24199.35</v>
      </c>
      <c r="C146" s="8">
        <f>IFERROR(VLOOKUP(A146,VIX!$A:$E,5,FALSE), "")</f>
        <v>14.94</v>
      </c>
      <c r="D146" s="8" t="str">
        <f>IFERROR(VLOOKUP(A146, 'Repo Rate'!$A:$B, 2, FALSE), "")</f>
        <v/>
      </c>
    </row>
    <row r="147" spans="1:4" x14ac:dyDescent="0.25">
      <c r="A147" s="3">
        <v>45602</v>
      </c>
      <c r="B147" s="8">
        <f>IFERROR(VLOOKUP(A147, Nifty!$B:$F, 5, FALSE), "")</f>
        <v>24484.05</v>
      </c>
      <c r="C147" s="8">
        <f>IFERROR(VLOOKUP(A147,VIX!$A:$E,5,FALSE), "")</f>
        <v>14.8675</v>
      </c>
      <c r="D147" s="8" t="str">
        <f>IFERROR(VLOOKUP(A147, 'Repo Rate'!$A:$B, 2, FALSE), "")</f>
        <v/>
      </c>
    </row>
    <row r="148" spans="1:4" x14ac:dyDescent="0.25">
      <c r="A148" s="3">
        <v>45601</v>
      </c>
      <c r="B148" s="8">
        <f>IFERROR(VLOOKUP(A148, Nifty!$B:$F, 5, FALSE), "")</f>
        <v>24213.3</v>
      </c>
      <c r="C148" s="8">
        <f>IFERROR(VLOOKUP(A148,VIX!$A:$E,5,FALSE), "")</f>
        <v>16.122499999999999</v>
      </c>
      <c r="D148" s="8" t="str">
        <f>IFERROR(VLOOKUP(A148, 'Repo Rate'!$A:$B, 2, FALSE), "")</f>
        <v/>
      </c>
    </row>
    <row r="149" spans="1:4" x14ac:dyDescent="0.25">
      <c r="A149" s="3">
        <v>45600</v>
      </c>
      <c r="B149" s="8">
        <f>IFERROR(VLOOKUP(A149, Nifty!$B:$F, 5, FALSE), "")</f>
        <v>23995.35</v>
      </c>
      <c r="C149" s="8">
        <f>IFERROR(VLOOKUP(A149,VIX!$A:$E,5,FALSE), "")</f>
        <v>16.6875</v>
      </c>
      <c r="D149" s="8" t="str">
        <f>IFERROR(VLOOKUP(A149, 'Repo Rate'!$A:$B, 2, FALSE), "")</f>
        <v/>
      </c>
    </row>
    <row r="150" spans="1:4" x14ac:dyDescent="0.25">
      <c r="A150" s="3">
        <v>45599</v>
      </c>
      <c r="B150" s="8" t="str">
        <f>IFERROR(VLOOKUP(A150, Nifty!$B:$F, 5, FALSE), "")</f>
        <v/>
      </c>
      <c r="C150" s="8" t="str">
        <f>IFERROR(VLOOKUP(A150,VIX!$A:$E,5,FALSE), "")</f>
        <v/>
      </c>
      <c r="D150" s="8" t="str">
        <f>IFERROR(VLOOKUP(A150, 'Repo Rate'!$A:$B, 2, FALSE), "")</f>
        <v/>
      </c>
    </row>
    <row r="151" spans="1:4" x14ac:dyDescent="0.25">
      <c r="A151" s="3">
        <v>45598</v>
      </c>
      <c r="B151" s="8" t="str">
        <f>IFERROR(VLOOKUP(A151, Nifty!$B:$F, 5, FALSE), "")</f>
        <v/>
      </c>
      <c r="C151" s="8" t="str">
        <f>IFERROR(VLOOKUP(A151,VIX!$A:$E,5,FALSE), "")</f>
        <v/>
      </c>
      <c r="D151" s="8" t="str">
        <f>IFERROR(VLOOKUP(A151, 'Repo Rate'!$A:$B, 2, FALSE), "")</f>
        <v/>
      </c>
    </row>
    <row r="152" spans="1:4" x14ac:dyDescent="0.25">
      <c r="A152" s="3">
        <v>45597</v>
      </c>
      <c r="B152" s="8">
        <f>IFERROR(VLOOKUP(A152, Nifty!$B:$F, 5, FALSE), "")</f>
        <v>24304.35</v>
      </c>
      <c r="C152" s="8">
        <f>IFERROR(VLOOKUP(A152,VIX!$A:$E,5,FALSE), "")</f>
        <v>15.9025</v>
      </c>
      <c r="D152" s="8">
        <f>IFERROR(VLOOKUP(A152, 'Repo Rate'!$A:$B, 2, FALSE), "")</f>
        <v>6.5</v>
      </c>
    </row>
    <row r="153" spans="1:4" x14ac:dyDescent="0.25">
      <c r="A153" s="3">
        <v>45596</v>
      </c>
      <c r="B153" s="8">
        <f>IFERROR(VLOOKUP(A153, Nifty!$B:$F, 5, FALSE), "")</f>
        <v>24205.35</v>
      </c>
      <c r="C153" s="8">
        <f>IFERROR(VLOOKUP(A153,VIX!$A:$E,5,FALSE), "")</f>
        <v>15.55</v>
      </c>
      <c r="D153" s="8" t="str">
        <f>IFERROR(VLOOKUP(A153, 'Repo Rate'!$A:$B, 2, FALSE), "")</f>
        <v/>
      </c>
    </row>
    <row r="154" spans="1:4" x14ac:dyDescent="0.25">
      <c r="A154" s="3">
        <v>45595</v>
      </c>
      <c r="B154" s="8">
        <f>IFERROR(VLOOKUP(A154, Nifty!$B:$F, 5, FALSE), "")</f>
        <v>24340.85</v>
      </c>
      <c r="C154" s="8">
        <f>IFERROR(VLOOKUP(A154,VIX!$A:$E,5,FALSE), "")</f>
        <v>15.51</v>
      </c>
      <c r="D154" s="8" t="str">
        <f>IFERROR(VLOOKUP(A154, 'Repo Rate'!$A:$B, 2, FALSE), "")</f>
        <v/>
      </c>
    </row>
    <row r="155" spans="1:4" x14ac:dyDescent="0.25">
      <c r="A155" s="3">
        <v>45594</v>
      </c>
      <c r="B155" s="8">
        <f>IFERROR(VLOOKUP(A155, Nifty!$B:$F, 5, FALSE), "")</f>
        <v>24466.85</v>
      </c>
      <c r="C155" s="8">
        <f>IFERROR(VLOOKUP(A155,VIX!$A:$E,5,FALSE), "")</f>
        <v>14.515000000000001</v>
      </c>
      <c r="D155" s="8" t="str">
        <f>IFERROR(VLOOKUP(A155, 'Repo Rate'!$A:$B, 2, FALSE), "")</f>
        <v/>
      </c>
    </row>
    <row r="156" spans="1:4" x14ac:dyDescent="0.25">
      <c r="A156" s="3">
        <v>45593</v>
      </c>
      <c r="B156" s="8">
        <f>IFERROR(VLOOKUP(A156, Nifty!$B:$F, 5, FALSE), "")</f>
        <v>24339.15</v>
      </c>
      <c r="C156" s="8">
        <f>IFERROR(VLOOKUP(A156,VIX!$A:$E,5,FALSE), "")</f>
        <v>14.29</v>
      </c>
      <c r="D156" s="8" t="str">
        <f>IFERROR(VLOOKUP(A156, 'Repo Rate'!$A:$B, 2, FALSE), "")</f>
        <v/>
      </c>
    </row>
    <row r="157" spans="1:4" x14ac:dyDescent="0.25">
      <c r="A157" s="3">
        <v>45592</v>
      </c>
      <c r="B157" s="8" t="str">
        <f>IFERROR(VLOOKUP(A157, Nifty!$B:$F, 5, FALSE), "")</f>
        <v/>
      </c>
      <c r="C157" s="8" t="str">
        <f>IFERROR(VLOOKUP(A157,VIX!$A:$E,5,FALSE), "")</f>
        <v/>
      </c>
      <c r="D157" s="8" t="str">
        <f>IFERROR(VLOOKUP(A157, 'Repo Rate'!$A:$B, 2, FALSE), "")</f>
        <v/>
      </c>
    </row>
    <row r="158" spans="1:4" x14ac:dyDescent="0.25">
      <c r="A158" s="3">
        <v>45591</v>
      </c>
      <c r="B158" s="8" t="str">
        <f>IFERROR(VLOOKUP(A158, Nifty!$B:$F, 5, FALSE), "")</f>
        <v/>
      </c>
      <c r="C158" s="8" t="str">
        <f>IFERROR(VLOOKUP(A158,VIX!$A:$E,5,FALSE), "")</f>
        <v/>
      </c>
      <c r="D158" s="8" t="str">
        <f>IFERROR(VLOOKUP(A158, 'Repo Rate'!$A:$B, 2, FALSE), "")</f>
        <v/>
      </c>
    </row>
    <row r="159" spans="1:4" x14ac:dyDescent="0.25">
      <c r="A159" s="3">
        <v>45590</v>
      </c>
      <c r="B159" s="8">
        <f>IFERROR(VLOOKUP(A159, Nifty!$B:$F, 5, FALSE), "")</f>
        <v>24180.799999999999</v>
      </c>
      <c r="C159" s="8">
        <f>IFERROR(VLOOKUP(A159,VIX!$A:$E,5,FALSE), "")</f>
        <v>14.6325</v>
      </c>
      <c r="D159" s="8">
        <f>IFERROR(VLOOKUP(A159, 'Repo Rate'!$A:$B, 2, FALSE), "")</f>
        <v>6.5</v>
      </c>
    </row>
    <row r="160" spans="1:4" x14ac:dyDescent="0.25">
      <c r="A160" s="3">
        <v>45589</v>
      </c>
      <c r="B160" s="8">
        <f>IFERROR(VLOOKUP(A160, Nifty!$B:$F, 5, FALSE), "")</f>
        <v>24399.4</v>
      </c>
      <c r="C160" s="8">
        <f>IFERROR(VLOOKUP(A160,VIX!$A:$E,5,FALSE), "")</f>
        <v>13.97</v>
      </c>
      <c r="D160" s="8" t="str">
        <f>IFERROR(VLOOKUP(A160, 'Repo Rate'!$A:$B, 2, FALSE), "")</f>
        <v/>
      </c>
    </row>
    <row r="161" spans="1:4" x14ac:dyDescent="0.25">
      <c r="A161" s="3">
        <v>45588</v>
      </c>
      <c r="B161" s="8">
        <f>IFERROR(VLOOKUP(A161, Nifty!$B:$F, 5, FALSE), "")</f>
        <v>24435.5</v>
      </c>
      <c r="C161" s="8">
        <f>IFERROR(VLOOKUP(A161,VIX!$A:$E,5,FALSE), "")</f>
        <v>14.6225</v>
      </c>
      <c r="D161" s="8" t="str">
        <f>IFERROR(VLOOKUP(A161, 'Repo Rate'!$A:$B, 2, FALSE), "")</f>
        <v/>
      </c>
    </row>
    <row r="162" spans="1:4" x14ac:dyDescent="0.25">
      <c r="A162" s="3">
        <v>45587</v>
      </c>
      <c r="B162" s="8">
        <f>IFERROR(VLOOKUP(A162, Nifty!$B:$F, 5, FALSE), "")</f>
        <v>24472.1</v>
      </c>
      <c r="C162" s="8">
        <f>IFERROR(VLOOKUP(A162,VIX!$A:$E,5,FALSE), "")</f>
        <v>14.395</v>
      </c>
      <c r="D162" s="8" t="str">
        <f>IFERROR(VLOOKUP(A162, 'Repo Rate'!$A:$B, 2, FALSE), "")</f>
        <v/>
      </c>
    </row>
    <row r="163" spans="1:4" x14ac:dyDescent="0.25">
      <c r="A163" s="3">
        <v>45586</v>
      </c>
      <c r="B163" s="8">
        <f>IFERROR(VLOOKUP(A163, Nifty!$B:$F, 5, FALSE), "")</f>
        <v>24781.1</v>
      </c>
      <c r="C163" s="8">
        <f>IFERROR(VLOOKUP(A163,VIX!$A:$E,5,FALSE), "")</f>
        <v>13.762499999999999</v>
      </c>
      <c r="D163" s="8" t="str">
        <f>IFERROR(VLOOKUP(A163, 'Repo Rate'!$A:$B, 2, FALSE), "")</f>
        <v/>
      </c>
    </row>
    <row r="164" spans="1:4" x14ac:dyDescent="0.25">
      <c r="A164" s="3">
        <v>45585</v>
      </c>
      <c r="B164" s="8" t="str">
        <f>IFERROR(VLOOKUP(A164, Nifty!$B:$F, 5, FALSE), "")</f>
        <v/>
      </c>
      <c r="C164" s="8" t="str">
        <f>IFERROR(VLOOKUP(A164,VIX!$A:$E,5,FALSE), "")</f>
        <v/>
      </c>
      <c r="D164" s="8" t="str">
        <f>IFERROR(VLOOKUP(A164, 'Repo Rate'!$A:$B, 2, FALSE), "")</f>
        <v/>
      </c>
    </row>
    <row r="165" spans="1:4" x14ac:dyDescent="0.25">
      <c r="A165" s="3">
        <v>45584</v>
      </c>
      <c r="B165" s="8" t="str">
        <f>IFERROR(VLOOKUP(A165, Nifty!$B:$F, 5, FALSE), "")</f>
        <v/>
      </c>
      <c r="C165" s="8" t="str">
        <f>IFERROR(VLOOKUP(A165,VIX!$A:$E,5,FALSE), "")</f>
        <v/>
      </c>
      <c r="D165" s="8" t="str">
        <f>IFERROR(VLOOKUP(A165, 'Repo Rate'!$A:$B, 2, FALSE), "")</f>
        <v/>
      </c>
    </row>
    <row r="166" spans="1:4" x14ac:dyDescent="0.25">
      <c r="A166" s="3">
        <v>45583</v>
      </c>
      <c r="B166" s="8">
        <f>IFERROR(VLOOKUP(A166, Nifty!$B:$F, 5, FALSE), "")</f>
        <v>24854.05</v>
      </c>
      <c r="C166" s="8">
        <f>IFERROR(VLOOKUP(A166,VIX!$A:$E,5,FALSE), "")</f>
        <v>13.0375</v>
      </c>
      <c r="D166" s="8">
        <f>IFERROR(VLOOKUP(A166, 'Repo Rate'!$A:$B, 2, FALSE), "")</f>
        <v>6.5</v>
      </c>
    </row>
    <row r="167" spans="1:4" x14ac:dyDescent="0.25">
      <c r="A167" s="3">
        <v>45582</v>
      </c>
      <c r="B167" s="8">
        <f>IFERROR(VLOOKUP(A167, Nifty!$B:$F, 5, FALSE), "")</f>
        <v>24749.85</v>
      </c>
      <c r="C167" s="8">
        <f>IFERROR(VLOOKUP(A167,VIX!$A:$E,5,FALSE), "")</f>
        <v>13.387499999999999</v>
      </c>
      <c r="D167" s="8" t="str">
        <f>IFERROR(VLOOKUP(A167, 'Repo Rate'!$A:$B, 2, FALSE), "")</f>
        <v/>
      </c>
    </row>
    <row r="168" spans="1:4" x14ac:dyDescent="0.25">
      <c r="A168" s="3">
        <v>45581</v>
      </c>
      <c r="B168" s="8">
        <f>IFERROR(VLOOKUP(A168, Nifty!$B:$F, 5, FALSE), "")</f>
        <v>24971.3</v>
      </c>
      <c r="C168" s="8">
        <f>IFERROR(VLOOKUP(A168,VIX!$A:$E,5,FALSE), "")</f>
        <v>13.0525</v>
      </c>
      <c r="D168" s="8" t="str">
        <f>IFERROR(VLOOKUP(A168, 'Repo Rate'!$A:$B, 2, FALSE), "")</f>
        <v/>
      </c>
    </row>
    <row r="169" spans="1:4" x14ac:dyDescent="0.25">
      <c r="A169" s="3">
        <v>45580</v>
      </c>
      <c r="B169" s="8">
        <f>IFERROR(VLOOKUP(A169, Nifty!$B:$F, 5, FALSE), "")</f>
        <v>25057.35</v>
      </c>
      <c r="C169" s="8">
        <f>IFERROR(VLOOKUP(A169,VIX!$A:$E,5,FALSE), "")</f>
        <v>13.0025</v>
      </c>
      <c r="D169" s="8" t="str">
        <f>IFERROR(VLOOKUP(A169, 'Repo Rate'!$A:$B, 2, FALSE), "")</f>
        <v/>
      </c>
    </row>
    <row r="170" spans="1:4" x14ac:dyDescent="0.25">
      <c r="A170" s="3">
        <v>45579</v>
      </c>
      <c r="B170" s="8">
        <f>IFERROR(VLOOKUP(A170, Nifty!$B:$F, 5, FALSE), "")</f>
        <v>25127.95</v>
      </c>
      <c r="C170" s="8">
        <f>IFERROR(VLOOKUP(A170,VIX!$A:$E,5,FALSE), "")</f>
        <v>12.994999999999999</v>
      </c>
      <c r="D170" s="8" t="str">
        <f>IFERROR(VLOOKUP(A170, 'Repo Rate'!$A:$B, 2, FALSE), "")</f>
        <v/>
      </c>
    </row>
    <row r="171" spans="1:4" x14ac:dyDescent="0.25">
      <c r="A171" s="3">
        <v>45578</v>
      </c>
      <c r="B171" s="8" t="str">
        <f>IFERROR(VLOOKUP(A171, Nifty!$B:$F, 5, FALSE), "")</f>
        <v/>
      </c>
      <c r="C171" s="8" t="str">
        <f>IFERROR(VLOOKUP(A171,VIX!$A:$E,5,FALSE), "")</f>
        <v/>
      </c>
      <c r="D171" s="8" t="str">
        <f>IFERROR(VLOOKUP(A171, 'Repo Rate'!$A:$B, 2, FALSE), "")</f>
        <v/>
      </c>
    </row>
    <row r="172" spans="1:4" x14ac:dyDescent="0.25">
      <c r="A172" s="3">
        <v>45577</v>
      </c>
      <c r="B172" s="8" t="str">
        <f>IFERROR(VLOOKUP(A172, Nifty!$B:$F, 5, FALSE), "")</f>
        <v/>
      </c>
      <c r="C172" s="8" t="str">
        <f>IFERROR(VLOOKUP(A172,VIX!$A:$E,5,FALSE), "")</f>
        <v/>
      </c>
      <c r="D172" s="8" t="str">
        <f>IFERROR(VLOOKUP(A172, 'Repo Rate'!$A:$B, 2, FALSE), "")</f>
        <v/>
      </c>
    </row>
    <row r="173" spans="1:4" x14ac:dyDescent="0.25">
      <c r="A173" s="3">
        <v>45576</v>
      </c>
      <c r="B173" s="8">
        <f>IFERROR(VLOOKUP(A173, Nifty!$B:$F, 5, FALSE), "")</f>
        <v>24964.25</v>
      </c>
      <c r="C173" s="8">
        <f>IFERROR(VLOOKUP(A173,VIX!$A:$E,5,FALSE), "")</f>
        <v>13.22</v>
      </c>
      <c r="D173" s="8">
        <f>IFERROR(VLOOKUP(A173, 'Repo Rate'!$A:$B, 2, FALSE), "")</f>
        <v>6.5</v>
      </c>
    </row>
    <row r="174" spans="1:4" x14ac:dyDescent="0.25">
      <c r="A174" s="3">
        <v>45575</v>
      </c>
      <c r="B174" s="8">
        <f>IFERROR(VLOOKUP(A174, Nifty!$B:$F, 5, FALSE), "")</f>
        <v>24998.45</v>
      </c>
      <c r="C174" s="8">
        <f>IFERROR(VLOOKUP(A174,VIX!$A:$E,5,FALSE), "")</f>
        <v>13.494999999999999</v>
      </c>
      <c r="D174" s="8" t="str">
        <f>IFERROR(VLOOKUP(A174, 'Repo Rate'!$A:$B, 2, FALSE), "")</f>
        <v/>
      </c>
    </row>
    <row r="175" spans="1:4" x14ac:dyDescent="0.25">
      <c r="A175" s="3">
        <v>45574</v>
      </c>
      <c r="B175" s="8">
        <f>IFERROR(VLOOKUP(A175, Nifty!$B:$F, 5, FALSE), "")</f>
        <v>24981.95</v>
      </c>
      <c r="C175" s="8">
        <f>IFERROR(VLOOKUP(A175,VIX!$A:$E,5,FALSE), "")</f>
        <v>14.1225</v>
      </c>
      <c r="D175" s="8" t="str">
        <f>IFERROR(VLOOKUP(A175, 'Repo Rate'!$A:$B, 2, FALSE), "")</f>
        <v/>
      </c>
    </row>
    <row r="176" spans="1:4" x14ac:dyDescent="0.25">
      <c r="A176" s="3">
        <v>45573</v>
      </c>
      <c r="B176" s="8">
        <f>IFERROR(VLOOKUP(A176, Nifty!$B:$F, 5, FALSE), "")</f>
        <v>25013.15</v>
      </c>
      <c r="C176" s="8">
        <f>IFERROR(VLOOKUP(A176,VIX!$A:$E,5,FALSE), "")</f>
        <v>14.5875</v>
      </c>
      <c r="D176" s="8" t="str">
        <f>IFERROR(VLOOKUP(A176, 'Repo Rate'!$A:$B, 2, FALSE), "")</f>
        <v/>
      </c>
    </row>
    <row r="177" spans="1:4" x14ac:dyDescent="0.25">
      <c r="A177" s="3">
        <v>45572</v>
      </c>
      <c r="B177" s="8">
        <f>IFERROR(VLOOKUP(A177, Nifty!$B:$F, 5, FALSE), "")</f>
        <v>24795.75</v>
      </c>
      <c r="C177" s="8">
        <f>IFERROR(VLOOKUP(A177,VIX!$A:$E,5,FALSE), "")</f>
        <v>15.08</v>
      </c>
      <c r="D177" s="8" t="str">
        <f>IFERROR(VLOOKUP(A177, 'Repo Rate'!$A:$B, 2, FALSE), "")</f>
        <v/>
      </c>
    </row>
    <row r="178" spans="1:4" x14ac:dyDescent="0.25">
      <c r="A178" s="3">
        <v>45571</v>
      </c>
      <c r="B178" s="8" t="str">
        <f>IFERROR(VLOOKUP(A178, Nifty!$B:$F, 5, FALSE), "")</f>
        <v/>
      </c>
      <c r="C178" s="8" t="str">
        <f>IFERROR(VLOOKUP(A178,VIX!$A:$E,5,FALSE), "")</f>
        <v/>
      </c>
      <c r="D178" s="8" t="str">
        <f>IFERROR(VLOOKUP(A178, 'Repo Rate'!$A:$B, 2, FALSE), "")</f>
        <v/>
      </c>
    </row>
    <row r="179" spans="1:4" x14ac:dyDescent="0.25">
      <c r="A179" s="3">
        <v>45570</v>
      </c>
      <c r="B179" s="8" t="str">
        <f>IFERROR(VLOOKUP(A179, Nifty!$B:$F, 5, FALSE), "")</f>
        <v/>
      </c>
      <c r="C179" s="8" t="str">
        <f>IFERROR(VLOOKUP(A179,VIX!$A:$E,5,FALSE), "")</f>
        <v/>
      </c>
      <c r="D179" s="8" t="str">
        <f>IFERROR(VLOOKUP(A179, 'Repo Rate'!$A:$B, 2, FALSE), "")</f>
        <v/>
      </c>
    </row>
    <row r="180" spans="1:4" x14ac:dyDescent="0.25">
      <c r="A180" s="3">
        <v>45569</v>
      </c>
      <c r="B180" s="8">
        <f>IFERROR(VLOOKUP(A180, Nifty!$B:$F, 5, FALSE), "")</f>
        <v>25014.6</v>
      </c>
      <c r="C180" s="8">
        <f>IFERROR(VLOOKUP(A180,VIX!$A:$E,5,FALSE), "")</f>
        <v>14.1275</v>
      </c>
      <c r="D180" s="8">
        <f>IFERROR(VLOOKUP(A180, 'Repo Rate'!$A:$B, 2, FALSE), "")</f>
        <v>6.5</v>
      </c>
    </row>
    <row r="181" spans="1:4" x14ac:dyDescent="0.25">
      <c r="A181" s="3">
        <v>45568</v>
      </c>
      <c r="B181" s="8">
        <f>IFERROR(VLOOKUP(A181, Nifty!$B:$F, 5, FALSE), "")</f>
        <v>25250.1</v>
      </c>
      <c r="C181" s="8">
        <f>IFERROR(VLOOKUP(A181,VIX!$A:$E,5,FALSE), "")</f>
        <v>13.17</v>
      </c>
      <c r="D181" s="8" t="str">
        <f>IFERROR(VLOOKUP(A181, 'Repo Rate'!$A:$B, 2, FALSE), "")</f>
        <v/>
      </c>
    </row>
    <row r="182" spans="1:4" x14ac:dyDescent="0.25">
      <c r="A182" s="3">
        <v>45567</v>
      </c>
      <c r="B182" s="8" t="str">
        <f>IFERROR(VLOOKUP(A182, Nifty!$B:$F, 5, FALSE), "")</f>
        <v/>
      </c>
      <c r="C182" s="8" t="str">
        <f>IFERROR(VLOOKUP(A182,VIX!$A:$E,5,FALSE), "")</f>
        <v/>
      </c>
      <c r="D182" s="8" t="str">
        <f>IFERROR(VLOOKUP(A182, 'Repo Rate'!$A:$B, 2, FALSE), "")</f>
        <v/>
      </c>
    </row>
    <row r="183" spans="1:4" x14ac:dyDescent="0.25">
      <c r="A183" s="3">
        <v>45566</v>
      </c>
      <c r="B183" s="8">
        <f>IFERROR(VLOOKUP(A183, Nifty!$B:$F, 5, FALSE), "")</f>
        <v>25796.9</v>
      </c>
      <c r="C183" s="8">
        <f>IFERROR(VLOOKUP(A183,VIX!$A:$E,5,FALSE), "")</f>
        <v>11.987500000000001</v>
      </c>
      <c r="D183" s="8" t="str">
        <f>IFERROR(VLOOKUP(A183, 'Repo Rate'!$A:$B, 2, FALSE), "")</f>
        <v/>
      </c>
    </row>
    <row r="184" spans="1:4" x14ac:dyDescent="0.25">
      <c r="A184" s="3">
        <v>45565</v>
      </c>
      <c r="B184" s="8">
        <f>IFERROR(VLOOKUP(A184, Nifty!$B:$F, 5, FALSE), "")</f>
        <v>25810.85</v>
      </c>
      <c r="C184" s="8">
        <f>IFERROR(VLOOKUP(A184,VIX!$A:$E,5,FALSE), "")</f>
        <v>12.7875</v>
      </c>
      <c r="D184" s="8" t="str">
        <f>IFERROR(VLOOKUP(A184, 'Repo Rate'!$A:$B, 2, FALSE), "")</f>
        <v/>
      </c>
    </row>
    <row r="185" spans="1:4" x14ac:dyDescent="0.25">
      <c r="A185" s="3">
        <v>45564</v>
      </c>
      <c r="B185" s="8" t="str">
        <f>IFERROR(VLOOKUP(A185, Nifty!$B:$F, 5, FALSE), "")</f>
        <v/>
      </c>
      <c r="C185" s="8" t="str">
        <f>IFERROR(VLOOKUP(A185,VIX!$A:$E,5,FALSE), "")</f>
        <v/>
      </c>
      <c r="D185" s="8" t="str">
        <f>IFERROR(VLOOKUP(A185, 'Repo Rate'!$A:$B, 2, FALSE), "")</f>
        <v/>
      </c>
    </row>
    <row r="186" spans="1:4" x14ac:dyDescent="0.25">
      <c r="A186" s="3">
        <v>45563</v>
      </c>
      <c r="B186" s="8" t="str">
        <f>IFERROR(VLOOKUP(A186, Nifty!$B:$F, 5, FALSE), "")</f>
        <v/>
      </c>
      <c r="C186" s="8" t="str">
        <f>IFERROR(VLOOKUP(A186,VIX!$A:$E,5,FALSE), "")</f>
        <v/>
      </c>
      <c r="D186" s="8" t="str">
        <f>IFERROR(VLOOKUP(A186, 'Repo Rate'!$A:$B, 2, FALSE), "")</f>
        <v/>
      </c>
    </row>
    <row r="187" spans="1:4" x14ac:dyDescent="0.25">
      <c r="A187" s="3">
        <v>45562</v>
      </c>
      <c r="B187" s="8">
        <f>IFERROR(VLOOKUP(A187, Nifty!$B:$F, 5, FALSE), "")</f>
        <v>26178.95</v>
      </c>
      <c r="C187" s="8">
        <f>IFERROR(VLOOKUP(A187,VIX!$A:$E,5,FALSE), "")</f>
        <v>11.9625</v>
      </c>
      <c r="D187" s="8">
        <f>IFERROR(VLOOKUP(A187, 'Repo Rate'!$A:$B, 2, FALSE), "")</f>
        <v>6.5</v>
      </c>
    </row>
    <row r="188" spans="1:4" x14ac:dyDescent="0.25">
      <c r="A188" s="3">
        <v>45561</v>
      </c>
      <c r="B188" s="8">
        <f>IFERROR(VLOOKUP(A188, Nifty!$B:$F, 5, FALSE), "")</f>
        <v>26216.05</v>
      </c>
      <c r="C188" s="8">
        <f>IFERROR(VLOOKUP(A188,VIX!$A:$E,5,FALSE), "")</f>
        <v>12.0025</v>
      </c>
      <c r="D188" s="8" t="str">
        <f>IFERROR(VLOOKUP(A188, 'Repo Rate'!$A:$B, 2, FALSE), "")</f>
        <v/>
      </c>
    </row>
    <row r="189" spans="1:4" x14ac:dyDescent="0.25">
      <c r="A189" s="3">
        <v>45560</v>
      </c>
      <c r="B189" s="8">
        <f>IFERROR(VLOOKUP(A189, Nifty!$B:$F, 5, FALSE), "")</f>
        <v>26004.15</v>
      </c>
      <c r="C189" s="8">
        <f>IFERROR(VLOOKUP(A189,VIX!$A:$E,5,FALSE), "")</f>
        <v>12.7425</v>
      </c>
      <c r="D189" s="8" t="str">
        <f>IFERROR(VLOOKUP(A189, 'Repo Rate'!$A:$B, 2, FALSE), "")</f>
        <v/>
      </c>
    </row>
    <row r="190" spans="1:4" x14ac:dyDescent="0.25">
      <c r="A190" s="3">
        <v>45559</v>
      </c>
      <c r="B190" s="8">
        <f>IFERROR(VLOOKUP(A190, Nifty!$B:$F, 5, FALSE), "")</f>
        <v>25940.400000000001</v>
      </c>
      <c r="C190" s="8">
        <f>IFERROR(VLOOKUP(A190,VIX!$A:$E,5,FALSE), "")</f>
        <v>13.3925</v>
      </c>
      <c r="D190" s="8" t="str">
        <f>IFERROR(VLOOKUP(A190, 'Repo Rate'!$A:$B, 2, FALSE), "")</f>
        <v/>
      </c>
    </row>
    <row r="191" spans="1:4" x14ac:dyDescent="0.25">
      <c r="A191" s="3">
        <v>45558</v>
      </c>
      <c r="B191" s="8">
        <f>IFERROR(VLOOKUP(A191, Nifty!$B:$F, 5, FALSE), "")</f>
        <v>25939.05</v>
      </c>
      <c r="C191" s="8">
        <f>IFERROR(VLOOKUP(A191,VIX!$A:$E,5,FALSE), "")</f>
        <v>13.785</v>
      </c>
      <c r="D191" s="8" t="str">
        <f>IFERROR(VLOOKUP(A191, 'Repo Rate'!$A:$B, 2, FALSE), "")</f>
        <v/>
      </c>
    </row>
    <row r="192" spans="1:4" x14ac:dyDescent="0.25">
      <c r="A192" s="3">
        <v>45557</v>
      </c>
      <c r="B192" s="8" t="str">
        <f>IFERROR(VLOOKUP(A192, Nifty!$B:$F, 5, FALSE), "")</f>
        <v/>
      </c>
      <c r="C192" s="8" t="str">
        <f>IFERROR(VLOOKUP(A192,VIX!$A:$E,5,FALSE), "")</f>
        <v/>
      </c>
      <c r="D192" s="8" t="str">
        <f>IFERROR(VLOOKUP(A192, 'Repo Rate'!$A:$B, 2, FALSE), "")</f>
        <v/>
      </c>
    </row>
    <row r="193" spans="1:4" x14ac:dyDescent="0.25">
      <c r="A193" s="3">
        <v>45556</v>
      </c>
      <c r="B193" s="8" t="str">
        <f>IFERROR(VLOOKUP(A193, Nifty!$B:$F, 5, FALSE), "")</f>
        <v/>
      </c>
      <c r="C193" s="8" t="str">
        <f>IFERROR(VLOOKUP(A193,VIX!$A:$E,5,FALSE), "")</f>
        <v/>
      </c>
      <c r="D193" s="8" t="str">
        <f>IFERROR(VLOOKUP(A193, 'Repo Rate'!$A:$B, 2, FALSE), "")</f>
        <v/>
      </c>
    </row>
    <row r="194" spans="1:4" x14ac:dyDescent="0.25">
      <c r="A194" s="3">
        <v>45555</v>
      </c>
      <c r="B194" s="8">
        <f>IFERROR(VLOOKUP(A194, Nifty!$B:$F, 5, FALSE), "")</f>
        <v>25790.95</v>
      </c>
      <c r="C194" s="8">
        <f>IFERROR(VLOOKUP(A194,VIX!$A:$E,5,FALSE), "")</f>
        <v>12.79</v>
      </c>
      <c r="D194" s="8">
        <f>IFERROR(VLOOKUP(A194, 'Repo Rate'!$A:$B, 2, FALSE), "")</f>
        <v>6.5</v>
      </c>
    </row>
    <row r="195" spans="1:4" x14ac:dyDescent="0.25">
      <c r="A195" s="3">
        <v>45554</v>
      </c>
      <c r="B195" s="8">
        <f>IFERROR(VLOOKUP(A195, Nifty!$B:$F, 5, FALSE), "")</f>
        <v>25415.8</v>
      </c>
      <c r="C195" s="8">
        <f>IFERROR(VLOOKUP(A195,VIX!$A:$E,5,FALSE), "")</f>
        <v>12.47</v>
      </c>
      <c r="D195" s="8" t="str">
        <f>IFERROR(VLOOKUP(A195, 'Repo Rate'!$A:$B, 2, FALSE), "")</f>
        <v/>
      </c>
    </row>
    <row r="196" spans="1:4" x14ac:dyDescent="0.25">
      <c r="A196" s="3">
        <v>45553</v>
      </c>
      <c r="B196" s="8">
        <f>IFERROR(VLOOKUP(A196, Nifty!$B:$F, 5, FALSE), "")</f>
        <v>25377.55</v>
      </c>
      <c r="C196" s="8">
        <f>IFERROR(VLOOKUP(A196,VIX!$A:$E,5,FALSE), "")</f>
        <v>13.3725</v>
      </c>
      <c r="D196" s="8" t="str">
        <f>IFERROR(VLOOKUP(A196, 'Repo Rate'!$A:$B, 2, FALSE), "")</f>
        <v/>
      </c>
    </row>
    <row r="197" spans="1:4" x14ac:dyDescent="0.25">
      <c r="A197" s="3">
        <v>45552</v>
      </c>
      <c r="B197" s="8">
        <f>IFERROR(VLOOKUP(A197, Nifty!$B:$F, 5, FALSE), "")</f>
        <v>25418.55</v>
      </c>
      <c r="C197" s="8">
        <f>IFERROR(VLOOKUP(A197,VIX!$A:$E,5,FALSE), "")</f>
        <v>12.59</v>
      </c>
      <c r="D197" s="8" t="str">
        <f>IFERROR(VLOOKUP(A197, 'Repo Rate'!$A:$B, 2, FALSE), "")</f>
        <v/>
      </c>
    </row>
    <row r="198" spans="1:4" x14ac:dyDescent="0.25">
      <c r="A198" s="3">
        <v>45551</v>
      </c>
      <c r="B198" s="8">
        <f>IFERROR(VLOOKUP(A198, Nifty!$B:$F, 5, FALSE), "")</f>
        <v>25383.75</v>
      </c>
      <c r="C198" s="8">
        <f>IFERROR(VLOOKUP(A198,VIX!$A:$E,5,FALSE), "")</f>
        <v>12.46</v>
      </c>
      <c r="D198" s="8" t="str">
        <f>IFERROR(VLOOKUP(A198, 'Repo Rate'!$A:$B, 2, FALSE), "")</f>
        <v/>
      </c>
    </row>
    <row r="199" spans="1:4" x14ac:dyDescent="0.25">
      <c r="A199" s="3">
        <v>45550</v>
      </c>
      <c r="B199" s="8" t="str">
        <f>IFERROR(VLOOKUP(A199, Nifty!$B:$F, 5, FALSE), "")</f>
        <v/>
      </c>
      <c r="C199" s="8" t="str">
        <f>IFERROR(VLOOKUP(A199,VIX!$A:$E,5,FALSE), "")</f>
        <v/>
      </c>
      <c r="D199" s="8" t="str">
        <f>IFERROR(VLOOKUP(A199, 'Repo Rate'!$A:$B, 2, FALSE), "")</f>
        <v/>
      </c>
    </row>
    <row r="200" spans="1:4" x14ac:dyDescent="0.25">
      <c r="A200" s="3">
        <v>45549</v>
      </c>
      <c r="B200" s="8" t="str">
        <f>IFERROR(VLOOKUP(A200, Nifty!$B:$F, 5, FALSE), "")</f>
        <v/>
      </c>
      <c r="C200" s="8" t="str">
        <f>IFERROR(VLOOKUP(A200,VIX!$A:$E,5,FALSE), "")</f>
        <v/>
      </c>
      <c r="D200" s="8" t="str">
        <f>IFERROR(VLOOKUP(A200, 'Repo Rate'!$A:$B, 2, FALSE), "")</f>
        <v/>
      </c>
    </row>
    <row r="201" spans="1:4" x14ac:dyDescent="0.25">
      <c r="A201" s="3">
        <v>45548</v>
      </c>
      <c r="B201" s="8">
        <f>IFERROR(VLOOKUP(A201, Nifty!$B:$F, 5, FALSE), "")</f>
        <v>25356.5</v>
      </c>
      <c r="C201" s="8">
        <f>IFERROR(VLOOKUP(A201,VIX!$A:$E,5,FALSE), "")</f>
        <v>12.55</v>
      </c>
      <c r="D201" s="8">
        <f>IFERROR(VLOOKUP(A201, 'Repo Rate'!$A:$B, 2, FALSE), "")</f>
        <v>6.5</v>
      </c>
    </row>
    <row r="202" spans="1:4" x14ac:dyDescent="0.25">
      <c r="A202" s="3">
        <v>45547</v>
      </c>
      <c r="B202" s="8">
        <f>IFERROR(VLOOKUP(A202, Nifty!$B:$F, 5, FALSE), "")</f>
        <v>25388.9</v>
      </c>
      <c r="C202" s="8">
        <f>IFERROR(VLOOKUP(A202,VIX!$A:$E,5,FALSE), "")</f>
        <v>13.182499999999999</v>
      </c>
      <c r="D202" s="8" t="str">
        <f>IFERROR(VLOOKUP(A202, 'Repo Rate'!$A:$B, 2, FALSE), "")</f>
        <v/>
      </c>
    </row>
    <row r="203" spans="1:4" x14ac:dyDescent="0.25">
      <c r="A203" s="3">
        <v>45546</v>
      </c>
      <c r="B203" s="8">
        <f>IFERROR(VLOOKUP(A203, Nifty!$B:$F, 5, FALSE), "")</f>
        <v>24918.45</v>
      </c>
      <c r="C203" s="8">
        <f>IFERROR(VLOOKUP(A203,VIX!$A:$E,5,FALSE), "")</f>
        <v>13.6275</v>
      </c>
      <c r="D203" s="8" t="str">
        <f>IFERROR(VLOOKUP(A203, 'Repo Rate'!$A:$B, 2, FALSE), "")</f>
        <v/>
      </c>
    </row>
    <row r="204" spans="1:4" x14ac:dyDescent="0.25">
      <c r="A204" s="3">
        <v>45545</v>
      </c>
      <c r="B204" s="8">
        <f>IFERROR(VLOOKUP(A204, Nifty!$B:$F, 5, FALSE), "")</f>
        <v>25041.1</v>
      </c>
      <c r="C204" s="8">
        <f>IFERROR(VLOOKUP(A204,VIX!$A:$E,5,FALSE), "")</f>
        <v>13.36</v>
      </c>
      <c r="D204" s="8" t="str">
        <f>IFERROR(VLOOKUP(A204, 'Repo Rate'!$A:$B, 2, FALSE), "")</f>
        <v/>
      </c>
    </row>
    <row r="205" spans="1:4" x14ac:dyDescent="0.25">
      <c r="A205" s="3">
        <v>45544</v>
      </c>
      <c r="B205" s="8">
        <f>IFERROR(VLOOKUP(A205, Nifty!$B:$F, 5, FALSE), "")</f>
        <v>24936.400000000001</v>
      </c>
      <c r="C205" s="8">
        <f>IFERROR(VLOOKUP(A205,VIX!$A:$E,5,FALSE), "")</f>
        <v>14.237500000000001</v>
      </c>
      <c r="D205" s="8" t="str">
        <f>IFERROR(VLOOKUP(A205, 'Repo Rate'!$A:$B, 2, FALSE), "")</f>
        <v/>
      </c>
    </row>
    <row r="206" spans="1:4" x14ac:dyDescent="0.25">
      <c r="A206" s="3">
        <v>45543</v>
      </c>
      <c r="B206" s="8" t="str">
        <f>IFERROR(VLOOKUP(A206, Nifty!$B:$F, 5, FALSE), "")</f>
        <v/>
      </c>
      <c r="C206" s="8" t="str">
        <f>IFERROR(VLOOKUP(A206,VIX!$A:$E,5,FALSE), "")</f>
        <v/>
      </c>
      <c r="D206" s="8" t="str">
        <f>IFERROR(VLOOKUP(A206, 'Repo Rate'!$A:$B, 2, FALSE), "")</f>
        <v/>
      </c>
    </row>
    <row r="207" spans="1:4" x14ac:dyDescent="0.25">
      <c r="A207" s="3">
        <v>45542</v>
      </c>
      <c r="B207" s="8" t="str">
        <f>IFERROR(VLOOKUP(A207, Nifty!$B:$F, 5, FALSE), "")</f>
        <v/>
      </c>
      <c r="C207" s="8" t="str">
        <f>IFERROR(VLOOKUP(A207,VIX!$A:$E,5,FALSE), "")</f>
        <v/>
      </c>
      <c r="D207" s="8" t="str">
        <f>IFERROR(VLOOKUP(A207, 'Repo Rate'!$A:$B, 2, FALSE), "")</f>
        <v/>
      </c>
    </row>
    <row r="208" spans="1:4" x14ac:dyDescent="0.25">
      <c r="A208" s="3">
        <v>45541</v>
      </c>
      <c r="B208" s="8">
        <f>IFERROR(VLOOKUP(A208, Nifty!$B:$F, 5, FALSE), "")</f>
        <v>24852.15</v>
      </c>
      <c r="C208" s="8">
        <f>IFERROR(VLOOKUP(A208,VIX!$A:$E,5,FALSE), "")</f>
        <v>15.217499999999999</v>
      </c>
      <c r="D208" s="8">
        <f>IFERROR(VLOOKUP(A208, 'Repo Rate'!$A:$B, 2, FALSE), "")</f>
        <v>6.5</v>
      </c>
    </row>
    <row r="209" spans="1:4" x14ac:dyDescent="0.25">
      <c r="A209" s="3">
        <v>45540</v>
      </c>
      <c r="B209" s="8">
        <f>IFERROR(VLOOKUP(A209, Nifty!$B:$F, 5, FALSE), "")</f>
        <v>25145.1</v>
      </c>
      <c r="C209" s="8">
        <f>IFERROR(VLOOKUP(A209,VIX!$A:$E,5,FALSE), "")</f>
        <v>14.2075</v>
      </c>
      <c r="D209" s="8" t="str">
        <f>IFERROR(VLOOKUP(A209, 'Repo Rate'!$A:$B, 2, FALSE), "")</f>
        <v/>
      </c>
    </row>
    <row r="210" spans="1:4" x14ac:dyDescent="0.25">
      <c r="A210" s="3">
        <v>45539</v>
      </c>
      <c r="B210" s="8">
        <f>IFERROR(VLOOKUP(A210, Nifty!$B:$F, 5, FALSE), "")</f>
        <v>25198.7</v>
      </c>
      <c r="C210" s="8">
        <f>IFERROR(VLOOKUP(A210,VIX!$A:$E,5,FALSE), "")</f>
        <v>14.3775</v>
      </c>
      <c r="D210" s="8" t="str">
        <f>IFERROR(VLOOKUP(A210, 'Repo Rate'!$A:$B, 2, FALSE), "")</f>
        <v/>
      </c>
    </row>
    <row r="211" spans="1:4" x14ac:dyDescent="0.25">
      <c r="A211" s="3">
        <v>45538</v>
      </c>
      <c r="B211" s="8">
        <f>IFERROR(VLOOKUP(A211, Nifty!$B:$F, 5, FALSE), "")</f>
        <v>25279.85</v>
      </c>
      <c r="C211" s="8">
        <f>IFERROR(VLOOKUP(A211,VIX!$A:$E,5,FALSE), "")</f>
        <v>13.842499999999999</v>
      </c>
      <c r="D211" s="8" t="str">
        <f>IFERROR(VLOOKUP(A211, 'Repo Rate'!$A:$B, 2, FALSE), "")</f>
        <v/>
      </c>
    </row>
    <row r="212" spans="1:4" x14ac:dyDescent="0.25">
      <c r="A212" s="3">
        <v>45537</v>
      </c>
      <c r="B212" s="8">
        <f>IFERROR(VLOOKUP(A212, Nifty!$B:$F, 5, FALSE), "")</f>
        <v>25278.7</v>
      </c>
      <c r="C212" s="8">
        <f>IFERROR(VLOOKUP(A212,VIX!$A:$E,5,FALSE), "")</f>
        <v>14.06</v>
      </c>
      <c r="D212" s="8" t="str">
        <f>IFERROR(VLOOKUP(A212, 'Repo Rate'!$A:$B, 2, FALSE), "")</f>
        <v/>
      </c>
    </row>
    <row r="213" spans="1:4" x14ac:dyDescent="0.25">
      <c r="A213" s="3">
        <v>45536</v>
      </c>
      <c r="B213" s="8" t="str">
        <f>IFERROR(VLOOKUP(A213, Nifty!$B:$F, 5, FALSE), "")</f>
        <v/>
      </c>
      <c r="C213" s="8" t="str">
        <f>IFERROR(VLOOKUP(A213,VIX!$A:$E,5,FALSE), "")</f>
        <v/>
      </c>
      <c r="D213" s="8" t="str">
        <f>IFERROR(VLOOKUP(A213, 'Repo Rate'!$A:$B, 2, FALSE), "")</f>
        <v/>
      </c>
    </row>
    <row r="214" spans="1:4" x14ac:dyDescent="0.25">
      <c r="A214" s="3">
        <v>45535</v>
      </c>
      <c r="B214" s="8" t="str">
        <f>IFERROR(VLOOKUP(A214, Nifty!$B:$F, 5, FALSE), "")</f>
        <v/>
      </c>
      <c r="C214" s="8" t="str">
        <f>IFERROR(VLOOKUP(A214,VIX!$A:$E,5,FALSE), "")</f>
        <v/>
      </c>
      <c r="D214" s="8" t="str">
        <f>IFERROR(VLOOKUP(A214, 'Repo Rate'!$A:$B, 2, FALSE), "")</f>
        <v/>
      </c>
    </row>
    <row r="215" spans="1:4" x14ac:dyDescent="0.25">
      <c r="A215" s="3">
        <v>45534</v>
      </c>
      <c r="B215" s="8">
        <f>IFERROR(VLOOKUP(A215, Nifty!$B:$F, 5, FALSE), "")</f>
        <v>25235.9</v>
      </c>
      <c r="C215" s="8">
        <f>IFERROR(VLOOKUP(A215,VIX!$A:$E,5,FALSE), "")</f>
        <v>13.3925</v>
      </c>
      <c r="D215" s="8">
        <f>IFERROR(VLOOKUP(A215, 'Repo Rate'!$A:$B, 2, FALSE), "")</f>
        <v>6.5</v>
      </c>
    </row>
    <row r="216" spans="1:4" x14ac:dyDescent="0.25">
      <c r="A216" s="3">
        <v>45533</v>
      </c>
      <c r="B216" s="8">
        <f>IFERROR(VLOOKUP(A216, Nifty!$B:$F, 5, FALSE), "")</f>
        <v>25151.95</v>
      </c>
      <c r="C216" s="8">
        <f>IFERROR(VLOOKUP(A216,VIX!$A:$E,5,FALSE), "")</f>
        <v>13.7875</v>
      </c>
      <c r="D216" s="8" t="str">
        <f>IFERROR(VLOOKUP(A216, 'Repo Rate'!$A:$B, 2, FALSE), "")</f>
        <v/>
      </c>
    </row>
    <row r="217" spans="1:4" x14ac:dyDescent="0.25">
      <c r="A217" s="3">
        <v>45532</v>
      </c>
      <c r="B217" s="8">
        <f>IFERROR(VLOOKUP(A217, Nifty!$B:$F, 5, FALSE), "")</f>
        <v>25052.35</v>
      </c>
      <c r="C217" s="8">
        <f>IFERROR(VLOOKUP(A217,VIX!$A:$E,5,FALSE), "")</f>
        <v>13.95</v>
      </c>
      <c r="D217" s="8" t="str">
        <f>IFERROR(VLOOKUP(A217, 'Repo Rate'!$A:$B, 2, FALSE), "")</f>
        <v/>
      </c>
    </row>
    <row r="218" spans="1:4" x14ac:dyDescent="0.25">
      <c r="A218" s="3">
        <v>45531</v>
      </c>
      <c r="B218" s="8">
        <f>IFERROR(VLOOKUP(A218, Nifty!$B:$F, 5, FALSE), "")</f>
        <v>25017.75</v>
      </c>
      <c r="C218" s="8">
        <f>IFERROR(VLOOKUP(A218,VIX!$A:$E,5,FALSE), "")</f>
        <v>13.6325</v>
      </c>
      <c r="D218" s="8" t="str">
        <f>IFERROR(VLOOKUP(A218, 'Repo Rate'!$A:$B, 2, FALSE), "")</f>
        <v/>
      </c>
    </row>
    <row r="219" spans="1:4" x14ac:dyDescent="0.25">
      <c r="A219" s="3">
        <v>45530</v>
      </c>
      <c r="B219" s="8">
        <f>IFERROR(VLOOKUP(A219, Nifty!$B:$F, 5, FALSE), "")</f>
        <v>25010.6</v>
      </c>
      <c r="C219" s="8">
        <f>IFERROR(VLOOKUP(A219,VIX!$A:$E,5,FALSE), "")</f>
        <v>13.795</v>
      </c>
      <c r="D219" s="8" t="str">
        <f>IFERROR(VLOOKUP(A219, 'Repo Rate'!$A:$B, 2, FALSE), "")</f>
        <v/>
      </c>
    </row>
    <row r="220" spans="1:4" x14ac:dyDescent="0.25">
      <c r="A220" s="3">
        <v>45529</v>
      </c>
      <c r="B220" s="8" t="str">
        <f>IFERROR(VLOOKUP(A220, Nifty!$B:$F, 5, FALSE), "")</f>
        <v/>
      </c>
      <c r="C220" s="8" t="str">
        <f>IFERROR(VLOOKUP(A220,VIX!$A:$E,5,FALSE), "")</f>
        <v/>
      </c>
      <c r="D220" s="8" t="str">
        <f>IFERROR(VLOOKUP(A220, 'Repo Rate'!$A:$B, 2, FALSE), "")</f>
        <v/>
      </c>
    </row>
    <row r="221" spans="1:4" x14ac:dyDescent="0.25">
      <c r="A221" s="3">
        <v>45528</v>
      </c>
      <c r="B221" s="8" t="str">
        <f>IFERROR(VLOOKUP(A221, Nifty!$B:$F, 5, FALSE), "")</f>
        <v/>
      </c>
      <c r="C221" s="8" t="str">
        <f>IFERROR(VLOOKUP(A221,VIX!$A:$E,5,FALSE), "")</f>
        <v/>
      </c>
      <c r="D221" s="8" t="str">
        <f>IFERROR(VLOOKUP(A221, 'Repo Rate'!$A:$B, 2, FALSE), "")</f>
        <v/>
      </c>
    </row>
    <row r="222" spans="1:4" x14ac:dyDescent="0.25">
      <c r="A222" s="3">
        <v>45527</v>
      </c>
      <c r="B222" s="8">
        <f>IFERROR(VLOOKUP(A222, Nifty!$B:$F, 5, FALSE), "")</f>
        <v>24823.15</v>
      </c>
      <c r="C222" s="8">
        <f>IFERROR(VLOOKUP(A222,VIX!$A:$E,5,FALSE), "")</f>
        <v>13.5525</v>
      </c>
      <c r="D222" s="8">
        <f>IFERROR(VLOOKUP(A222, 'Repo Rate'!$A:$B, 2, FALSE), "")</f>
        <v>6.5</v>
      </c>
    </row>
    <row r="223" spans="1:4" x14ac:dyDescent="0.25">
      <c r="A223" s="3">
        <v>45526</v>
      </c>
      <c r="B223" s="8">
        <f>IFERROR(VLOOKUP(A223, Nifty!$B:$F, 5, FALSE), "")</f>
        <v>24811.5</v>
      </c>
      <c r="C223" s="8">
        <f>IFERROR(VLOOKUP(A223,VIX!$A:$E,5,FALSE), "")</f>
        <v>13</v>
      </c>
      <c r="D223" s="8" t="str">
        <f>IFERROR(VLOOKUP(A223, 'Repo Rate'!$A:$B, 2, FALSE), "")</f>
        <v/>
      </c>
    </row>
    <row r="224" spans="1:4" x14ac:dyDescent="0.25">
      <c r="A224" s="3">
        <v>45525</v>
      </c>
      <c r="B224" s="8">
        <f>IFERROR(VLOOKUP(A224, Nifty!$B:$F, 5, FALSE), "")</f>
        <v>24770.2</v>
      </c>
      <c r="C224" s="8">
        <f>IFERROR(VLOOKUP(A224,VIX!$A:$E,5,FALSE), "")</f>
        <v>13.3325</v>
      </c>
      <c r="D224" s="8" t="str">
        <f>IFERROR(VLOOKUP(A224, 'Repo Rate'!$A:$B, 2, FALSE), "")</f>
        <v/>
      </c>
    </row>
    <row r="225" spans="1:4" x14ac:dyDescent="0.25">
      <c r="A225" s="3">
        <v>45524</v>
      </c>
      <c r="B225" s="8">
        <f>IFERROR(VLOOKUP(A225, Nifty!$B:$F, 5, FALSE), "")</f>
        <v>24698.85</v>
      </c>
      <c r="C225" s="8">
        <f>IFERROR(VLOOKUP(A225,VIX!$A:$E,5,FALSE), "")</f>
        <v>13.82</v>
      </c>
      <c r="D225" s="8" t="str">
        <f>IFERROR(VLOOKUP(A225, 'Repo Rate'!$A:$B, 2, FALSE), "")</f>
        <v/>
      </c>
    </row>
    <row r="226" spans="1:4" x14ac:dyDescent="0.25">
      <c r="A226" s="3">
        <v>45523</v>
      </c>
      <c r="B226" s="8">
        <f>IFERROR(VLOOKUP(A226, Nifty!$B:$F, 5, FALSE), "")</f>
        <v>24572.65</v>
      </c>
      <c r="C226" s="8">
        <f>IFERROR(VLOOKUP(A226,VIX!$A:$E,5,FALSE), "")</f>
        <v>14.315</v>
      </c>
      <c r="D226" s="8" t="str">
        <f>IFERROR(VLOOKUP(A226, 'Repo Rate'!$A:$B, 2, FALSE), "")</f>
        <v/>
      </c>
    </row>
    <row r="227" spans="1:4" x14ac:dyDescent="0.25">
      <c r="A227" s="3">
        <v>45522</v>
      </c>
      <c r="B227" s="8" t="str">
        <f>IFERROR(VLOOKUP(A227, Nifty!$B:$F, 5, FALSE), "")</f>
        <v/>
      </c>
      <c r="C227" s="8" t="str">
        <f>IFERROR(VLOOKUP(A227,VIX!$A:$E,5,FALSE), "")</f>
        <v/>
      </c>
      <c r="D227" s="8" t="str">
        <f>IFERROR(VLOOKUP(A227, 'Repo Rate'!$A:$B, 2, FALSE), "")</f>
        <v/>
      </c>
    </row>
    <row r="228" spans="1:4" x14ac:dyDescent="0.25">
      <c r="A228" s="3">
        <v>45521</v>
      </c>
      <c r="B228" s="8" t="str">
        <f>IFERROR(VLOOKUP(A228, Nifty!$B:$F, 5, FALSE), "")</f>
        <v/>
      </c>
      <c r="C228" s="8" t="str">
        <f>IFERROR(VLOOKUP(A228,VIX!$A:$E,5,FALSE), "")</f>
        <v/>
      </c>
      <c r="D228" s="8" t="str">
        <f>IFERROR(VLOOKUP(A228, 'Repo Rate'!$A:$B, 2, FALSE), "")</f>
        <v/>
      </c>
    </row>
    <row r="229" spans="1:4" x14ac:dyDescent="0.25">
      <c r="A229" s="3">
        <v>45520</v>
      </c>
      <c r="B229" s="8">
        <f>IFERROR(VLOOKUP(A229, Nifty!$B:$F, 5, FALSE), "")</f>
        <v>24541.15</v>
      </c>
      <c r="C229" s="8">
        <f>IFERROR(VLOOKUP(A229,VIX!$A:$E,5,FALSE), "")</f>
        <v>14.4025</v>
      </c>
      <c r="D229" s="8">
        <f>IFERROR(VLOOKUP(A229, 'Repo Rate'!$A:$B, 2, FALSE), "")</f>
        <v>6.5</v>
      </c>
    </row>
    <row r="230" spans="1:4" x14ac:dyDescent="0.25">
      <c r="A230" s="3">
        <v>45519</v>
      </c>
      <c r="B230" s="8" t="str">
        <f>IFERROR(VLOOKUP(A230, Nifty!$B:$F, 5, FALSE), "")</f>
        <v/>
      </c>
      <c r="C230" s="8" t="str">
        <f>IFERROR(VLOOKUP(A230,VIX!$A:$E,5,FALSE), "")</f>
        <v/>
      </c>
      <c r="D230" s="8" t="str">
        <f>IFERROR(VLOOKUP(A230, 'Repo Rate'!$A:$B, 2, FALSE), "")</f>
        <v/>
      </c>
    </row>
    <row r="231" spans="1:4" x14ac:dyDescent="0.25">
      <c r="A231" s="3">
        <v>45518</v>
      </c>
      <c r="B231" s="8">
        <f>IFERROR(VLOOKUP(A231, Nifty!$B:$F, 5, FALSE), "")</f>
        <v>24143.75</v>
      </c>
      <c r="C231" s="8">
        <f>IFERROR(VLOOKUP(A231,VIX!$A:$E,5,FALSE), "")</f>
        <v>15.435</v>
      </c>
      <c r="D231" s="8" t="str">
        <f>IFERROR(VLOOKUP(A231, 'Repo Rate'!$A:$B, 2, FALSE), "")</f>
        <v/>
      </c>
    </row>
    <row r="232" spans="1:4" x14ac:dyDescent="0.25">
      <c r="A232" s="3">
        <v>45517</v>
      </c>
      <c r="B232" s="8">
        <f>IFERROR(VLOOKUP(A232, Nifty!$B:$F, 5, FALSE), "")</f>
        <v>24139</v>
      </c>
      <c r="C232" s="8">
        <f>IFERROR(VLOOKUP(A232,VIX!$A:$E,5,FALSE), "")</f>
        <v>16.1675</v>
      </c>
      <c r="D232" s="8" t="str">
        <f>IFERROR(VLOOKUP(A232, 'Repo Rate'!$A:$B, 2, FALSE), "")</f>
        <v/>
      </c>
    </row>
    <row r="233" spans="1:4" x14ac:dyDescent="0.25">
      <c r="A233" s="3">
        <v>45516</v>
      </c>
      <c r="B233" s="8">
        <f>IFERROR(VLOOKUP(A233, Nifty!$B:$F, 5, FALSE), "")</f>
        <v>24347</v>
      </c>
      <c r="C233" s="8">
        <f>IFERROR(VLOOKUP(A233,VIX!$A:$E,5,FALSE), "")</f>
        <v>15.8675</v>
      </c>
      <c r="D233" s="8" t="str">
        <f>IFERROR(VLOOKUP(A233, 'Repo Rate'!$A:$B, 2, FALSE), "")</f>
        <v/>
      </c>
    </row>
    <row r="234" spans="1:4" x14ac:dyDescent="0.25">
      <c r="A234" s="3">
        <v>45515</v>
      </c>
      <c r="B234" s="8" t="str">
        <f>IFERROR(VLOOKUP(A234, Nifty!$B:$F, 5, FALSE), "")</f>
        <v/>
      </c>
      <c r="C234" s="8" t="str">
        <f>IFERROR(VLOOKUP(A234,VIX!$A:$E,5,FALSE), "")</f>
        <v/>
      </c>
      <c r="D234" s="8" t="str">
        <f>IFERROR(VLOOKUP(A234, 'Repo Rate'!$A:$B, 2, FALSE), "")</f>
        <v/>
      </c>
    </row>
    <row r="235" spans="1:4" x14ac:dyDescent="0.25">
      <c r="A235" s="3">
        <v>45514</v>
      </c>
      <c r="B235" s="8" t="str">
        <f>IFERROR(VLOOKUP(A235, Nifty!$B:$F, 5, FALSE), "")</f>
        <v/>
      </c>
      <c r="C235" s="8" t="str">
        <f>IFERROR(VLOOKUP(A235,VIX!$A:$E,5,FALSE), "")</f>
        <v/>
      </c>
      <c r="D235" s="8" t="str">
        <f>IFERROR(VLOOKUP(A235, 'Repo Rate'!$A:$B, 2, FALSE), "")</f>
        <v/>
      </c>
    </row>
    <row r="236" spans="1:4" x14ac:dyDescent="0.25">
      <c r="A236" s="3">
        <v>45513</v>
      </c>
      <c r="B236" s="8">
        <f>IFERROR(VLOOKUP(A236, Nifty!$B:$F, 5, FALSE), "")</f>
        <v>24367.5</v>
      </c>
      <c r="C236" s="8">
        <f>IFERROR(VLOOKUP(A236,VIX!$A:$E,5,FALSE), "")</f>
        <v>15.335000000000001</v>
      </c>
      <c r="D236" s="8">
        <f>IFERROR(VLOOKUP(A236, 'Repo Rate'!$A:$B, 2, FALSE), "")</f>
        <v>6.5</v>
      </c>
    </row>
    <row r="237" spans="1:4" x14ac:dyDescent="0.25">
      <c r="A237" s="3">
        <v>45512</v>
      </c>
      <c r="B237" s="8">
        <f>IFERROR(VLOOKUP(A237, Nifty!$B:$F, 5, FALSE), "")</f>
        <v>24117</v>
      </c>
      <c r="C237" s="8">
        <f>IFERROR(VLOOKUP(A237,VIX!$A:$E,5,FALSE), "")</f>
        <v>16.602499999999999</v>
      </c>
      <c r="D237" s="8" t="str">
        <f>IFERROR(VLOOKUP(A237, 'Repo Rate'!$A:$B, 2, FALSE), "")</f>
        <v/>
      </c>
    </row>
    <row r="238" spans="1:4" x14ac:dyDescent="0.25">
      <c r="A238" s="3">
        <v>45511</v>
      </c>
      <c r="B238" s="8">
        <f>IFERROR(VLOOKUP(A238, Nifty!$B:$F, 5, FALSE), "")</f>
        <v>24297.5</v>
      </c>
      <c r="C238" s="8">
        <f>IFERROR(VLOOKUP(A238,VIX!$A:$E,5,FALSE), "")</f>
        <v>16.170000000000002</v>
      </c>
      <c r="D238" s="8" t="str">
        <f>IFERROR(VLOOKUP(A238, 'Repo Rate'!$A:$B, 2, FALSE), "")</f>
        <v/>
      </c>
    </row>
    <row r="239" spans="1:4" x14ac:dyDescent="0.25">
      <c r="A239" s="3">
        <v>45510</v>
      </c>
      <c r="B239" s="8">
        <f>IFERROR(VLOOKUP(A239, Nifty!$B:$F, 5, FALSE), "")</f>
        <v>23992.55</v>
      </c>
      <c r="C239" s="8">
        <f>IFERROR(VLOOKUP(A239,VIX!$A:$E,5,FALSE), "")</f>
        <v>18.7425</v>
      </c>
      <c r="D239" s="8" t="str">
        <f>IFERROR(VLOOKUP(A239, 'Repo Rate'!$A:$B, 2, FALSE), "")</f>
        <v/>
      </c>
    </row>
    <row r="240" spans="1:4" x14ac:dyDescent="0.25">
      <c r="A240" s="3">
        <v>45509</v>
      </c>
      <c r="B240" s="8">
        <f>IFERROR(VLOOKUP(A240, Nifty!$B:$F, 5, FALSE), "")</f>
        <v>24055.599999999999</v>
      </c>
      <c r="C240" s="8">
        <f>IFERROR(VLOOKUP(A240,VIX!$A:$E,5,FALSE), "")</f>
        <v>20.3675</v>
      </c>
      <c r="D240" s="8" t="str">
        <f>IFERROR(VLOOKUP(A240, 'Repo Rate'!$A:$B, 2, FALSE), "")</f>
        <v/>
      </c>
    </row>
    <row r="241" spans="1:4" x14ac:dyDescent="0.25">
      <c r="A241" s="3">
        <v>45508</v>
      </c>
      <c r="B241" s="8" t="str">
        <f>IFERROR(VLOOKUP(A241, Nifty!$B:$F, 5, FALSE), "")</f>
        <v/>
      </c>
      <c r="C241" s="8" t="str">
        <f>IFERROR(VLOOKUP(A241,VIX!$A:$E,5,FALSE), "")</f>
        <v/>
      </c>
      <c r="D241" s="8" t="str">
        <f>IFERROR(VLOOKUP(A241, 'Repo Rate'!$A:$B, 2, FALSE), "")</f>
        <v/>
      </c>
    </row>
    <row r="242" spans="1:4" x14ac:dyDescent="0.25">
      <c r="A242" s="3">
        <v>45507</v>
      </c>
      <c r="B242" s="8" t="str">
        <f>IFERROR(VLOOKUP(A242, Nifty!$B:$F, 5, FALSE), "")</f>
        <v/>
      </c>
      <c r="C242" s="8" t="str">
        <f>IFERROR(VLOOKUP(A242,VIX!$A:$E,5,FALSE), "")</f>
        <v/>
      </c>
      <c r="D242" s="8" t="str">
        <f>IFERROR(VLOOKUP(A242, 'Repo Rate'!$A:$B, 2, FALSE), "")</f>
        <v/>
      </c>
    </row>
    <row r="243" spans="1:4" x14ac:dyDescent="0.25">
      <c r="A243" s="3">
        <v>45506</v>
      </c>
      <c r="B243" s="8">
        <f>IFERROR(VLOOKUP(A243, Nifty!$B:$F, 5, FALSE), "")</f>
        <v>24717.7</v>
      </c>
      <c r="C243" s="8">
        <f>IFERROR(VLOOKUP(A243,VIX!$A:$E,5,FALSE), "")</f>
        <v>14.32</v>
      </c>
      <c r="D243" s="8">
        <f>IFERROR(VLOOKUP(A243, 'Repo Rate'!$A:$B, 2, FALSE), "")</f>
        <v>6.5</v>
      </c>
    </row>
    <row r="244" spans="1:4" x14ac:dyDescent="0.25">
      <c r="A244" s="3">
        <v>45505</v>
      </c>
      <c r="B244" s="8">
        <f>IFERROR(VLOOKUP(A244, Nifty!$B:$F, 5, FALSE), "")</f>
        <v>25010.9</v>
      </c>
      <c r="C244" s="8">
        <f>IFERROR(VLOOKUP(A244,VIX!$A:$E,5,FALSE), "")</f>
        <v>12.93</v>
      </c>
      <c r="D244" s="8" t="str">
        <f>IFERROR(VLOOKUP(A244, 'Repo Rate'!$A:$B, 2, FALSE), "")</f>
        <v/>
      </c>
    </row>
    <row r="245" spans="1:4" x14ac:dyDescent="0.25">
      <c r="A245" s="3">
        <v>45504</v>
      </c>
      <c r="B245" s="8">
        <f>IFERROR(VLOOKUP(A245, Nifty!$B:$F, 5, FALSE), "")</f>
        <v>24951.15</v>
      </c>
      <c r="C245" s="8">
        <f>IFERROR(VLOOKUP(A245,VIX!$A:$E,5,FALSE), "")</f>
        <v>13.25</v>
      </c>
      <c r="D245" s="8" t="str">
        <f>IFERROR(VLOOKUP(A245, 'Repo Rate'!$A:$B, 2, FALSE), "")</f>
        <v/>
      </c>
    </row>
    <row r="246" spans="1:4" x14ac:dyDescent="0.25">
      <c r="A246" s="3">
        <v>45503</v>
      </c>
      <c r="B246" s="8">
        <f>IFERROR(VLOOKUP(A246, Nifty!$B:$F, 5, FALSE), "")</f>
        <v>24857.3</v>
      </c>
      <c r="C246" s="8">
        <f>IFERROR(VLOOKUP(A246,VIX!$A:$E,5,FALSE), "")</f>
        <v>12.88</v>
      </c>
      <c r="D246" s="8" t="str">
        <f>IFERROR(VLOOKUP(A246, 'Repo Rate'!$A:$B, 2, FALSE), "")</f>
        <v/>
      </c>
    </row>
    <row r="247" spans="1:4" x14ac:dyDescent="0.25">
      <c r="A247" s="3">
        <v>45502</v>
      </c>
      <c r="B247" s="8">
        <f>IFERROR(VLOOKUP(A247, Nifty!$B:$F, 5, FALSE), "")</f>
        <v>24836.1</v>
      </c>
      <c r="C247" s="8">
        <f>IFERROR(VLOOKUP(A247,VIX!$A:$E,5,FALSE), "")</f>
        <v>12.945</v>
      </c>
      <c r="D247" s="8" t="str">
        <f>IFERROR(VLOOKUP(A247, 'Repo Rate'!$A:$B, 2, FALSE), "")</f>
        <v/>
      </c>
    </row>
    <row r="248" spans="1:4" x14ac:dyDescent="0.25">
      <c r="A248" s="3">
        <v>45501</v>
      </c>
      <c r="B248" s="8" t="str">
        <f>IFERROR(VLOOKUP(A248, Nifty!$B:$F, 5, FALSE), "")</f>
        <v/>
      </c>
      <c r="C248" s="8" t="str">
        <f>IFERROR(VLOOKUP(A248,VIX!$A:$E,5,FALSE), "")</f>
        <v/>
      </c>
      <c r="D248" s="8" t="str">
        <f>IFERROR(VLOOKUP(A248, 'Repo Rate'!$A:$B, 2, FALSE), "")</f>
        <v/>
      </c>
    </row>
    <row r="249" spans="1:4" x14ac:dyDescent="0.25">
      <c r="A249" s="3">
        <v>45500</v>
      </c>
      <c r="B249" s="8" t="str">
        <f>IFERROR(VLOOKUP(A249, Nifty!$B:$F, 5, FALSE), "")</f>
        <v/>
      </c>
      <c r="C249" s="8" t="str">
        <f>IFERROR(VLOOKUP(A249,VIX!$A:$E,5,FALSE), "")</f>
        <v/>
      </c>
      <c r="D249" s="8" t="str">
        <f>IFERROR(VLOOKUP(A249, 'Repo Rate'!$A:$B, 2, FALSE), "")</f>
        <v/>
      </c>
    </row>
    <row r="250" spans="1:4" x14ac:dyDescent="0.25">
      <c r="A250" s="3">
        <v>45499</v>
      </c>
      <c r="B250" s="8">
        <f>IFERROR(VLOOKUP(A250, Nifty!$B:$F, 5, FALSE), "")</f>
        <v>24834.85</v>
      </c>
      <c r="C250" s="8">
        <f>IFERROR(VLOOKUP(A250,VIX!$A:$E,5,FALSE), "")</f>
        <v>12.2475</v>
      </c>
      <c r="D250" s="8">
        <f>IFERROR(VLOOKUP(A250, 'Repo Rate'!$A:$B, 2, FALSE), "")</f>
        <v>6.5</v>
      </c>
    </row>
    <row r="251" spans="1:4" x14ac:dyDescent="0.25">
      <c r="A251" s="3">
        <v>45498</v>
      </c>
      <c r="B251" s="8">
        <f>IFERROR(VLOOKUP(A251, Nifty!$B:$F, 5, FALSE), "")</f>
        <v>24406.1</v>
      </c>
      <c r="C251" s="8">
        <f>IFERROR(VLOOKUP(A251,VIX!$A:$E,5,FALSE), "")</f>
        <v>12.6175</v>
      </c>
      <c r="D251" s="8" t="str">
        <f>IFERROR(VLOOKUP(A251, 'Repo Rate'!$A:$B, 2, FALSE), "")</f>
        <v/>
      </c>
    </row>
    <row r="252" spans="1:4" x14ac:dyDescent="0.25">
      <c r="A252" s="3">
        <v>45497</v>
      </c>
      <c r="B252" s="8">
        <f>IFERROR(VLOOKUP(A252, Nifty!$B:$F, 5, FALSE), "")</f>
        <v>24413.5</v>
      </c>
      <c r="C252" s="8">
        <f>IFERROR(VLOOKUP(A252,VIX!$A:$E,5,FALSE), "")</f>
        <v>11.762499999999999</v>
      </c>
      <c r="D252" s="8" t="str">
        <f>IFERROR(VLOOKUP(A252, 'Repo Rate'!$A:$B, 2, FALSE), "")</f>
        <v/>
      </c>
    </row>
    <row r="253" spans="1:4" x14ac:dyDescent="0.25">
      <c r="A253" s="3">
        <v>45496</v>
      </c>
      <c r="B253" s="8">
        <f>IFERROR(VLOOKUP(A253, Nifty!$B:$F, 5, FALSE), "")</f>
        <v>24479.05</v>
      </c>
      <c r="C253" s="8">
        <f>IFERROR(VLOOKUP(A253,VIX!$A:$E,5,FALSE), "")</f>
        <v>12.7475</v>
      </c>
      <c r="D253" s="8" t="str">
        <f>IFERROR(VLOOKUP(A253, 'Repo Rate'!$A:$B, 2, FALSE), "")</f>
        <v/>
      </c>
    </row>
    <row r="254" spans="1:4" x14ac:dyDescent="0.25">
      <c r="A254" s="3">
        <v>45495</v>
      </c>
      <c r="B254" s="8">
        <f>IFERROR(VLOOKUP(A254, Nifty!$B:$F, 5, FALSE), "")</f>
        <v>24509.25</v>
      </c>
      <c r="C254" s="8">
        <f>IFERROR(VLOOKUP(A254,VIX!$A:$E,5,FALSE), "")</f>
        <v>15.4375</v>
      </c>
      <c r="D254" s="8" t="str">
        <f>IFERROR(VLOOKUP(A254, 'Repo Rate'!$A:$B, 2, FALSE), "")</f>
        <v/>
      </c>
    </row>
    <row r="255" spans="1:4" x14ac:dyDescent="0.25">
      <c r="A255" s="3">
        <v>45494</v>
      </c>
      <c r="B255" s="8" t="str">
        <f>IFERROR(VLOOKUP(A255, Nifty!$B:$F, 5, FALSE), "")</f>
        <v/>
      </c>
      <c r="C255" s="8" t="str">
        <f>IFERROR(VLOOKUP(A255,VIX!$A:$E,5,FALSE), "")</f>
        <v/>
      </c>
      <c r="D255" s="8" t="str">
        <f>IFERROR(VLOOKUP(A255, 'Repo Rate'!$A:$B, 2, FALSE), "")</f>
        <v/>
      </c>
    </row>
    <row r="256" spans="1:4" x14ac:dyDescent="0.25">
      <c r="A256" s="3">
        <v>45493</v>
      </c>
      <c r="B256" s="8" t="str">
        <f>IFERROR(VLOOKUP(A256, Nifty!$B:$F, 5, FALSE), "")</f>
        <v/>
      </c>
      <c r="C256" s="8" t="str">
        <f>IFERROR(VLOOKUP(A256,VIX!$A:$E,5,FALSE), "")</f>
        <v/>
      </c>
      <c r="D256" s="8" t="str">
        <f>IFERROR(VLOOKUP(A256, 'Repo Rate'!$A:$B, 2, FALSE), "")</f>
        <v/>
      </c>
    </row>
    <row r="257" spans="1:4" x14ac:dyDescent="0.25">
      <c r="A257" s="3">
        <v>45492</v>
      </c>
      <c r="B257" s="8">
        <f>IFERROR(VLOOKUP(A257, Nifty!$B:$F, 5, FALSE), "")</f>
        <v>24530.9</v>
      </c>
      <c r="C257" s="8">
        <f>IFERROR(VLOOKUP(A257,VIX!$A:$E,5,FALSE), "")</f>
        <v>14.824999999999999</v>
      </c>
      <c r="D257" s="8">
        <f>IFERROR(VLOOKUP(A257, 'Repo Rate'!$A:$B, 2, FALSE), "")</f>
        <v>6.5</v>
      </c>
    </row>
    <row r="258" spans="1:4" x14ac:dyDescent="0.25">
      <c r="A258" s="3">
        <v>45491</v>
      </c>
      <c r="B258" s="8">
        <f>IFERROR(VLOOKUP(A258, Nifty!$B:$F, 5, FALSE), "")</f>
        <v>24800.85</v>
      </c>
      <c r="C258" s="8">
        <f>IFERROR(VLOOKUP(A258,VIX!$A:$E,5,FALSE), "")</f>
        <v>14.51</v>
      </c>
      <c r="D258" s="8" t="str">
        <f>IFERROR(VLOOKUP(A258, 'Repo Rate'!$A:$B, 2, FALSE), "")</f>
        <v/>
      </c>
    </row>
    <row r="259" spans="1:4" x14ac:dyDescent="0.25">
      <c r="A259" s="3">
        <v>45490</v>
      </c>
      <c r="B259" s="8" t="str">
        <f>IFERROR(VLOOKUP(A259, Nifty!$B:$F, 5, FALSE), "")</f>
        <v/>
      </c>
      <c r="C259" s="8" t="str">
        <f>IFERROR(VLOOKUP(A259,VIX!$A:$E,5,FALSE), "")</f>
        <v/>
      </c>
      <c r="D259" s="8" t="str">
        <f>IFERROR(VLOOKUP(A259, 'Repo Rate'!$A:$B, 2, FALSE), "")</f>
        <v/>
      </c>
    </row>
    <row r="260" spans="1:4" x14ac:dyDescent="0.25">
      <c r="A260" s="3">
        <v>45489</v>
      </c>
      <c r="B260" s="8">
        <f>IFERROR(VLOOKUP(A260, Nifty!$B:$F, 5, FALSE), "")</f>
        <v>24613</v>
      </c>
      <c r="C260" s="8">
        <f>IFERROR(VLOOKUP(A260,VIX!$A:$E,5,FALSE), "")</f>
        <v>14.2225</v>
      </c>
      <c r="D260" s="8" t="str">
        <f>IFERROR(VLOOKUP(A260, 'Repo Rate'!$A:$B, 2, FALSE), "")</f>
        <v/>
      </c>
    </row>
    <row r="261" spans="1:4" x14ac:dyDescent="0.25">
      <c r="A261" s="3">
        <v>45488</v>
      </c>
      <c r="B261" s="8">
        <f>IFERROR(VLOOKUP(A261, Nifty!$B:$F, 5, FALSE), "")</f>
        <v>24586.7</v>
      </c>
      <c r="C261" s="8">
        <f>IFERROR(VLOOKUP(A261,VIX!$A:$E,5,FALSE), "")</f>
        <v>14.1875</v>
      </c>
      <c r="D261" s="8" t="str">
        <f>IFERROR(VLOOKUP(A261, 'Repo Rate'!$A:$B, 2, FALSE), "")</f>
        <v/>
      </c>
    </row>
    <row r="262" spans="1:4" x14ac:dyDescent="0.25">
      <c r="A262" s="3">
        <v>45487</v>
      </c>
      <c r="B262" s="8" t="str">
        <f>IFERROR(VLOOKUP(A262, Nifty!$B:$F, 5, FALSE), "")</f>
        <v/>
      </c>
      <c r="C262" s="8" t="str">
        <f>IFERROR(VLOOKUP(A262,VIX!$A:$E,5,FALSE), "")</f>
        <v/>
      </c>
      <c r="D262" s="8" t="str">
        <f>IFERROR(VLOOKUP(A262, 'Repo Rate'!$A:$B, 2, FALSE), "")</f>
        <v/>
      </c>
    </row>
    <row r="263" spans="1:4" x14ac:dyDescent="0.25">
      <c r="A263" s="3">
        <v>45486</v>
      </c>
      <c r="B263" s="8" t="str">
        <f>IFERROR(VLOOKUP(A263, Nifty!$B:$F, 5, FALSE), "")</f>
        <v/>
      </c>
      <c r="C263" s="8" t="str">
        <f>IFERROR(VLOOKUP(A263,VIX!$A:$E,5,FALSE), "")</f>
        <v/>
      </c>
      <c r="D263" s="8" t="str">
        <f>IFERROR(VLOOKUP(A263, 'Repo Rate'!$A:$B, 2, FALSE), "")</f>
        <v/>
      </c>
    </row>
    <row r="264" spans="1:4" x14ac:dyDescent="0.25">
      <c r="A264" s="3">
        <v>45485</v>
      </c>
      <c r="B264" s="8">
        <f>IFERROR(VLOOKUP(A264, Nifty!$B:$F, 5, FALSE), "")</f>
        <v>24502.15</v>
      </c>
      <c r="C264" s="8">
        <f>IFERROR(VLOOKUP(A264,VIX!$A:$E,5,FALSE), "")</f>
        <v>13.725</v>
      </c>
      <c r="D264" s="8">
        <f>IFERROR(VLOOKUP(A264, 'Repo Rate'!$A:$B, 2, FALSE), "")</f>
        <v>6.5</v>
      </c>
    </row>
    <row r="265" spans="1:4" x14ac:dyDescent="0.25">
      <c r="A265" s="3">
        <v>45484</v>
      </c>
      <c r="B265" s="8">
        <f>IFERROR(VLOOKUP(A265, Nifty!$B:$F, 5, FALSE), "")</f>
        <v>24315.95</v>
      </c>
      <c r="C265" s="8">
        <f>IFERROR(VLOOKUP(A265,VIX!$A:$E,5,FALSE), "")</f>
        <v>13.994999999999999</v>
      </c>
      <c r="D265" s="8" t="str">
        <f>IFERROR(VLOOKUP(A265, 'Repo Rate'!$A:$B, 2, FALSE), "")</f>
        <v/>
      </c>
    </row>
    <row r="266" spans="1:4" x14ac:dyDescent="0.25">
      <c r="A266" s="3">
        <v>45483</v>
      </c>
      <c r="B266" s="8">
        <f>IFERROR(VLOOKUP(A266, Nifty!$B:$F, 5, FALSE), "")</f>
        <v>24324.45</v>
      </c>
      <c r="C266" s="8">
        <f>IFERROR(VLOOKUP(A266,VIX!$A:$E,5,FALSE), "")</f>
        <v>14.432499999999999</v>
      </c>
      <c r="D266" s="8" t="str">
        <f>IFERROR(VLOOKUP(A266, 'Repo Rate'!$A:$B, 2, FALSE), "")</f>
        <v/>
      </c>
    </row>
    <row r="267" spans="1:4" x14ac:dyDescent="0.25">
      <c r="A267" s="3">
        <v>45482</v>
      </c>
      <c r="B267" s="8">
        <f>IFERROR(VLOOKUP(A267, Nifty!$B:$F, 5, FALSE), "")</f>
        <v>24433.200000000001</v>
      </c>
      <c r="C267" s="8">
        <f>IFERROR(VLOOKUP(A267,VIX!$A:$E,5,FALSE), "")</f>
        <v>14.28</v>
      </c>
      <c r="D267" s="8" t="str">
        <f>IFERROR(VLOOKUP(A267, 'Repo Rate'!$A:$B, 2, FALSE), "")</f>
        <v/>
      </c>
    </row>
    <row r="268" spans="1:4" x14ac:dyDescent="0.25">
      <c r="A268" s="3">
        <v>45481</v>
      </c>
      <c r="B268" s="8">
        <f>IFERROR(VLOOKUP(A268, Nifty!$B:$F, 5, FALSE), "")</f>
        <v>24320.55</v>
      </c>
      <c r="C268" s="8">
        <f>IFERROR(VLOOKUP(A268,VIX!$A:$E,5,FALSE), "")</f>
        <v>13.6</v>
      </c>
      <c r="D268" s="8" t="str">
        <f>IFERROR(VLOOKUP(A268, 'Repo Rate'!$A:$B, 2, FALSE), "")</f>
        <v/>
      </c>
    </row>
    <row r="269" spans="1:4" x14ac:dyDescent="0.25">
      <c r="A269" s="3">
        <v>45480</v>
      </c>
      <c r="B269" s="8" t="str">
        <f>IFERROR(VLOOKUP(A269, Nifty!$B:$F, 5, FALSE), "")</f>
        <v/>
      </c>
      <c r="C269" s="8" t="str">
        <f>IFERROR(VLOOKUP(A269,VIX!$A:$E,5,FALSE), "")</f>
        <v/>
      </c>
      <c r="D269" s="8" t="str">
        <f>IFERROR(VLOOKUP(A269, 'Repo Rate'!$A:$B, 2, FALSE), "")</f>
        <v/>
      </c>
    </row>
    <row r="270" spans="1:4" x14ac:dyDescent="0.25">
      <c r="A270" s="3">
        <v>45479</v>
      </c>
      <c r="B270" s="8" t="str">
        <f>IFERROR(VLOOKUP(A270, Nifty!$B:$F, 5, FALSE), "")</f>
        <v/>
      </c>
      <c r="C270" s="8" t="str">
        <f>IFERROR(VLOOKUP(A270,VIX!$A:$E,5,FALSE), "")</f>
        <v/>
      </c>
      <c r="D270" s="8" t="str">
        <f>IFERROR(VLOOKUP(A270, 'Repo Rate'!$A:$B, 2, FALSE), "")</f>
        <v/>
      </c>
    </row>
    <row r="271" spans="1:4" x14ac:dyDescent="0.25">
      <c r="A271" s="3">
        <v>45478</v>
      </c>
      <c r="B271" s="8">
        <f>IFERROR(VLOOKUP(A271, Nifty!$B:$F, 5, FALSE), "")</f>
        <v>24323.85</v>
      </c>
      <c r="C271" s="8">
        <f>IFERROR(VLOOKUP(A271,VIX!$A:$E,5,FALSE), "")</f>
        <v>12.695</v>
      </c>
      <c r="D271" s="8">
        <f>IFERROR(VLOOKUP(A271, 'Repo Rate'!$A:$B, 2, FALSE), "")</f>
        <v>6.5</v>
      </c>
    </row>
    <row r="272" spans="1:4" x14ac:dyDescent="0.25">
      <c r="A272" s="3">
        <v>45477</v>
      </c>
      <c r="B272" s="8">
        <f>IFERROR(VLOOKUP(A272, Nifty!$B:$F, 5, FALSE), "")</f>
        <v>24302.15</v>
      </c>
      <c r="C272" s="8">
        <f>IFERROR(VLOOKUP(A272,VIX!$A:$E,5,FALSE), "")</f>
        <v>12.855</v>
      </c>
      <c r="D272" s="8" t="str">
        <f>IFERROR(VLOOKUP(A272, 'Repo Rate'!$A:$B, 2, FALSE), "")</f>
        <v/>
      </c>
    </row>
    <row r="273" spans="1:4" x14ac:dyDescent="0.25">
      <c r="A273" s="3">
        <v>45476</v>
      </c>
      <c r="B273" s="8">
        <f>IFERROR(VLOOKUP(A273, Nifty!$B:$F, 5, FALSE), "")</f>
        <v>24286.5</v>
      </c>
      <c r="C273" s="8">
        <f>IFERROR(VLOOKUP(A273,VIX!$A:$E,5,FALSE), "")</f>
        <v>13.205</v>
      </c>
      <c r="D273" s="8" t="str">
        <f>IFERROR(VLOOKUP(A273, 'Repo Rate'!$A:$B, 2, FALSE), "")</f>
        <v/>
      </c>
    </row>
    <row r="274" spans="1:4" x14ac:dyDescent="0.25">
      <c r="A274" s="3">
        <v>45475</v>
      </c>
      <c r="B274" s="8">
        <f>IFERROR(VLOOKUP(A274, Nifty!$B:$F, 5, FALSE), "")</f>
        <v>24123.85</v>
      </c>
      <c r="C274" s="8">
        <f>IFERROR(VLOOKUP(A274,VIX!$A:$E,5,FALSE), "")</f>
        <v>13.64</v>
      </c>
      <c r="D274" s="8" t="str">
        <f>IFERROR(VLOOKUP(A274, 'Repo Rate'!$A:$B, 2, FALSE), "")</f>
        <v/>
      </c>
    </row>
    <row r="275" spans="1:4" x14ac:dyDescent="0.25">
      <c r="A275" s="3">
        <v>45474</v>
      </c>
      <c r="B275" s="8">
        <f>IFERROR(VLOOKUP(A275, Nifty!$B:$F, 5, FALSE), "")</f>
        <v>24141.95</v>
      </c>
      <c r="C275" s="8">
        <f>IFERROR(VLOOKUP(A275,VIX!$A:$E,5,FALSE), "")</f>
        <v>13.83</v>
      </c>
      <c r="D275" s="8" t="str">
        <f>IFERROR(VLOOKUP(A275, 'Repo Rate'!$A:$B, 2, FALSE), "")</f>
        <v/>
      </c>
    </row>
    <row r="276" spans="1:4" x14ac:dyDescent="0.25">
      <c r="A276" s="3">
        <v>45473</v>
      </c>
      <c r="B276" s="8" t="str">
        <f>IFERROR(VLOOKUP(A276, Nifty!$B:$F, 5, FALSE), "")</f>
        <v/>
      </c>
      <c r="C276" s="8" t="str">
        <f>IFERROR(VLOOKUP(A276,VIX!$A:$E,5,FALSE), "")</f>
        <v/>
      </c>
      <c r="D276" s="8" t="str">
        <f>IFERROR(VLOOKUP(A276, 'Repo Rate'!$A:$B, 2, FALSE), "")</f>
        <v/>
      </c>
    </row>
    <row r="277" spans="1:4" x14ac:dyDescent="0.25">
      <c r="A277" s="3">
        <v>45472</v>
      </c>
      <c r="B277" s="8" t="str">
        <f>IFERROR(VLOOKUP(A277, Nifty!$B:$F, 5, FALSE), "")</f>
        <v/>
      </c>
      <c r="C277" s="8" t="str">
        <f>IFERROR(VLOOKUP(A277,VIX!$A:$E,5,FALSE), "")</f>
        <v/>
      </c>
      <c r="D277" s="8" t="str">
        <f>IFERROR(VLOOKUP(A277, 'Repo Rate'!$A:$B, 2, FALSE), "")</f>
        <v/>
      </c>
    </row>
    <row r="278" spans="1:4" x14ac:dyDescent="0.25">
      <c r="A278" s="3">
        <v>45471</v>
      </c>
      <c r="B278" s="8">
        <f>IFERROR(VLOOKUP(A278, Nifty!$B:$F, 5, FALSE), "")</f>
        <v>24010.6</v>
      </c>
      <c r="C278" s="8">
        <f>IFERROR(VLOOKUP(A278,VIX!$A:$E,5,FALSE), "")</f>
        <v>13.8025</v>
      </c>
      <c r="D278" s="8">
        <f>IFERROR(VLOOKUP(A278, 'Repo Rate'!$A:$B, 2, FALSE), "")</f>
        <v>6.5</v>
      </c>
    </row>
    <row r="279" spans="1:4" x14ac:dyDescent="0.25">
      <c r="A279" s="3">
        <v>45470</v>
      </c>
      <c r="B279" s="8">
        <f>IFERROR(VLOOKUP(A279, Nifty!$B:$F, 5, FALSE), "")</f>
        <v>24044.5</v>
      </c>
      <c r="C279" s="8">
        <f>IFERROR(VLOOKUP(A279,VIX!$A:$E,5,FALSE), "")</f>
        <v>14.1525</v>
      </c>
      <c r="D279" s="8" t="str">
        <f>IFERROR(VLOOKUP(A279, 'Repo Rate'!$A:$B, 2, FALSE), "")</f>
        <v/>
      </c>
    </row>
    <row r="280" spans="1:4" x14ac:dyDescent="0.25">
      <c r="A280" s="3">
        <v>45469</v>
      </c>
      <c r="B280" s="8">
        <f>IFERROR(VLOOKUP(A280, Nifty!$B:$F, 5, FALSE), "")</f>
        <v>23868.799999999999</v>
      </c>
      <c r="C280" s="8">
        <f>IFERROR(VLOOKUP(A280,VIX!$A:$E,5,FALSE), "")</f>
        <v>14.045</v>
      </c>
      <c r="D280" s="8" t="str">
        <f>IFERROR(VLOOKUP(A280, 'Repo Rate'!$A:$B, 2, FALSE), "")</f>
        <v/>
      </c>
    </row>
    <row r="281" spans="1:4" x14ac:dyDescent="0.25">
      <c r="A281" s="3">
        <v>45468</v>
      </c>
      <c r="B281" s="8">
        <f>IFERROR(VLOOKUP(A281, Nifty!$B:$F, 5, FALSE), "")</f>
        <v>23721.3</v>
      </c>
      <c r="C281" s="8">
        <f>IFERROR(VLOOKUP(A281,VIX!$A:$E,5,FALSE), "")</f>
        <v>14.3125</v>
      </c>
      <c r="D281" s="8" t="str">
        <f>IFERROR(VLOOKUP(A281, 'Repo Rate'!$A:$B, 2, FALSE), "")</f>
        <v/>
      </c>
    </row>
    <row r="282" spans="1:4" x14ac:dyDescent="0.25">
      <c r="A282" s="3">
        <v>45467</v>
      </c>
      <c r="B282" s="8">
        <f>IFERROR(VLOOKUP(A282, Nifty!$B:$F, 5, FALSE), "")</f>
        <v>23537.85</v>
      </c>
      <c r="C282" s="8">
        <f>IFERROR(VLOOKUP(A282,VIX!$A:$E,5,FALSE), "")</f>
        <v>14.057499999999999</v>
      </c>
      <c r="D282" s="8" t="str">
        <f>IFERROR(VLOOKUP(A282, 'Repo Rate'!$A:$B, 2, FALSE), "")</f>
        <v/>
      </c>
    </row>
    <row r="283" spans="1:4" x14ac:dyDescent="0.25">
      <c r="A283" s="3">
        <v>45466</v>
      </c>
      <c r="B283" s="8" t="str">
        <f>IFERROR(VLOOKUP(A283, Nifty!$B:$F, 5, FALSE), "")</f>
        <v/>
      </c>
      <c r="C283" s="8" t="str">
        <f>IFERROR(VLOOKUP(A283,VIX!$A:$E,5,FALSE), "")</f>
        <v/>
      </c>
      <c r="D283" s="8" t="str">
        <f>IFERROR(VLOOKUP(A283, 'Repo Rate'!$A:$B, 2, FALSE), "")</f>
        <v/>
      </c>
    </row>
    <row r="284" spans="1:4" x14ac:dyDescent="0.25">
      <c r="A284" s="3">
        <v>45465</v>
      </c>
      <c r="B284" s="8" t="str">
        <f>IFERROR(VLOOKUP(A284, Nifty!$B:$F, 5, FALSE), "")</f>
        <v/>
      </c>
      <c r="C284" s="8" t="str">
        <f>IFERROR(VLOOKUP(A284,VIX!$A:$E,5,FALSE), "")</f>
        <v/>
      </c>
      <c r="D284" s="8" t="str">
        <f>IFERROR(VLOOKUP(A284, 'Repo Rate'!$A:$B, 2, FALSE), "")</f>
        <v/>
      </c>
    </row>
    <row r="285" spans="1:4" x14ac:dyDescent="0.25">
      <c r="A285" s="3">
        <v>45464</v>
      </c>
      <c r="B285" s="8">
        <f>IFERROR(VLOOKUP(A285, Nifty!$B:$F, 5, FALSE), "")</f>
        <v>23501.1</v>
      </c>
      <c r="C285" s="8">
        <f>IFERROR(VLOOKUP(A285,VIX!$A:$E,5,FALSE), "")</f>
        <v>13.18</v>
      </c>
      <c r="D285" s="8">
        <f>IFERROR(VLOOKUP(A285, 'Repo Rate'!$A:$B, 2, FALSE), "")</f>
        <v>6.5</v>
      </c>
    </row>
    <row r="286" spans="1:4" x14ac:dyDescent="0.25">
      <c r="A286" s="3">
        <v>45463</v>
      </c>
      <c r="B286" s="8">
        <f>IFERROR(VLOOKUP(A286, Nifty!$B:$F, 5, FALSE), "")</f>
        <v>23567</v>
      </c>
      <c r="C286" s="8">
        <f>IFERROR(VLOOKUP(A286,VIX!$A:$E,5,FALSE), "")</f>
        <v>13.345000000000001</v>
      </c>
      <c r="D286" s="8" t="str">
        <f>IFERROR(VLOOKUP(A286, 'Repo Rate'!$A:$B, 2, FALSE), "")</f>
        <v/>
      </c>
    </row>
    <row r="287" spans="1:4" x14ac:dyDescent="0.25">
      <c r="A287" s="3">
        <v>45462</v>
      </c>
      <c r="B287" s="8">
        <f>IFERROR(VLOOKUP(A287, Nifty!$B:$F, 5, FALSE), "")</f>
        <v>23516</v>
      </c>
      <c r="C287" s="8">
        <f>IFERROR(VLOOKUP(A287,VIX!$A:$E,5,FALSE), "")</f>
        <v>13.7125</v>
      </c>
      <c r="D287" s="8" t="str">
        <f>IFERROR(VLOOKUP(A287, 'Repo Rate'!$A:$B, 2, FALSE), "")</f>
        <v/>
      </c>
    </row>
    <row r="288" spans="1:4" x14ac:dyDescent="0.25">
      <c r="A288" s="3">
        <v>45461</v>
      </c>
      <c r="B288" s="8">
        <f>IFERROR(VLOOKUP(A288, Nifty!$B:$F, 5, FALSE), "")</f>
        <v>23557.9</v>
      </c>
      <c r="C288" s="8">
        <f>IFERROR(VLOOKUP(A288,VIX!$A:$E,5,FALSE), "")</f>
        <v>12.965</v>
      </c>
      <c r="D288" s="8" t="str">
        <f>IFERROR(VLOOKUP(A288, 'Repo Rate'!$A:$B, 2, FALSE), "")</f>
        <v/>
      </c>
    </row>
    <row r="289" spans="1:4" x14ac:dyDescent="0.25">
      <c r="A289" s="3">
        <v>45460</v>
      </c>
      <c r="B289" s="8" t="str">
        <f>IFERROR(VLOOKUP(A289, Nifty!$B:$F, 5, FALSE), "")</f>
        <v/>
      </c>
      <c r="C289" s="8" t="str">
        <f>IFERROR(VLOOKUP(A289,VIX!$A:$E,5,FALSE), "")</f>
        <v/>
      </c>
      <c r="D289" s="8" t="str">
        <f>IFERROR(VLOOKUP(A289, 'Repo Rate'!$A:$B, 2, FALSE), "")</f>
        <v/>
      </c>
    </row>
    <row r="290" spans="1:4" x14ac:dyDescent="0.25">
      <c r="A290" s="3">
        <v>45459</v>
      </c>
      <c r="B290" s="8" t="str">
        <f>IFERROR(VLOOKUP(A290, Nifty!$B:$F, 5, FALSE), "")</f>
        <v/>
      </c>
      <c r="C290" s="8" t="str">
        <f>IFERROR(VLOOKUP(A290,VIX!$A:$E,5,FALSE), "")</f>
        <v/>
      </c>
      <c r="D290" s="8" t="str">
        <f>IFERROR(VLOOKUP(A290, 'Repo Rate'!$A:$B, 2, FALSE), "")</f>
        <v/>
      </c>
    </row>
    <row r="291" spans="1:4" x14ac:dyDescent="0.25">
      <c r="A291" s="3">
        <v>45458</v>
      </c>
      <c r="B291" s="8" t="str">
        <f>IFERROR(VLOOKUP(A291, Nifty!$B:$F, 5, FALSE), "")</f>
        <v/>
      </c>
      <c r="C291" s="8" t="str">
        <f>IFERROR(VLOOKUP(A291,VIX!$A:$E,5,FALSE), "")</f>
        <v/>
      </c>
      <c r="D291" s="8" t="str">
        <f>IFERROR(VLOOKUP(A291, 'Repo Rate'!$A:$B, 2, FALSE), "")</f>
        <v/>
      </c>
    </row>
    <row r="292" spans="1:4" x14ac:dyDescent="0.25">
      <c r="A292" s="3">
        <v>45457</v>
      </c>
      <c r="B292" s="8">
        <f>IFERROR(VLOOKUP(A292, Nifty!$B:$F, 5, FALSE), "")</f>
        <v>23465.599999999999</v>
      </c>
      <c r="C292" s="8">
        <f>IFERROR(VLOOKUP(A292,VIX!$A:$E,5,FALSE), "")</f>
        <v>12.8225</v>
      </c>
      <c r="D292" s="8">
        <f>IFERROR(VLOOKUP(A292, 'Repo Rate'!$A:$B, 2, FALSE), "")</f>
        <v>6.5</v>
      </c>
    </row>
    <row r="293" spans="1:4" x14ac:dyDescent="0.25">
      <c r="A293" s="3">
        <v>45456</v>
      </c>
      <c r="B293" s="8">
        <f>IFERROR(VLOOKUP(A293, Nifty!$B:$F, 5, FALSE), "")</f>
        <v>23398.9</v>
      </c>
      <c r="C293" s="8">
        <f>IFERROR(VLOOKUP(A293,VIX!$A:$E,5,FALSE), "")</f>
        <v>13.487500000000001</v>
      </c>
      <c r="D293" s="8" t="str">
        <f>IFERROR(VLOOKUP(A293, 'Repo Rate'!$A:$B, 2, FALSE), "")</f>
        <v/>
      </c>
    </row>
    <row r="294" spans="1:4" x14ac:dyDescent="0.25">
      <c r="A294" s="3">
        <v>45455</v>
      </c>
      <c r="B294" s="8">
        <f>IFERROR(VLOOKUP(A294, Nifty!$B:$F, 5, FALSE), "")</f>
        <v>23322.95</v>
      </c>
      <c r="C294" s="8">
        <f>IFERROR(VLOOKUP(A294,VIX!$A:$E,5,FALSE), "")</f>
        <v>14.387499999999999</v>
      </c>
      <c r="D294" s="8" t="str">
        <f>IFERROR(VLOOKUP(A294, 'Repo Rate'!$A:$B, 2, FALSE), "")</f>
        <v/>
      </c>
    </row>
    <row r="295" spans="1:4" x14ac:dyDescent="0.25">
      <c r="A295" s="3">
        <v>45454</v>
      </c>
      <c r="B295" s="8">
        <f>IFERROR(VLOOKUP(A295, Nifty!$B:$F, 5, FALSE), "")</f>
        <v>23264.85</v>
      </c>
      <c r="C295" s="8">
        <f>IFERROR(VLOOKUP(A295,VIX!$A:$E,5,FALSE), "")</f>
        <v>14.765000000000001</v>
      </c>
      <c r="D295" s="8" t="str">
        <f>IFERROR(VLOOKUP(A295, 'Repo Rate'!$A:$B, 2, FALSE), "")</f>
        <v/>
      </c>
    </row>
    <row r="296" spans="1:4" x14ac:dyDescent="0.25">
      <c r="A296" s="3">
        <v>45453</v>
      </c>
      <c r="B296" s="8">
        <f>IFERROR(VLOOKUP(A296, Nifty!$B:$F, 5, FALSE), "")</f>
        <v>23259.200000000001</v>
      </c>
      <c r="C296" s="8">
        <f>IFERROR(VLOOKUP(A296,VIX!$A:$E,5,FALSE), "")</f>
        <v>16.397500000000001</v>
      </c>
      <c r="D296" s="8" t="str">
        <f>IFERROR(VLOOKUP(A296, 'Repo Rate'!$A:$B, 2, FALSE), "")</f>
        <v/>
      </c>
    </row>
    <row r="297" spans="1:4" x14ac:dyDescent="0.25">
      <c r="A297" s="3">
        <v>45452</v>
      </c>
      <c r="B297" s="8" t="str">
        <f>IFERROR(VLOOKUP(A297, Nifty!$B:$F, 5, FALSE), "")</f>
        <v/>
      </c>
      <c r="C297" s="8" t="str">
        <f>IFERROR(VLOOKUP(A297,VIX!$A:$E,5,FALSE), "")</f>
        <v/>
      </c>
      <c r="D297" s="8" t="str">
        <f>IFERROR(VLOOKUP(A297, 'Repo Rate'!$A:$B, 2, FALSE), "")</f>
        <v/>
      </c>
    </row>
    <row r="298" spans="1:4" x14ac:dyDescent="0.25">
      <c r="A298" s="3">
        <v>45451</v>
      </c>
      <c r="B298" s="8" t="str">
        <f>IFERROR(VLOOKUP(A298, Nifty!$B:$F, 5, FALSE), "")</f>
        <v/>
      </c>
      <c r="C298" s="8" t="str">
        <f>IFERROR(VLOOKUP(A298,VIX!$A:$E,5,FALSE), "")</f>
        <v/>
      </c>
      <c r="D298" s="8" t="str">
        <f>IFERROR(VLOOKUP(A298, 'Repo Rate'!$A:$B, 2, FALSE), "")</f>
        <v/>
      </c>
    </row>
    <row r="299" spans="1:4" x14ac:dyDescent="0.25">
      <c r="A299" s="3">
        <v>45450</v>
      </c>
      <c r="B299" s="8">
        <f>IFERROR(VLOOKUP(A299, Nifty!$B:$F, 5, FALSE), "")</f>
        <v>23290.15</v>
      </c>
      <c r="C299" s="8">
        <f>IFERROR(VLOOKUP(A299,VIX!$A:$E,5,FALSE), "")</f>
        <v>16.8825</v>
      </c>
      <c r="D299" s="8">
        <f>IFERROR(VLOOKUP(A299, 'Repo Rate'!$A:$B, 2, FALSE), "")</f>
        <v>6.5</v>
      </c>
    </row>
    <row r="300" spans="1:4" x14ac:dyDescent="0.25">
      <c r="A300" s="3">
        <v>45449</v>
      </c>
      <c r="B300" s="8">
        <f>IFERROR(VLOOKUP(A300, Nifty!$B:$F, 5, FALSE), "")</f>
        <v>22821.4</v>
      </c>
      <c r="C300" s="8">
        <f>IFERROR(VLOOKUP(A300,VIX!$A:$E,5,FALSE), "")</f>
        <v>16.8</v>
      </c>
      <c r="D300" s="8" t="str">
        <f>IFERROR(VLOOKUP(A300, 'Repo Rate'!$A:$B, 2, FALSE), "")</f>
        <v/>
      </c>
    </row>
    <row r="301" spans="1:4" x14ac:dyDescent="0.25">
      <c r="A301" s="3">
        <v>45448</v>
      </c>
      <c r="B301" s="8">
        <f>IFERROR(VLOOKUP(A301, Nifty!$B:$F, 5, FALSE), "")</f>
        <v>22620.35</v>
      </c>
      <c r="C301" s="8">
        <f>IFERROR(VLOOKUP(A301,VIX!$A:$E,5,FALSE), "")</f>
        <v>18.885000000000002</v>
      </c>
      <c r="D301" s="8" t="str">
        <f>IFERROR(VLOOKUP(A301, 'Repo Rate'!$A:$B, 2, FALSE), "")</f>
        <v/>
      </c>
    </row>
    <row r="302" spans="1:4" x14ac:dyDescent="0.25">
      <c r="A302" s="3">
        <v>45447</v>
      </c>
      <c r="B302" s="8">
        <f>IFERROR(VLOOKUP(A302, Nifty!$B:$F, 5, FALSE), "")</f>
        <v>21884.5</v>
      </c>
      <c r="C302" s="8">
        <f>IFERROR(VLOOKUP(A302,VIX!$A:$E,5,FALSE), "")</f>
        <v>26.747499999999999</v>
      </c>
      <c r="D302" s="8" t="str">
        <f>IFERROR(VLOOKUP(A302, 'Repo Rate'!$A:$B, 2, FALSE), "")</f>
        <v/>
      </c>
    </row>
    <row r="303" spans="1:4" x14ac:dyDescent="0.25">
      <c r="A303" s="3">
        <v>45446</v>
      </c>
      <c r="B303" s="8">
        <f>IFERROR(VLOOKUP(A303, Nifty!$B:$F, 5, FALSE), "")</f>
        <v>23263.9</v>
      </c>
      <c r="C303" s="8">
        <f>IFERROR(VLOOKUP(A303,VIX!$A:$E,5,FALSE), "")</f>
        <v>20.9375</v>
      </c>
      <c r="D303" s="8" t="str">
        <f>IFERROR(VLOOKUP(A303, 'Repo Rate'!$A:$B, 2, FALSE), "")</f>
        <v/>
      </c>
    </row>
    <row r="304" spans="1:4" x14ac:dyDescent="0.25">
      <c r="A304" s="3">
        <v>45445</v>
      </c>
      <c r="B304" s="8" t="str">
        <f>IFERROR(VLOOKUP(A304, Nifty!$B:$F, 5, FALSE), "")</f>
        <v/>
      </c>
      <c r="C304" s="8" t="str">
        <f>IFERROR(VLOOKUP(A304,VIX!$A:$E,5,FALSE), "")</f>
        <v/>
      </c>
      <c r="D304" s="8" t="str">
        <f>IFERROR(VLOOKUP(A304, 'Repo Rate'!$A:$B, 2, FALSE), "")</f>
        <v/>
      </c>
    </row>
    <row r="305" spans="1:4" x14ac:dyDescent="0.25">
      <c r="A305" s="3">
        <v>45444</v>
      </c>
      <c r="B305" s="8" t="str">
        <f>IFERROR(VLOOKUP(A305, Nifty!$B:$F, 5, FALSE), "")</f>
        <v/>
      </c>
      <c r="C305" s="8" t="str">
        <f>IFERROR(VLOOKUP(A305,VIX!$A:$E,5,FALSE), "")</f>
        <v/>
      </c>
      <c r="D305" s="8" t="str">
        <f>IFERROR(VLOOKUP(A305, 'Repo Rate'!$A:$B, 2, FALSE), "")</f>
        <v/>
      </c>
    </row>
    <row r="306" spans="1:4" x14ac:dyDescent="0.25">
      <c r="A306" s="3">
        <v>45443</v>
      </c>
      <c r="B306" s="8">
        <f>IFERROR(VLOOKUP(A306, Nifty!$B:$F, 5, FALSE), "")</f>
        <v>22530.7</v>
      </c>
      <c r="C306" s="8">
        <f>IFERROR(VLOOKUP(A306,VIX!$A:$E,5,FALSE), "")</f>
        <v>24.602499999999999</v>
      </c>
      <c r="D306" s="8">
        <f>IFERROR(VLOOKUP(A306, 'Repo Rate'!$A:$B, 2, FALSE), "")</f>
        <v>6.5</v>
      </c>
    </row>
    <row r="307" spans="1:4" x14ac:dyDescent="0.25">
      <c r="A307" s="3">
        <v>45442</v>
      </c>
      <c r="B307" s="8">
        <f>IFERROR(VLOOKUP(A307, Nifty!$B:$F, 5, FALSE), "")</f>
        <v>22488.65</v>
      </c>
      <c r="C307" s="8">
        <f>IFERROR(VLOOKUP(A307,VIX!$A:$E,5,FALSE), "")</f>
        <v>24.175000000000001</v>
      </c>
      <c r="D307" s="8" t="str">
        <f>IFERROR(VLOOKUP(A307, 'Repo Rate'!$A:$B, 2, FALSE), "")</f>
        <v/>
      </c>
    </row>
    <row r="308" spans="1:4" x14ac:dyDescent="0.25">
      <c r="A308" s="3">
        <v>45441</v>
      </c>
      <c r="B308" s="8">
        <f>IFERROR(VLOOKUP(A308, Nifty!$B:$F, 5, FALSE), "")</f>
        <v>22704.7</v>
      </c>
      <c r="C308" s="8">
        <f>IFERROR(VLOOKUP(A308,VIX!$A:$E,5,FALSE), "")</f>
        <v>24.175000000000001</v>
      </c>
      <c r="D308" s="8" t="str">
        <f>IFERROR(VLOOKUP(A308, 'Repo Rate'!$A:$B, 2, FALSE), "")</f>
        <v/>
      </c>
    </row>
    <row r="309" spans="1:4" x14ac:dyDescent="0.25">
      <c r="A309" s="3">
        <v>45440</v>
      </c>
      <c r="B309" s="8">
        <f>IFERROR(VLOOKUP(A309, Nifty!$B:$F, 5, FALSE), "")</f>
        <v>22888.15</v>
      </c>
      <c r="C309" s="8">
        <f>IFERROR(VLOOKUP(A309,VIX!$A:$E,5,FALSE), "")</f>
        <v>24.195</v>
      </c>
      <c r="D309" s="8" t="str">
        <f>IFERROR(VLOOKUP(A309, 'Repo Rate'!$A:$B, 2, FALSE), "")</f>
        <v/>
      </c>
    </row>
    <row r="310" spans="1:4" x14ac:dyDescent="0.25">
      <c r="A310" s="3">
        <v>45439</v>
      </c>
      <c r="B310" s="8">
        <f>IFERROR(VLOOKUP(A310, Nifty!$B:$F, 5, FALSE), "")</f>
        <v>22932.45</v>
      </c>
      <c r="C310" s="8">
        <f>IFERROR(VLOOKUP(A310,VIX!$A:$E,5,FALSE), "")</f>
        <v>23.192499999999999</v>
      </c>
      <c r="D310" s="8" t="str">
        <f>IFERROR(VLOOKUP(A310, 'Repo Rate'!$A:$B, 2, FALSE), "")</f>
        <v/>
      </c>
    </row>
    <row r="311" spans="1:4" x14ac:dyDescent="0.25">
      <c r="A311" s="3">
        <v>45438</v>
      </c>
      <c r="B311" s="8" t="str">
        <f>IFERROR(VLOOKUP(A311, Nifty!$B:$F, 5, FALSE), "")</f>
        <v/>
      </c>
      <c r="C311" s="8" t="str">
        <f>IFERROR(VLOOKUP(A311,VIX!$A:$E,5,FALSE), "")</f>
        <v/>
      </c>
      <c r="D311" s="8" t="str">
        <f>IFERROR(VLOOKUP(A311, 'Repo Rate'!$A:$B, 2, FALSE), "")</f>
        <v/>
      </c>
    </row>
    <row r="312" spans="1:4" x14ac:dyDescent="0.25">
      <c r="A312" s="3">
        <v>45437</v>
      </c>
      <c r="B312" s="8" t="str">
        <f>IFERROR(VLOOKUP(A312, Nifty!$B:$F, 5, FALSE), "")</f>
        <v/>
      </c>
      <c r="C312" s="8" t="str">
        <f>IFERROR(VLOOKUP(A312,VIX!$A:$E,5,FALSE), "")</f>
        <v/>
      </c>
      <c r="D312" s="8" t="str">
        <f>IFERROR(VLOOKUP(A312, 'Repo Rate'!$A:$B, 2, FALSE), "")</f>
        <v/>
      </c>
    </row>
    <row r="313" spans="1:4" x14ac:dyDescent="0.25">
      <c r="A313" s="3">
        <v>45436</v>
      </c>
      <c r="B313" s="8">
        <f>IFERROR(VLOOKUP(A313, Nifty!$B:$F, 5, FALSE), "")</f>
        <v>22957.1</v>
      </c>
      <c r="C313" s="8">
        <f>IFERROR(VLOOKUP(A313,VIX!$A:$E,5,FALSE), "")</f>
        <v>21.71</v>
      </c>
      <c r="D313" s="8">
        <f>IFERROR(VLOOKUP(A313, 'Repo Rate'!$A:$B, 2, FALSE), "")</f>
        <v>6.5</v>
      </c>
    </row>
    <row r="314" spans="1:4" x14ac:dyDescent="0.25">
      <c r="A314" s="3">
        <v>45435</v>
      </c>
      <c r="B314" s="8">
        <f>IFERROR(VLOOKUP(A314, Nifty!$B:$F, 5, FALSE), "")</f>
        <v>22967.65</v>
      </c>
      <c r="C314" s="8">
        <f>IFERROR(VLOOKUP(A314,VIX!$A:$E,5,FALSE), "")</f>
        <v>21.38</v>
      </c>
      <c r="D314" s="8" t="str">
        <f>IFERROR(VLOOKUP(A314, 'Repo Rate'!$A:$B, 2, FALSE), "")</f>
        <v/>
      </c>
    </row>
    <row r="315" spans="1:4" x14ac:dyDescent="0.25">
      <c r="A315" s="3">
        <v>45434</v>
      </c>
      <c r="B315" s="8">
        <f>IFERROR(VLOOKUP(A315, Nifty!$B:$F, 5, FALSE), "")</f>
        <v>22597.8</v>
      </c>
      <c r="C315" s="8">
        <f>IFERROR(VLOOKUP(A315,VIX!$A:$E,5,FALSE), "")</f>
        <v>21.467500000000001</v>
      </c>
      <c r="D315" s="8" t="str">
        <f>IFERROR(VLOOKUP(A315, 'Repo Rate'!$A:$B, 2, FALSE), "")</f>
        <v/>
      </c>
    </row>
    <row r="316" spans="1:4" x14ac:dyDescent="0.25">
      <c r="A316" s="3">
        <v>45433</v>
      </c>
      <c r="B316" s="8">
        <f>IFERROR(VLOOKUP(A316, Nifty!$B:$F, 5, FALSE), "")</f>
        <v>22529.05</v>
      </c>
      <c r="C316" s="8">
        <f>IFERROR(VLOOKUP(A316,VIX!$A:$E,5,FALSE), "")</f>
        <v>21.81</v>
      </c>
      <c r="D316" s="8" t="str">
        <f>IFERROR(VLOOKUP(A316, 'Repo Rate'!$A:$B, 2, FALSE), "")</f>
        <v/>
      </c>
    </row>
    <row r="317" spans="1:4" x14ac:dyDescent="0.25">
      <c r="A317" s="3">
        <v>45432</v>
      </c>
      <c r="B317" s="8" t="str">
        <f>IFERROR(VLOOKUP(A317, Nifty!$B:$F, 5, FALSE), "")</f>
        <v/>
      </c>
      <c r="C317" s="8" t="str">
        <f>IFERROR(VLOOKUP(A317,VIX!$A:$E,5,FALSE), "")</f>
        <v/>
      </c>
      <c r="D317" s="8" t="str">
        <f>IFERROR(VLOOKUP(A317, 'Repo Rate'!$A:$B, 2, FALSE), "")</f>
        <v/>
      </c>
    </row>
    <row r="318" spans="1:4" x14ac:dyDescent="0.25">
      <c r="A318" s="3">
        <v>45431</v>
      </c>
      <c r="B318" s="8" t="str">
        <f>IFERROR(VLOOKUP(A318, Nifty!$B:$F, 5, FALSE), "")</f>
        <v/>
      </c>
      <c r="C318" s="8" t="str">
        <f>IFERROR(VLOOKUP(A318,VIX!$A:$E,5,FALSE), "")</f>
        <v/>
      </c>
      <c r="D318" s="8" t="str">
        <f>IFERROR(VLOOKUP(A318, 'Repo Rate'!$A:$B, 2, FALSE), "")</f>
        <v/>
      </c>
    </row>
    <row r="319" spans="1:4" x14ac:dyDescent="0.25">
      <c r="A319" s="3">
        <v>45430</v>
      </c>
      <c r="B319" s="8">
        <f>IFERROR(VLOOKUP(A319, Nifty!$B:$F, 5, FALSE), "")</f>
        <v>22502</v>
      </c>
      <c r="C319" s="8">
        <f>IFERROR(VLOOKUP(A319,VIX!$A:$E,5,FALSE), "")</f>
        <v>20.524999999999999</v>
      </c>
      <c r="D319" s="8" t="str">
        <f>IFERROR(VLOOKUP(A319, 'Repo Rate'!$A:$B, 2, FALSE), "")</f>
        <v/>
      </c>
    </row>
    <row r="320" spans="1:4" x14ac:dyDescent="0.25">
      <c r="A320" s="3">
        <v>45429</v>
      </c>
      <c r="B320" s="8">
        <f>IFERROR(VLOOKUP(A320, Nifty!$B:$F, 5, FALSE), "")</f>
        <v>22466.1</v>
      </c>
      <c r="C320" s="8">
        <f>IFERROR(VLOOKUP(A320,VIX!$A:$E,5,FALSE), "")</f>
        <v>19.797499999999999</v>
      </c>
      <c r="D320" s="8">
        <f>IFERROR(VLOOKUP(A320, 'Repo Rate'!$A:$B, 2, FALSE), "")</f>
        <v>6.5</v>
      </c>
    </row>
    <row r="321" spans="1:4" x14ac:dyDescent="0.25">
      <c r="A321" s="3">
        <v>45428</v>
      </c>
      <c r="B321" s="8">
        <f>IFERROR(VLOOKUP(A321, Nifty!$B:$F, 5, FALSE), "")</f>
        <v>22403.85</v>
      </c>
      <c r="C321" s="8">
        <f>IFERROR(VLOOKUP(A321,VIX!$A:$E,5,FALSE), "")</f>
        <v>19.995000000000001</v>
      </c>
      <c r="D321" s="8" t="str">
        <f>IFERROR(VLOOKUP(A321, 'Repo Rate'!$A:$B, 2, FALSE), "")</f>
        <v/>
      </c>
    </row>
    <row r="322" spans="1:4" x14ac:dyDescent="0.25">
      <c r="A322" s="3">
        <v>45427</v>
      </c>
      <c r="B322" s="8">
        <f>IFERROR(VLOOKUP(A322, Nifty!$B:$F, 5, FALSE), "")</f>
        <v>22200.55</v>
      </c>
      <c r="C322" s="8">
        <f>IFERROR(VLOOKUP(A322,VIX!$A:$E,5,FALSE), "")</f>
        <v>20.272500000000001</v>
      </c>
      <c r="D322" s="8" t="str">
        <f>IFERROR(VLOOKUP(A322, 'Repo Rate'!$A:$B, 2, FALSE), "")</f>
        <v/>
      </c>
    </row>
    <row r="323" spans="1:4" x14ac:dyDescent="0.25">
      <c r="A323" s="3">
        <v>45426</v>
      </c>
      <c r="B323" s="8">
        <f>IFERROR(VLOOKUP(A323, Nifty!$B:$F, 5, FALSE), "")</f>
        <v>22217.85</v>
      </c>
      <c r="C323" s="8">
        <f>IFERROR(VLOOKUP(A323,VIX!$A:$E,5,FALSE), "")</f>
        <v>20.195</v>
      </c>
      <c r="D323" s="8" t="str">
        <f>IFERROR(VLOOKUP(A323, 'Repo Rate'!$A:$B, 2, FALSE), "")</f>
        <v/>
      </c>
    </row>
    <row r="324" spans="1:4" x14ac:dyDescent="0.25">
      <c r="A324" s="3">
        <v>45425</v>
      </c>
      <c r="B324" s="8">
        <f>IFERROR(VLOOKUP(A324, Nifty!$B:$F, 5, FALSE), "")</f>
        <v>22104.05</v>
      </c>
      <c r="C324" s="8">
        <f>IFERROR(VLOOKUP(A324,VIX!$A:$E,5,FALSE), "")</f>
        <v>20.6</v>
      </c>
      <c r="D324" s="8" t="str">
        <f>IFERROR(VLOOKUP(A324, 'Repo Rate'!$A:$B, 2, FALSE), "")</f>
        <v/>
      </c>
    </row>
    <row r="325" spans="1:4" x14ac:dyDescent="0.25">
      <c r="A325" s="3">
        <v>45424</v>
      </c>
      <c r="B325" s="8" t="str">
        <f>IFERROR(VLOOKUP(A325, Nifty!$B:$F, 5, FALSE), "")</f>
        <v/>
      </c>
      <c r="C325" s="8" t="str">
        <f>IFERROR(VLOOKUP(A325,VIX!$A:$E,5,FALSE), "")</f>
        <v/>
      </c>
      <c r="D325" s="8" t="str">
        <f>IFERROR(VLOOKUP(A325, 'Repo Rate'!$A:$B, 2, FALSE), "")</f>
        <v/>
      </c>
    </row>
    <row r="326" spans="1:4" x14ac:dyDescent="0.25">
      <c r="A326" s="3">
        <v>45423</v>
      </c>
      <c r="B326" s="8" t="str">
        <f>IFERROR(VLOOKUP(A326, Nifty!$B:$F, 5, FALSE), "")</f>
        <v/>
      </c>
      <c r="C326" s="8" t="str">
        <f>IFERROR(VLOOKUP(A326,VIX!$A:$E,5,FALSE), "")</f>
        <v/>
      </c>
      <c r="D326" s="8" t="str">
        <f>IFERROR(VLOOKUP(A326, 'Repo Rate'!$A:$B, 2, FALSE), "")</f>
        <v/>
      </c>
    </row>
    <row r="327" spans="1:4" x14ac:dyDescent="0.25">
      <c r="A327" s="3">
        <v>45422</v>
      </c>
      <c r="B327" s="8">
        <f>IFERROR(VLOOKUP(A327, Nifty!$B:$F, 5, FALSE), "")</f>
        <v>22055.200000000001</v>
      </c>
      <c r="C327" s="8">
        <f>IFERROR(VLOOKUP(A327,VIX!$A:$E,5,FALSE), "")</f>
        <v>18.4725</v>
      </c>
      <c r="D327" s="8">
        <f>IFERROR(VLOOKUP(A327, 'Repo Rate'!$A:$B, 2, FALSE), "")</f>
        <v>6.5</v>
      </c>
    </row>
    <row r="328" spans="1:4" x14ac:dyDescent="0.25">
      <c r="A328" s="3">
        <v>45421</v>
      </c>
      <c r="B328" s="8">
        <f>IFERROR(VLOOKUP(A328, Nifty!$B:$F, 5, FALSE), "")</f>
        <v>21957.5</v>
      </c>
      <c r="C328" s="8">
        <f>IFERROR(VLOOKUP(A328,VIX!$A:$E,5,FALSE), "")</f>
        <v>18.2</v>
      </c>
      <c r="D328" s="8" t="str">
        <f>IFERROR(VLOOKUP(A328, 'Repo Rate'!$A:$B, 2, FALSE), "")</f>
        <v/>
      </c>
    </row>
    <row r="329" spans="1:4" x14ac:dyDescent="0.25">
      <c r="A329" s="3">
        <v>45420</v>
      </c>
      <c r="B329" s="8">
        <f>IFERROR(VLOOKUP(A329, Nifty!$B:$F, 5, FALSE), "")</f>
        <v>22302.5</v>
      </c>
      <c r="C329" s="8">
        <f>IFERROR(VLOOKUP(A329,VIX!$A:$E,5,FALSE), "")</f>
        <v>17.079999999999998</v>
      </c>
      <c r="D329" s="8" t="str">
        <f>IFERROR(VLOOKUP(A329, 'Repo Rate'!$A:$B, 2, FALSE), "")</f>
        <v/>
      </c>
    </row>
    <row r="330" spans="1:4" x14ac:dyDescent="0.25">
      <c r="A330" s="3">
        <v>45419</v>
      </c>
      <c r="B330" s="8">
        <f>IFERROR(VLOOKUP(A330, Nifty!$B:$F, 5, FALSE), "")</f>
        <v>22302.5</v>
      </c>
      <c r="C330" s="8">
        <f>IFERROR(VLOOKUP(A330,VIX!$A:$E,5,FALSE), "")</f>
        <v>17.0075</v>
      </c>
      <c r="D330" s="8" t="str">
        <f>IFERROR(VLOOKUP(A330, 'Repo Rate'!$A:$B, 2, FALSE), "")</f>
        <v/>
      </c>
    </row>
    <row r="331" spans="1:4" x14ac:dyDescent="0.25">
      <c r="A331" s="3">
        <v>45418</v>
      </c>
      <c r="B331" s="8">
        <f>IFERROR(VLOOKUP(A331, Nifty!$B:$F, 5, FALSE), "")</f>
        <v>22442.7</v>
      </c>
      <c r="C331" s="8">
        <f>IFERROR(VLOOKUP(A331,VIX!$A:$E,5,FALSE), "")</f>
        <v>16.600000000000001</v>
      </c>
      <c r="D331" s="8" t="str">
        <f>IFERROR(VLOOKUP(A331, 'Repo Rate'!$A:$B, 2, FALSE), "")</f>
        <v/>
      </c>
    </row>
    <row r="332" spans="1:4" x14ac:dyDescent="0.25">
      <c r="A332" s="3">
        <v>45417</v>
      </c>
      <c r="B332" s="8" t="str">
        <f>IFERROR(VLOOKUP(A332, Nifty!$B:$F, 5, FALSE), "")</f>
        <v/>
      </c>
      <c r="C332" s="8" t="str">
        <f>IFERROR(VLOOKUP(A332,VIX!$A:$E,5,FALSE), "")</f>
        <v/>
      </c>
      <c r="D332" s="8" t="str">
        <f>IFERROR(VLOOKUP(A332, 'Repo Rate'!$A:$B, 2, FALSE), "")</f>
        <v/>
      </c>
    </row>
    <row r="333" spans="1:4" x14ac:dyDescent="0.25">
      <c r="A333" s="3">
        <v>45416</v>
      </c>
      <c r="B333" s="8" t="str">
        <f>IFERROR(VLOOKUP(A333, Nifty!$B:$F, 5, FALSE), "")</f>
        <v/>
      </c>
      <c r="C333" s="8" t="str">
        <f>IFERROR(VLOOKUP(A333,VIX!$A:$E,5,FALSE), "")</f>
        <v/>
      </c>
      <c r="D333" s="8" t="str">
        <f>IFERROR(VLOOKUP(A333, 'Repo Rate'!$A:$B, 2, FALSE), "")</f>
        <v/>
      </c>
    </row>
    <row r="334" spans="1:4" x14ac:dyDescent="0.25">
      <c r="A334" s="3">
        <v>45415</v>
      </c>
      <c r="B334" s="8">
        <f>IFERROR(VLOOKUP(A334, Nifty!$B:$F, 5, FALSE), "")</f>
        <v>22475.85</v>
      </c>
      <c r="C334" s="8">
        <f>IFERROR(VLOOKUP(A334,VIX!$A:$E,5,FALSE), "")</f>
        <v>14.6175</v>
      </c>
      <c r="D334" s="8">
        <f>IFERROR(VLOOKUP(A334, 'Repo Rate'!$A:$B, 2, FALSE), "")</f>
        <v>6.5</v>
      </c>
    </row>
    <row r="335" spans="1:4" x14ac:dyDescent="0.25">
      <c r="A335" s="3">
        <v>45414</v>
      </c>
      <c r="B335" s="8">
        <f>IFERROR(VLOOKUP(A335, Nifty!$B:$F, 5, FALSE), "")</f>
        <v>22648.2</v>
      </c>
      <c r="C335" s="8">
        <f>IFERROR(VLOOKUP(A335,VIX!$A:$E,5,FALSE), "")</f>
        <v>13.445</v>
      </c>
      <c r="D335" s="8" t="str">
        <f>IFERROR(VLOOKUP(A335, 'Repo Rate'!$A:$B, 2, FALSE), "")</f>
        <v/>
      </c>
    </row>
    <row r="336" spans="1:4" x14ac:dyDescent="0.25">
      <c r="A336" s="3">
        <v>45413</v>
      </c>
      <c r="B336" s="8" t="str">
        <f>IFERROR(VLOOKUP(A336, Nifty!$B:$F, 5, FALSE), "")</f>
        <v/>
      </c>
      <c r="C336" s="8" t="str">
        <f>IFERROR(VLOOKUP(A336,VIX!$A:$E,5,FALSE), "")</f>
        <v/>
      </c>
      <c r="D336" s="8" t="str">
        <f>IFERROR(VLOOKUP(A336, 'Repo Rate'!$A:$B, 2, FALSE), "")</f>
        <v/>
      </c>
    </row>
    <row r="337" spans="1:4" x14ac:dyDescent="0.25">
      <c r="A337" s="3">
        <v>45412</v>
      </c>
      <c r="B337" s="8">
        <f>IFERROR(VLOOKUP(A337, Nifty!$B:$F, 5, FALSE), "")</f>
        <v>22604.85</v>
      </c>
      <c r="C337" s="8">
        <f>IFERROR(VLOOKUP(A337,VIX!$A:$E,5,FALSE), "")</f>
        <v>12.87</v>
      </c>
      <c r="D337" s="8" t="str">
        <f>IFERROR(VLOOKUP(A337, 'Repo Rate'!$A:$B, 2, FALSE), "")</f>
        <v/>
      </c>
    </row>
    <row r="338" spans="1:4" x14ac:dyDescent="0.25">
      <c r="A338" s="3">
        <v>45411</v>
      </c>
      <c r="B338" s="8">
        <f>IFERROR(VLOOKUP(A338, Nifty!$B:$F, 5, FALSE), "")</f>
        <v>22643.4</v>
      </c>
      <c r="C338" s="8">
        <f>IFERROR(VLOOKUP(A338,VIX!$A:$E,5,FALSE), "")</f>
        <v>12.234999999999999</v>
      </c>
      <c r="D338" s="8" t="str">
        <f>IFERROR(VLOOKUP(A338, 'Repo Rate'!$A:$B, 2, FALSE), "")</f>
        <v/>
      </c>
    </row>
    <row r="339" spans="1:4" x14ac:dyDescent="0.25">
      <c r="A339" s="3">
        <v>45410</v>
      </c>
      <c r="B339" s="8" t="str">
        <f>IFERROR(VLOOKUP(A339, Nifty!$B:$F, 5, FALSE), "")</f>
        <v/>
      </c>
      <c r="C339" s="8" t="str">
        <f>IFERROR(VLOOKUP(A339,VIX!$A:$E,5,FALSE), "")</f>
        <v/>
      </c>
      <c r="D339" s="8" t="str">
        <f>IFERROR(VLOOKUP(A339, 'Repo Rate'!$A:$B, 2, FALSE), "")</f>
        <v/>
      </c>
    </row>
    <row r="340" spans="1:4" x14ac:dyDescent="0.25">
      <c r="A340" s="3">
        <v>45409</v>
      </c>
      <c r="B340" s="8" t="str">
        <f>IFERROR(VLOOKUP(A340, Nifty!$B:$F, 5, FALSE), "")</f>
        <v/>
      </c>
      <c r="C340" s="8" t="str">
        <f>IFERROR(VLOOKUP(A340,VIX!$A:$E,5,FALSE), "")</f>
        <v/>
      </c>
      <c r="D340" s="8" t="str">
        <f>IFERROR(VLOOKUP(A340, 'Repo Rate'!$A:$B, 2, FALSE), "")</f>
        <v/>
      </c>
    </row>
    <row r="341" spans="1:4" x14ac:dyDescent="0.25">
      <c r="A341" s="3">
        <v>45408</v>
      </c>
      <c r="B341" s="8">
        <f>IFERROR(VLOOKUP(A341, Nifty!$B:$F, 5, FALSE), "")</f>
        <v>22419.95</v>
      </c>
      <c r="C341" s="8">
        <f>IFERROR(VLOOKUP(A341,VIX!$A:$E,5,FALSE), "")</f>
        <v>10.925000000000001</v>
      </c>
      <c r="D341" s="8">
        <f>IFERROR(VLOOKUP(A341, 'Repo Rate'!$A:$B, 2, FALSE), "")</f>
        <v>6.5</v>
      </c>
    </row>
    <row r="342" spans="1:4" x14ac:dyDescent="0.25">
      <c r="A342" s="3">
        <v>45407</v>
      </c>
      <c r="B342" s="8">
        <f>IFERROR(VLOOKUP(A342, Nifty!$B:$F, 5, FALSE), "")</f>
        <v>22570.35</v>
      </c>
      <c r="C342" s="8">
        <f>IFERROR(VLOOKUP(A342,VIX!$A:$E,5,FALSE), "")</f>
        <v>10.73</v>
      </c>
      <c r="D342" s="8" t="str">
        <f>IFERROR(VLOOKUP(A342, 'Repo Rate'!$A:$B, 2, FALSE), "")</f>
        <v/>
      </c>
    </row>
    <row r="343" spans="1:4" x14ac:dyDescent="0.25">
      <c r="A343" s="3">
        <v>45406</v>
      </c>
      <c r="B343" s="8">
        <f>IFERROR(VLOOKUP(A343, Nifty!$B:$F, 5, FALSE), "")</f>
        <v>22402.400000000001</v>
      </c>
      <c r="C343" s="8">
        <f>IFERROR(VLOOKUP(A343,VIX!$A:$E,5,FALSE), "")</f>
        <v>10.275</v>
      </c>
      <c r="D343" s="8" t="str">
        <f>IFERROR(VLOOKUP(A343, 'Repo Rate'!$A:$B, 2, FALSE), "")</f>
        <v/>
      </c>
    </row>
    <row r="344" spans="1:4" x14ac:dyDescent="0.25">
      <c r="A344" s="3">
        <v>45405</v>
      </c>
      <c r="B344" s="8">
        <f>IFERROR(VLOOKUP(A344, Nifty!$B:$F, 5, FALSE), "")</f>
        <v>22368</v>
      </c>
      <c r="C344" s="8">
        <f>IFERROR(VLOOKUP(A344,VIX!$A:$E,5,FALSE), "")</f>
        <v>10.195</v>
      </c>
      <c r="D344" s="8" t="str">
        <f>IFERROR(VLOOKUP(A344, 'Repo Rate'!$A:$B, 2, FALSE), "")</f>
        <v/>
      </c>
    </row>
    <row r="345" spans="1:4" x14ac:dyDescent="0.25">
      <c r="A345" s="3">
        <v>45404</v>
      </c>
      <c r="B345" s="8">
        <f>IFERROR(VLOOKUP(A345, Nifty!$B:$F, 5, FALSE), "")</f>
        <v>22336.400000000001</v>
      </c>
      <c r="C345" s="8">
        <f>IFERROR(VLOOKUP(A345,VIX!$A:$E,5,FALSE), "")</f>
        <v>12.7</v>
      </c>
      <c r="D345" s="8" t="str">
        <f>IFERROR(VLOOKUP(A345, 'Repo Rate'!$A:$B, 2, FALSE), "")</f>
        <v/>
      </c>
    </row>
    <row r="346" spans="1:4" x14ac:dyDescent="0.25">
      <c r="A346" s="3">
        <v>45403</v>
      </c>
      <c r="B346" s="8" t="str">
        <f>IFERROR(VLOOKUP(A346, Nifty!$B:$F, 5, FALSE), "")</f>
        <v/>
      </c>
      <c r="C346" s="8" t="str">
        <f>IFERROR(VLOOKUP(A346,VIX!$A:$E,5,FALSE), "")</f>
        <v/>
      </c>
      <c r="D346" s="8" t="str">
        <f>IFERROR(VLOOKUP(A346, 'Repo Rate'!$A:$B, 2, FALSE), "")</f>
        <v/>
      </c>
    </row>
    <row r="347" spans="1:4" x14ac:dyDescent="0.25">
      <c r="A347" s="3">
        <v>45402</v>
      </c>
      <c r="B347" s="8" t="str">
        <f>IFERROR(VLOOKUP(A347, Nifty!$B:$F, 5, FALSE), "")</f>
        <v/>
      </c>
      <c r="C347" s="8" t="str">
        <f>IFERROR(VLOOKUP(A347,VIX!$A:$E,5,FALSE), "")</f>
        <v/>
      </c>
      <c r="D347" s="8" t="str">
        <f>IFERROR(VLOOKUP(A347, 'Repo Rate'!$A:$B, 2, FALSE), "")</f>
        <v/>
      </c>
    </row>
    <row r="348" spans="1:4" x14ac:dyDescent="0.25">
      <c r="A348" s="3">
        <v>45401</v>
      </c>
      <c r="B348" s="8">
        <f>IFERROR(VLOOKUP(A348, Nifty!$B:$F, 5, FALSE), "")</f>
        <v>22147</v>
      </c>
      <c r="C348" s="8">
        <f>IFERROR(VLOOKUP(A348,VIX!$A:$E,5,FALSE), "")</f>
        <v>13.4575</v>
      </c>
      <c r="D348" s="8">
        <f>IFERROR(VLOOKUP(A348, 'Repo Rate'!$A:$B, 2, FALSE), "")</f>
        <v>6.5</v>
      </c>
    </row>
    <row r="349" spans="1:4" x14ac:dyDescent="0.25">
      <c r="A349" s="3">
        <v>45400</v>
      </c>
      <c r="B349" s="8">
        <f>IFERROR(VLOOKUP(A349, Nifty!$B:$F, 5, FALSE), "")</f>
        <v>21995.85</v>
      </c>
      <c r="C349" s="8">
        <f>IFERROR(VLOOKUP(A349,VIX!$A:$E,5,FALSE), "")</f>
        <v>13.04</v>
      </c>
      <c r="D349" s="8" t="str">
        <f>IFERROR(VLOOKUP(A349, 'Repo Rate'!$A:$B, 2, FALSE), "")</f>
        <v/>
      </c>
    </row>
    <row r="350" spans="1:4" x14ac:dyDescent="0.25">
      <c r="A350" s="3">
        <v>45399</v>
      </c>
      <c r="B350" s="8" t="str">
        <f>IFERROR(VLOOKUP(A350, Nifty!$B:$F, 5, FALSE), "")</f>
        <v/>
      </c>
      <c r="C350" s="8" t="str">
        <f>IFERROR(VLOOKUP(A350,VIX!$A:$E,5,FALSE), "")</f>
        <v/>
      </c>
      <c r="D350" s="8" t="str">
        <f>IFERROR(VLOOKUP(A350, 'Repo Rate'!$A:$B, 2, FALSE), "")</f>
        <v/>
      </c>
    </row>
    <row r="351" spans="1:4" x14ac:dyDescent="0.25">
      <c r="A351" s="3">
        <v>45398</v>
      </c>
      <c r="B351" s="8">
        <f>IFERROR(VLOOKUP(A351, Nifty!$B:$F, 5, FALSE), "")</f>
        <v>22147.9</v>
      </c>
      <c r="C351" s="8">
        <f>IFERROR(VLOOKUP(A351,VIX!$A:$E,5,FALSE), "")</f>
        <v>12.615</v>
      </c>
      <c r="D351" s="8" t="str">
        <f>IFERROR(VLOOKUP(A351, 'Repo Rate'!$A:$B, 2, FALSE), "")</f>
        <v/>
      </c>
    </row>
    <row r="352" spans="1:4" x14ac:dyDescent="0.25">
      <c r="A352" s="3">
        <v>45397</v>
      </c>
      <c r="B352" s="8">
        <f>IFERROR(VLOOKUP(A352, Nifty!$B:$F, 5, FALSE), "")</f>
        <v>22272.5</v>
      </c>
      <c r="C352" s="8">
        <f>IFERROR(VLOOKUP(A352,VIX!$A:$E,5,FALSE), "")</f>
        <v>12.467499999999999</v>
      </c>
      <c r="D352" s="8" t="str">
        <f>IFERROR(VLOOKUP(A352, 'Repo Rate'!$A:$B, 2, FALSE), "")</f>
        <v/>
      </c>
    </row>
    <row r="353" spans="1:4" x14ac:dyDescent="0.25">
      <c r="A353" s="3">
        <v>45396</v>
      </c>
      <c r="B353" s="8" t="str">
        <f>IFERROR(VLOOKUP(A353, Nifty!$B:$F, 5, FALSE), "")</f>
        <v/>
      </c>
      <c r="C353" s="8" t="str">
        <f>IFERROR(VLOOKUP(A353,VIX!$A:$E,5,FALSE), "")</f>
        <v/>
      </c>
      <c r="D353" s="8" t="str">
        <f>IFERROR(VLOOKUP(A353, 'Repo Rate'!$A:$B, 2, FALSE), "")</f>
        <v/>
      </c>
    </row>
    <row r="354" spans="1:4" x14ac:dyDescent="0.25">
      <c r="A354" s="3">
        <v>45395</v>
      </c>
      <c r="B354" s="8" t="str">
        <f>IFERROR(VLOOKUP(A354, Nifty!$B:$F, 5, FALSE), "")</f>
        <v/>
      </c>
      <c r="C354" s="8" t="str">
        <f>IFERROR(VLOOKUP(A354,VIX!$A:$E,5,FALSE), "")</f>
        <v/>
      </c>
      <c r="D354" s="8" t="str">
        <f>IFERROR(VLOOKUP(A354, 'Repo Rate'!$A:$B, 2, FALSE), "")</f>
        <v/>
      </c>
    </row>
    <row r="355" spans="1:4" x14ac:dyDescent="0.25">
      <c r="A355" s="3">
        <v>45394</v>
      </c>
      <c r="B355" s="8">
        <f>IFERROR(VLOOKUP(A355, Nifty!$B:$F, 5, FALSE), "")</f>
        <v>22519.4</v>
      </c>
      <c r="C355" s="8">
        <f>IFERROR(VLOOKUP(A355,VIX!$A:$E,5,FALSE), "")</f>
        <v>11.532500000000001</v>
      </c>
      <c r="D355" s="8">
        <f>IFERROR(VLOOKUP(A355, 'Repo Rate'!$A:$B, 2, FALSE), "")</f>
        <v>6.5</v>
      </c>
    </row>
    <row r="356" spans="1:4" x14ac:dyDescent="0.25">
      <c r="A356" s="3">
        <v>45393</v>
      </c>
      <c r="B356" s="8" t="str">
        <f>IFERROR(VLOOKUP(A356, Nifty!$B:$F, 5, FALSE), "")</f>
        <v/>
      </c>
      <c r="C356" s="8" t="str">
        <f>IFERROR(VLOOKUP(A356,VIX!$A:$E,5,FALSE), "")</f>
        <v/>
      </c>
      <c r="D356" s="8" t="str">
        <f>IFERROR(VLOOKUP(A356, 'Repo Rate'!$A:$B, 2, FALSE), "")</f>
        <v/>
      </c>
    </row>
    <row r="357" spans="1:4" x14ac:dyDescent="0.25">
      <c r="A357" s="3">
        <v>45392</v>
      </c>
      <c r="B357" s="8">
        <f>IFERROR(VLOOKUP(A357, Nifty!$B:$F, 5, FALSE), "")</f>
        <v>22753.8</v>
      </c>
      <c r="C357" s="8">
        <f>IFERROR(VLOOKUP(A357,VIX!$A:$E,5,FALSE), "")</f>
        <v>11.1075</v>
      </c>
      <c r="D357" s="8" t="str">
        <f>IFERROR(VLOOKUP(A357, 'Repo Rate'!$A:$B, 2, FALSE), "")</f>
        <v/>
      </c>
    </row>
    <row r="358" spans="1:4" x14ac:dyDescent="0.25">
      <c r="A358" s="3">
        <v>45391</v>
      </c>
      <c r="B358" s="8">
        <f>IFERROR(VLOOKUP(A358, Nifty!$B:$F, 5, FALSE), "")</f>
        <v>22642.75</v>
      </c>
      <c r="C358" s="8">
        <f>IFERROR(VLOOKUP(A358,VIX!$A:$E,5,FALSE), "")</f>
        <v>11.355</v>
      </c>
      <c r="D358" s="8" t="str">
        <f>IFERROR(VLOOKUP(A358, 'Repo Rate'!$A:$B, 2, FALSE), "")</f>
        <v/>
      </c>
    </row>
    <row r="359" spans="1:4" x14ac:dyDescent="0.25">
      <c r="A359" s="3">
        <v>45390</v>
      </c>
      <c r="B359" s="8">
        <f>IFERROR(VLOOKUP(A359, Nifty!$B:$F, 5, FALSE), "")</f>
        <v>22666.3</v>
      </c>
      <c r="C359" s="8">
        <f>IFERROR(VLOOKUP(A359,VIX!$A:$E,5,FALSE), "")</f>
        <v>11.61</v>
      </c>
      <c r="D359" s="8" t="str">
        <f>IFERROR(VLOOKUP(A359, 'Repo Rate'!$A:$B, 2, FALSE), "")</f>
        <v/>
      </c>
    </row>
    <row r="360" spans="1:4" x14ac:dyDescent="0.25">
      <c r="A360" s="3">
        <v>45389</v>
      </c>
      <c r="B360" s="8" t="str">
        <f>IFERROR(VLOOKUP(A360, Nifty!$B:$F, 5, FALSE), "")</f>
        <v/>
      </c>
      <c r="C360" s="8" t="str">
        <f>IFERROR(VLOOKUP(A360,VIX!$A:$E,5,FALSE), "")</f>
        <v/>
      </c>
      <c r="D360" s="8" t="str">
        <f>IFERROR(VLOOKUP(A360, 'Repo Rate'!$A:$B, 2, FALSE), "")</f>
        <v/>
      </c>
    </row>
    <row r="361" spans="1:4" x14ac:dyDescent="0.25">
      <c r="A361" s="3">
        <v>45388</v>
      </c>
      <c r="B361" s="8" t="str">
        <f>IFERROR(VLOOKUP(A361, Nifty!$B:$F, 5, FALSE), "")</f>
        <v/>
      </c>
      <c r="C361" s="8" t="str">
        <f>IFERROR(VLOOKUP(A361,VIX!$A:$E,5,FALSE), "")</f>
        <v/>
      </c>
      <c r="D361" s="8" t="str">
        <f>IFERROR(VLOOKUP(A361, 'Repo Rate'!$A:$B, 2, FALSE), "")</f>
        <v/>
      </c>
    </row>
    <row r="362" spans="1:4" x14ac:dyDescent="0.25">
      <c r="A362" s="3">
        <v>45387</v>
      </c>
      <c r="B362" s="8">
        <f>IFERROR(VLOOKUP(A362, Nifty!$B:$F, 5, FALSE), "")</f>
        <v>22513.7</v>
      </c>
      <c r="C362" s="8">
        <f>IFERROR(VLOOKUP(A362,VIX!$A:$E,5,FALSE), "")</f>
        <v>11.3375</v>
      </c>
      <c r="D362" s="8">
        <f>IFERROR(VLOOKUP(A362, 'Repo Rate'!$A:$B, 2, FALSE), "")</f>
        <v>6.5</v>
      </c>
    </row>
    <row r="363" spans="1:4" x14ac:dyDescent="0.25">
      <c r="A363" s="3">
        <v>45386</v>
      </c>
      <c r="B363" s="8">
        <f>IFERROR(VLOOKUP(A363, Nifty!$B:$F, 5, FALSE), "")</f>
        <v>22514.65</v>
      </c>
      <c r="C363" s="8">
        <f>IFERROR(VLOOKUP(A363,VIX!$A:$E,5,FALSE), "")</f>
        <v>11.22</v>
      </c>
      <c r="D363" s="8" t="str">
        <f>IFERROR(VLOOKUP(A363, 'Repo Rate'!$A:$B, 2, FALSE), "")</f>
        <v/>
      </c>
    </row>
    <row r="364" spans="1:4" x14ac:dyDescent="0.25">
      <c r="A364" s="3">
        <v>45385</v>
      </c>
      <c r="B364" s="8">
        <f>IFERROR(VLOOKUP(A364, Nifty!$B:$F, 5, FALSE), "")</f>
        <v>22434.65</v>
      </c>
      <c r="C364" s="8">
        <f>IFERROR(VLOOKUP(A364,VIX!$A:$E,5,FALSE), "")</f>
        <v>11.3725</v>
      </c>
      <c r="D364" s="8" t="str">
        <f>IFERROR(VLOOKUP(A364, 'Repo Rate'!$A:$B, 2, FALSE), "")</f>
        <v/>
      </c>
    </row>
    <row r="365" spans="1:4" x14ac:dyDescent="0.25">
      <c r="A365" s="3">
        <v>45384</v>
      </c>
      <c r="B365" s="8">
        <f>IFERROR(VLOOKUP(A365, Nifty!$B:$F, 5, FALSE), "")</f>
        <v>22453.3</v>
      </c>
      <c r="C365" s="8">
        <f>IFERROR(VLOOKUP(A365,VIX!$A:$E,5,FALSE), "")</f>
        <v>11.6525</v>
      </c>
      <c r="D365" s="8" t="str">
        <f>IFERROR(VLOOKUP(A365, 'Repo Rate'!$A:$B, 2, FALSE), "")</f>
        <v/>
      </c>
    </row>
    <row r="366" spans="1:4" x14ac:dyDescent="0.25">
      <c r="A366" s="3">
        <v>45383</v>
      </c>
      <c r="B366" s="8">
        <f>IFERROR(VLOOKUP(A366, Nifty!$B:$F, 5, FALSE), "")</f>
        <v>22462</v>
      </c>
      <c r="C366" s="8">
        <f>IFERROR(VLOOKUP(A366,VIX!$A:$E,5,FALSE), "")</f>
        <v>12.0825</v>
      </c>
      <c r="D366" s="8" t="str">
        <f>IFERROR(VLOOKUP(A366, 'Repo Rate'!$A:$B, 2, FALSE), "")</f>
        <v/>
      </c>
    </row>
    <row r="367" spans="1:4" x14ac:dyDescent="0.25">
      <c r="A367" s="3">
        <v>45382</v>
      </c>
      <c r="B367" s="8" t="str">
        <f>IFERROR(VLOOKUP(A367, Nifty!$B:$F, 5, FALSE), "")</f>
        <v/>
      </c>
      <c r="C367" s="8" t="str">
        <f>IFERROR(VLOOKUP(A367,VIX!$A:$E,5,FALSE), "")</f>
        <v/>
      </c>
      <c r="D367" s="8" t="str">
        <f>IFERROR(VLOOKUP(A367, 'Repo Rate'!$A:$B, 2, FALSE), "")</f>
        <v/>
      </c>
    </row>
    <row r="368" spans="1:4" x14ac:dyDescent="0.25">
      <c r="A368" s="3">
        <v>45381</v>
      </c>
      <c r="B368" s="8" t="str">
        <f>IFERROR(VLOOKUP(A368, Nifty!$B:$F, 5, FALSE), "")</f>
        <v/>
      </c>
      <c r="C368" s="8" t="str">
        <f>IFERROR(VLOOKUP(A368,VIX!$A:$E,5,FALSE), "")</f>
        <v/>
      </c>
      <c r="D368" s="8" t="str">
        <f>IFERROR(VLOOKUP(A368, 'Repo Rate'!$A:$B, 2, FALSE), "")</f>
        <v/>
      </c>
    </row>
    <row r="369" spans="1:4" x14ac:dyDescent="0.25">
      <c r="A369" s="3">
        <v>45380</v>
      </c>
      <c r="B369" s="8" t="str">
        <f>IFERROR(VLOOKUP(A369, Nifty!$B:$F, 5, FALSE), "")</f>
        <v/>
      </c>
      <c r="C369" s="8" t="str">
        <f>IFERROR(VLOOKUP(A369,VIX!$A:$E,5,FALSE), "")</f>
        <v/>
      </c>
      <c r="D369" s="8">
        <f>IFERROR(VLOOKUP(A369, 'Repo Rate'!$A:$B, 2, FALSE), "")</f>
        <v>6.5</v>
      </c>
    </row>
    <row r="370" spans="1:4" x14ac:dyDescent="0.25">
      <c r="A370" s="3">
        <v>45379</v>
      </c>
      <c r="B370" s="8">
        <f>IFERROR(VLOOKUP(A370, Nifty!$B:$F, 5, FALSE), "")</f>
        <v>22326.9</v>
      </c>
      <c r="C370" s="8">
        <f>IFERROR(VLOOKUP(A370,VIX!$A:$E,5,FALSE), "")</f>
        <v>12.8325</v>
      </c>
      <c r="D370" s="8" t="str">
        <f>IFERROR(VLOOKUP(A370, 'Repo Rate'!$A:$B, 2, FALSE), "")</f>
        <v/>
      </c>
    </row>
    <row r="371" spans="1:4" x14ac:dyDescent="0.25">
      <c r="A371" s="3">
        <v>45378</v>
      </c>
      <c r="B371" s="8">
        <f>IFERROR(VLOOKUP(A371, Nifty!$B:$F, 5, FALSE), "")</f>
        <v>22123.65</v>
      </c>
      <c r="C371" s="8">
        <f>IFERROR(VLOOKUP(A371,VIX!$A:$E,5,FALSE), "")</f>
        <v>12.702500000000001</v>
      </c>
      <c r="D371" s="8" t="str">
        <f>IFERROR(VLOOKUP(A371, 'Repo Rate'!$A:$B, 2, FALSE), "")</f>
        <v/>
      </c>
    </row>
    <row r="372" spans="1:4" x14ac:dyDescent="0.25">
      <c r="A372" s="3">
        <v>45377</v>
      </c>
      <c r="B372" s="8">
        <f>IFERROR(VLOOKUP(A372, Nifty!$B:$F, 5, FALSE), "")</f>
        <v>22004.7</v>
      </c>
      <c r="C372" s="8">
        <f>IFERROR(VLOOKUP(A372,VIX!$A:$E,5,FALSE), "")</f>
        <v>12.82</v>
      </c>
      <c r="D372" s="8" t="str">
        <f>IFERROR(VLOOKUP(A372, 'Repo Rate'!$A:$B, 2, FALSE), "")</f>
        <v/>
      </c>
    </row>
    <row r="373" spans="1:4" x14ac:dyDescent="0.25">
      <c r="A373" s="3">
        <v>45376</v>
      </c>
      <c r="B373" s="8" t="str">
        <f>IFERROR(VLOOKUP(A373, Nifty!$B:$F, 5, FALSE), "")</f>
        <v/>
      </c>
      <c r="C373" s="8" t="str">
        <f>IFERROR(VLOOKUP(A373,VIX!$A:$E,5,FALSE), "")</f>
        <v/>
      </c>
      <c r="D373" s="8" t="str">
        <f>IFERROR(VLOOKUP(A373, 'Repo Rate'!$A:$B, 2, FALSE), "")</f>
        <v/>
      </c>
    </row>
    <row r="374" spans="1:4" x14ac:dyDescent="0.25">
      <c r="A374" s="3">
        <v>45375</v>
      </c>
      <c r="B374" s="8" t="str">
        <f>IFERROR(VLOOKUP(A374, Nifty!$B:$F, 5, FALSE), "")</f>
        <v/>
      </c>
      <c r="C374" s="8" t="str">
        <f>IFERROR(VLOOKUP(A374,VIX!$A:$E,5,FALSE), "")</f>
        <v/>
      </c>
      <c r="D374" s="8" t="str">
        <f>IFERROR(VLOOKUP(A374, 'Repo Rate'!$A:$B, 2, FALSE), "")</f>
        <v/>
      </c>
    </row>
    <row r="375" spans="1:4" x14ac:dyDescent="0.25">
      <c r="A375" s="3">
        <v>45374</v>
      </c>
      <c r="B375" s="8" t="str">
        <f>IFERROR(VLOOKUP(A375, Nifty!$B:$F, 5, FALSE), "")</f>
        <v/>
      </c>
      <c r="C375" s="8" t="str">
        <f>IFERROR(VLOOKUP(A375,VIX!$A:$E,5,FALSE), "")</f>
        <v/>
      </c>
      <c r="D375" s="8" t="str">
        <f>IFERROR(VLOOKUP(A375, 'Repo Rate'!$A:$B, 2, FALSE), "")</f>
        <v/>
      </c>
    </row>
    <row r="376" spans="1:4" x14ac:dyDescent="0.25">
      <c r="A376" s="3">
        <v>45373</v>
      </c>
      <c r="B376" s="8">
        <f>IFERROR(VLOOKUP(A376, Nifty!$B:$F, 5, FALSE), "")</f>
        <v>22096.75</v>
      </c>
      <c r="C376" s="8">
        <f>IFERROR(VLOOKUP(A376,VIX!$A:$E,5,FALSE), "")</f>
        <v>12.22</v>
      </c>
      <c r="D376" s="8">
        <f>IFERROR(VLOOKUP(A376, 'Repo Rate'!$A:$B, 2, FALSE), "")</f>
        <v>6.5</v>
      </c>
    </row>
    <row r="377" spans="1:4" x14ac:dyDescent="0.25">
      <c r="A377" s="3">
        <v>45372</v>
      </c>
      <c r="B377" s="8">
        <f>IFERROR(VLOOKUP(A377, Nifty!$B:$F, 5, FALSE), "")</f>
        <v>22011.95</v>
      </c>
      <c r="C377" s="8">
        <f>IFERROR(VLOOKUP(A377,VIX!$A:$E,5,FALSE), "")</f>
        <v>12.512499999999999</v>
      </c>
      <c r="D377" s="8" t="str">
        <f>IFERROR(VLOOKUP(A377, 'Repo Rate'!$A:$B, 2, FALSE), "")</f>
        <v/>
      </c>
    </row>
    <row r="378" spans="1:4" x14ac:dyDescent="0.25">
      <c r="A378" s="3">
        <v>45371</v>
      </c>
      <c r="B378" s="8">
        <f>IFERROR(VLOOKUP(A378, Nifty!$B:$F, 5, FALSE), "")</f>
        <v>21839.1</v>
      </c>
      <c r="C378" s="8">
        <f>IFERROR(VLOOKUP(A378,VIX!$A:$E,5,FALSE), "")</f>
        <v>13.4725</v>
      </c>
      <c r="D378" s="8" t="str">
        <f>IFERROR(VLOOKUP(A378, 'Repo Rate'!$A:$B, 2, FALSE), "")</f>
        <v/>
      </c>
    </row>
    <row r="379" spans="1:4" x14ac:dyDescent="0.25">
      <c r="A379" s="3">
        <v>45370</v>
      </c>
      <c r="B379" s="8">
        <f>IFERROR(VLOOKUP(A379, Nifty!$B:$F, 5, FALSE), "")</f>
        <v>21817.45</v>
      </c>
      <c r="C379" s="8">
        <f>IFERROR(VLOOKUP(A379,VIX!$A:$E,5,FALSE), "")</f>
        <v>14.112500000000001</v>
      </c>
      <c r="D379" s="8" t="str">
        <f>IFERROR(VLOOKUP(A379, 'Repo Rate'!$A:$B, 2, FALSE), "")</f>
        <v/>
      </c>
    </row>
    <row r="380" spans="1:4" x14ac:dyDescent="0.25">
      <c r="A380" s="3">
        <v>45369</v>
      </c>
      <c r="B380" s="8">
        <f>IFERROR(VLOOKUP(A380, Nifty!$B:$F, 5, FALSE), "")</f>
        <v>22055.7</v>
      </c>
      <c r="C380" s="8">
        <f>IFERROR(VLOOKUP(A380,VIX!$A:$E,5,FALSE), "")</f>
        <v>13.895</v>
      </c>
      <c r="D380" s="8" t="str">
        <f>IFERROR(VLOOKUP(A380, 'Repo Rate'!$A:$B, 2, FALSE), "")</f>
        <v/>
      </c>
    </row>
    <row r="381" spans="1:4" x14ac:dyDescent="0.25">
      <c r="A381" s="3">
        <v>45368</v>
      </c>
      <c r="B381" s="8" t="str">
        <f>IFERROR(VLOOKUP(A381, Nifty!$B:$F, 5, FALSE), "")</f>
        <v/>
      </c>
      <c r="C381" s="8" t="str">
        <f>IFERROR(VLOOKUP(A381,VIX!$A:$E,5,FALSE), "")</f>
        <v/>
      </c>
      <c r="D381" s="8" t="str">
        <f>IFERROR(VLOOKUP(A381, 'Repo Rate'!$A:$B, 2, FALSE), "")</f>
        <v/>
      </c>
    </row>
    <row r="382" spans="1:4" x14ac:dyDescent="0.25">
      <c r="A382" s="3">
        <v>45367</v>
      </c>
      <c r="B382" s="8" t="str">
        <f>IFERROR(VLOOKUP(A382, Nifty!$B:$F, 5, FALSE), "")</f>
        <v/>
      </c>
      <c r="C382" s="8" t="str">
        <f>IFERROR(VLOOKUP(A382,VIX!$A:$E,5,FALSE), "")</f>
        <v/>
      </c>
      <c r="D382" s="8" t="str">
        <f>IFERROR(VLOOKUP(A382, 'Repo Rate'!$A:$B, 2, FALSE), "")</f>
        <v/>
      </c>
    </row>
    <row r="383" spans="1:4" x14ac:dyDescent="0.25">
      <c r="A383" s="3">
        <v>45366</v>
      </c>
      <c r="B383" s="8">
        <f>IFERROR(VLOOKUP(A383, Nifty!$B:$F, 5, FALSE), "")</f>
        <v>22023.35</v>
      </c>
      <c r="C383" s="8">
        <f>IFERROR(VLOOKUP(A383,VIX!$A:$E,5,FALSE), "")</f>
        <v>13.69</v>
      </c>
      <c r="D383" s="8">
        <f>IFERROR(VLOOKUP(A383, 'Repo Rate'!$A:$B, 2, FALSE), "")</f>
        <v>6.5</v>
      </c>
    </row>
    <row r="384" spans="1:4" x14ac:dyDescent="0.25">
      <c r="A384" s="3">
        <v>45365</v>
      </c>
      <c r="B384" s="8">
        <f>IFERROR(VLOOKUP(A384, Nifty!$B:$F, 5, FALSE), "")</f>
        <v>22146.65</v>
      </c>
      <c r="C384" s="8">
        <f>IFERROR(VLOOKUP(A384,VIX!$A:$E,5,FALSE), "")</f>
        <v>13.6225</v>
      </c>
      <c r="D384" s="8" t="str">
        <f>IFERROR(VLOOKUP(A384, 'Repo Rate'!$A:$B, 2, FALSE), "")</f>
        <v/>
      </c>
    </row>
    <row r="385" spans="1:4" x14ac:dyDescent="0.25">
      <c r="A385" s="3">
        <v>45364</v>
      </c>
      <c r="B385" s="8">
        <f>IFERROR(VLOOKUP(A385, Nifty!$B:$F, 5, FALSE), "")</f>
        <v>21997.7</v>
      </c>
      <c r="C385" s="8">
        <f>IFERROR(VLOOKUP(A385,VIX!$A:$E,5,FALSE), "")</f>
        <v>14.432499999999999</v>
      </c>
      <c r="D385" s="8" t="str">
        <f>IFERROR(VLOOKUP(A385, 'Repo Rate'!$A:$B, 2, FALSE), "")</f>
        <v/>
      </c>
    </row>
    <row r="386" spans="1:4" x14ac:dyDescent="0.25">
      <c r="A386" s="3">
        <v>45363</v>
      </c>
      <c r="B386" s="8">
        <f>IFERROR(VLOOKUP(A386, Nifty!$B:$F, 5, FALSE), "")</f>
        <v>22335.7</v>
      </c>
      <c r="C386" s="8">
        <f>IFERROR(VLOOKUP(A386,VIX!$A:$E,5,FALSE), "")</f>
        <v>13.637499999999999</v>
      </c>
      <c r="D386" s="8" t="str">
        <f>IFERROR(VLOOKUP(A386, 'Repo Rate'!$A:$B, 2, FALSE), "")</f>
        <v/>
      </c>
    </row>
    <row r="387" spans="1:4" x14ac:dyDescent="0.25">
      <c r="A387" s="3">
        <v>45362</v>
      </c>
      <c r="B387" s="8">
        <f>IFERROR(VLOOKUP(A387, Nifty!$B:$F, 5, FALSE), "")</f>
        <v>22332.65</v>
      </c>
      <c r="C387" s="8">
        <f>IFERROR(VLOOKUP(A387,VIX!$A:$E,5,FALSE), "")</f>
        <v>13.994999999999999</v>
      </c>
      <c r="D387" s="8" t="str">
        <f>IFERROR(VLOOKUP(A387, 'Repo Rate'!$A:$B, 2, FALSE), "")</f>
        <v/>
      </c>
    </row>
    <row r="388" spans="1:4" x14ac:dyDescent="0.25">
      <c r="A388" s="3">
        <v>45361</v>
      </c>
      <c r="B388" s="8" t="str">
        <f>IFERROR(VLOOKUP(A388, Nifty!$B:$F, 5, FALSE), "")</f>
        <v/>
      </c>
      <c r="C388" s="8" t="str">
        <f>IFERROR(VLOOKUP(A388,VIX!$A:$E,5,FALSE), "")</f>
        <v/>
      </c>
      <c r="D388" s="8" t="str">
        <f>IFERROR(VLOOKUP(A388, 'Repo Rate'!$A:$B, 2, FALSE), "")</f>
        <v/>
      </c>
    </row>
    <row r="389" spans="1:4" x14ac:dyDescent="0.25">
      <c r="A389" s="3">
        <v>45360</v>
      </c>
      <c r="B389" s="8" t="str">
        <f>IFERROR(VLOOKUP(A389, Nifty!$B:$F, 5, FALSE), "")</f>
        <v/>
      </c>
      <c r="C389" s="8" t="str">
        <f>IFERROR(VLOOKUP(A389,VIX!$A:$E,5,FALSE), "")</f>
        <v/>
      </c>
      <c r="D389" s="8" t="str">
        <f>IFERROR(VLOOKUP(A389, 'Repo Rate'!$A:$B, 2, FALSE), "")</f>
        <v/>
      </c>
    </row>
    <row r="390" spans="1:4" x14ac:dyDescent="0.25">
      <c r="A390" s="3">
        <v>45359</v>
      </c>
      <c r="B390" s="8" t="str">
        <f>IFERROR(VLOOKUP(A390, Nifty!$B:$F, 5, FALSE), "")</f>
        <v/>
      </c>
      <c r="C390" s="8" t="str">
        <f>IFERROR(VLOOKUP(A390,VIX!$A:$E,5,FALSE), "")</f>
        <v/>
      </c>
      <c r="D390" s="8">
        <f>IFERROR(VLOOKUP(A390, 'Repo Rate'!$A:$B, 2, FALSE), "")</f>
        <v>6.5</v>
      </c>
    </row>
    <row r="391" spans="1:4" x14ac:dyDescent="0.25">
      <c r="A391" s="3">
        <v>45358</v>
      </c>
      <c r="B391" s="8">
        <f>IFERROR(VLOOKUP(A391, Nifty!$B:$F, 5, FALSE), "")</f>
        <v>22493.55</v>
      </c>
      <c r="C391" s="8">
        <f>IFERROR(VLOOKUP(A391,VIX!$A:$E,5,FALSE), "")</f>
        <v>13.612500000000001</v>
      </c>
      <c r="D391" s="8" t="str">
        <f>IFERROR(VLOOKUP(A391, 'Repo Rate'!$A:$B, 2, FALSE), "")</f>
        <v/>
      </c>
    </row>
    <row r="392" spans="1:4" x14ac:dyDescent="0.25">
      <c r="A392" s="3">
        <v>45357</v>
      </c>
      <c r="B392" s="8">
        <f>IFERROR(VLOOKUP(A392, Nifty!$B:$F, 5, FALSE), "")</f>
        <v>22474.05</v>
      </c>
      <c r="C392" s="8">
        <f>IFERROR(VLOOKUP(A392,VIX!$A:$E,5,FALSE), "")</f>
        <v>14.295</v>
      </c>
      <c r="D392" s="8" t="str">
        <f>IFERROR(VLOOKUP(A392, 'Repo Rate'!$A:$B, 2, FALSE), "")</f>
        <v/>
      </c>
    </row>
    <row r="393" spans="1:4" x14ac:dyDescent="0.25">
      <c r="A393" s="3">
        <v>45356</v>
      </c>
      <c r="B393" s="8">
        <f>IFERROR(VLOOKUP(A393, Nifty!$B:$F, 5, FALSE), "")</f>
        <v>22356.3</v>
      </c>
      <c r="C393" s="8">
        <f>IFERROR(VLOOKUP(A393,VIX!$A:$E,5,FALSE), "")</f>
        <v>14.38</v>
      </c>
      <c r="D393" s="8" t="str">
        <f>IFERROR(VLOOKUP(A393, 'Repo Rate'!$A:$B, 2, FALSE), "")</f>
        <v/>
      </c>
    </row>
    <row r="394" spans="1:4" x14ac:dyDescent="0.25">
      <c r="A394" s="3">
        <v>45355</v>
      </c>
      <c r="B394" s="8">
        <f>IFERROR(VLOOKUP(A394, Nifty!$B:$F, 5, FALSE), "")</f>
        <v>22405.599999999999</v>
      </c>
      <c r="C394" s="8">
        <f>IFERROR(VLOOKUP(A394,VIX!$A:$E,5,FALSE), "")</f>
        <v>14.922499999999999</v>
      </c>
      <c r="D394" s="8" t="str">
        <f>IFERROR(VLOOKUP(A394, 'Repo Rate'!$A:$B, 2, FALSE), "")</f>
        <v/>
      </c>
    </row>
    <row r="395" spans="1:4" x14ac:dyDescent="0.25">
      <c r="A395" s="3">
        <v>45354</v>
      </c>
      <c r="B395" s="8" t="str">
        <f>IFERROR(VLOOKUP(A395, Nifty!$B:$F, 5, FALSE), "")</f>
        <v/>
      </c>
      <c r="C395" s="8" t="str">
        <f>IFERROR(VLOOKUP(A395,VIX!$A:$E,5,FALSE), "")</f>
        <v/>
      </c>
      <c r="D395" s="8" t="str">
        <f>IFERROR(VLOOKUP(A395, 'Repo Rate'!$A:$B, 2, FALSE), "")</f>
        <v/>
      </c>
    </row>
    <row r="396" spans="1:4" x14ac:dyDescent="0.25">
      <c r="A396" s="3">
        <v>45353</v>
      </c>
      <c r="B396" s="8">
        <f>IFERROR(VLOOKUP(A396, Nifty!$B:$F, 5, FALSE), "")</f>
        <v>22378.400000000001</v>
      </c>
      <c r="C396" s="8" t="str">
        <f>IFERROR(VLOOKUP(A396,VIX!$A:$E,5,FALSE), "")</f>
        <v/>
      </c>
      <c r="D396" s="8" t="str">
        <f>IFERROR(VLOOKUP(A396, 'Repo Rate'!$A:$B, 2, FALSE), "")</f>
        <v/>
      </c>
    </row>
    <row r="397" spans="1:4" x14ac:dyDescent="0.25">
      <c r="A397" s="3">
        <v>45352</v>
      </c>
      <c r="B397" s="8">
        <f>IFERROR(VLOOKUP(A397, Nifty!$B:$F, 5, FALSE), "")</f>
        <v>22338.75</v>
      </c>
      <c r="C397" s="8">
        <f>IFERROR(VLOOKUP(A397,VIX!$A:$E,5,FALSE), "")</f>
        <v>15.234999999999999</v>
      </c>
      <c r="D397" s="8">
        <f>IFERROR(VLOOKUP(A397, 'Repo Rate'!$A:$B, 2, FALSE), "")</f>
        <v>6.5</v>
      </c>
    </row>
    <row r="398" spans="1:4" x14ac:dyDescent="0.25">
      <c r="A398" s="3">
        <v>45351</v>
      </c>
      <c r="B398" s="8">
        <f>IFERROR(VLOOKUP(A398, Nifty!$B:$F, 5, FALSE), "")</f>
        <v>21982.799999999999</v>
      </c>
      <c r="C398" s="8">
        <f>IFERROR(VLOOKUP(A398,VIX!$A:$E,5,FALSE), "")</f>
        <v>15.5725</v>
      </c>
      <c r="D398" s="8" t="str">
        <f>IFERROR(VLOOKUP(A398, 'Repo Rate'!$A:$B, 2, FALSE), "")</f>
        <v/>
      </c>
    </row>
    <row r="399" spans="1:4" x14ac:dyDescent="0.25">
      <c r="A399" s="3">
        <v>45350</v>
      </c>
      <c r="B399" s="8">
        <f>IFERROR(VLOOKUP(A399, Nifty!$B:$F, 5, FALSE), "")</f>
        <v>21951.15</v>
      </c>
      <c r="C399" s="8">
        <f>IFERROR(VLOOKUP(A399,VIX!$A:$E,5,FALSE), "")</f>
        <v>16.329999999999998</v>
      </c>
      <c r="D399" s="8" t="str">
        <f>IFERROR(VLOOKUP(A399, 'Repo Rate'!$A:$B, 2, FALSE), "")</f>
        <v/>
      </c>
    </row>
    <row r="400" spans="1:4" x14ac:dyDescent="0.25">
      <c r="A400" s="3">
        <v>45349</v>
      </c>
      <c r="B400" s="8">
        <f>IFERROR(VLOOKUP(A400, Nifty!$B:$F, 5, FALSE), "")</f>
        <v>22198.35</v>
      </c>
      <c r="C400" s="8">
        <f>IFERROR(VLOOKUP(A400,VIX!$A:$E,5,FALSE), "")</f>
        <v>15.727499999999999</v>
      </c>
      <c r="D400" s="8" t="str">
        <f>IFERROR(VLOOKUP(A400, 'Repo Rate'!$A:$B, 2, FALSE), "")</f>
        <v/>
      </c>
    </row>
    <row r="401" spans="1:4" x14ac:dyDescent="0.25">
      <c r="A401" s="3">
        <v>45348</v>
      </c>
      <c r="B401" s="8">
        <f>IFERROR(VLOOKUP(A401, Nifty!$B:$F, 5, FALSE), "")</f>
        <v>22122.05</v>
      </c>
      <c r="C401" s="8">
        <f>IFERROR(VLOOKUP(A401,VIX!$A:$E,5,FALSE), "")</f>
        <v>15.6</v>
      </c>
      <c r="D401" s="8" t="str">
        <f>IFERROR(VLOOKUP(A401, 'Repo Rate'!$A:$B, 2, FALSE), "")</f>
        <v/>
      </c>
    </row>
    <row r="402" spans="1:4" x14ac:dyDescent="0.25">
      <c r="A402" s="3">
        <v>45347</v>
      </c>
      <c r="B402" s="8" t="str">
        <f>IFERROR(VLOOKUP(A402, Nifty!$B:$F, 5, FALSE), "")</f>
        <v/>
      </c>
      <c r="C402" s="8" t="str">
        <f>IFERROR(VLOOKUP(A402,VIX!$A:$E,5,FALSE), "")</f>
        <v/>
      </c>
      <c r="D402" s="8" t="str">
        <f>IFERROR(VLOOKUP(A402, 'Repo Rate'!$A:$B, 2, FALSE), "")</f>
        <v/>
      </c>
    </row>
    <row r="403" spans="1:4" x14ac:dyDescent="0.25">
      <c r="A403" s="3">
        <v>45346</v>
      </c>
      <c r="B403" s="8" t="str">
        <f>IFERROR(VLOOKUP(A403, Nifty!$B:$F, 5, FALSE), "")</f>
        <v/>
      </c>
      <c r="C403" s="8" t="str">
        <f>IFERROR(VLOOKUP(A403,VIX!$A:$E,5,FALSE), "")</f>
        <v/>
      </c>
      <c r="D403" s="8" t="str">
        <f>IFERROR(VLOOKUP(A403, 'Repo Rate'!$A:$B, 2, FALSE), "")</f>
        <v/>
      </c>
    </row>
    <row r="404" spans="1:4" x14ac:dyDescent="0.25">
      <c r="A404" s="3">
        <v>45345</v>
      </c>
      <c r="B404" s="8">
        <f>IFERROR(VLOOKUP(A404, Nifty!$B:$F, 5, FALSE), "")</f>
        <v>22212.7</v>
      </c>
      <c r="C404" s="8">
        <f>IFERROR(VLOOKUP(A404,VIX!$A:$E,5,FALSE), "")</f>
        <v>14.9725</v>
      </c>
      <c r="D404" s="8">
        <f>IFERROR(VLOOKUP(A404, 'Repo Rate'!$A:$B, 2, FALSE), "")</f>
        <v>6.5</v>
      </c>
    </row>
    <row r="405" spans="1:4" x14ac:dyDescent="0.25">
      <c r="A405" s="3">
        <v>45344</v>
      </c>
      <c r="B405" s="8">
        <f>IFERROR(VLOOKUP(A405, Nifty!$B:$F, 5, FALSE), "")</f>
        <v>22217.45</v>
      </c>
      <c r="C405" s="8">
        <f>IFERROR(VLOOKUP(A405,VIX!$A:$E,5,FALSE), "")</f>
        <v>15.1975</v>
      </c>
      <c r="D405" s="8" t="str">
        <f>IFERROR(VLOOKUP(A405, 'Repo Rate'!$A:$B, 2, FALSE), "")</f>
        <v/>
      </c>
    </row>
    <row r="406" spans="1:4" x14ac:dyDescent="0.25">
      <c r="A406" s="3">
        <v>45343</v>
      </c>
      <c r="B406" s="8">
        <f>IFERROR(VLOOKUP(A406, Nifty!$B:$F, 5, FALSE), "")</f>
        <v>22055.05</v>
      </c>
      <c r="C406" s="8">
        <f>IFERROR(VLOOKUP(A406,VIX!$A:$E,5,FALSE), "")</f>
        <v>15.9275</v>
      </c>
      <c r="D406" s="8" t="str">
        <f>IFERROR(VLOOKUP(A406, 'Repo Rate'!$A:$B, 2, FALSE), "")</f>
        <v/>
      </c>
    </row>
    <row r="407" spans="1:4" x14ac:dyDescent="0.25">
      <c r="A407" s="3">
        <v>45342</v>
      </c>
      <c r="B407" s="8">
        <f>IFERROR(VLOOKUP(A407, Nifty!$B:$F, 5, FALSE), "")</f>
        <v>22196.95</v>
      </c>
      <c r="C407" s="8">
        <f>IFERROR(VLOOKUP(A407,VIX!$A:$E,5,FALSE), "")</f>
        <v>16.072500000000002</v>
      </c>
      <c r="D407" s="8" t="str">
        <f>IFERROR(VLOOKUP(A407, 'Repo Rate'!$A:$B, 2, FALSE), "")</f>
        <v/>
      </c>
    </row>
    <row r="408" spans="1:4" x14ac:dyDescent="0.25">
      <c r="A408" s="3">
        <v>45341</v>
      </c>
      <c r="B408" s="8">
        <f>IFERROR(VLOOKUP(A408, Nifty!$B:$F, 5, FALSE), "")</f>
        <v>22122.25</v>
      </c>
      <c r="C408" s="8">
        <f>IFERROR(VLOOKUP(A408,VIX!$A:$E,5,FALSE), "")</f>
        <v>16.017499999999998</v>
      </c>
      <c r="D408" s="8" t="str">
        <f>IFERROR(VLOOKUP(A408, 'Repo Rate'!$A:$B, 2, FALSE), "")</f>
        <v/>
      </c>
    </row>
    <row r="409" spans="1:4" x14ac:dyDescent="0.25">
      <c r="A409" s="3">
        <v>45340</v>
      </c>
      <c r="B409" s="8" t="str">
        <f>IFERROR(VLOOKUP(A409, Nifty!$B:$F, 5, FALSE), "")</f>
        <v/>
      </c>
      <c r="C409" s="8" t="str">
        <f>IFERROR(VLOOKUP(A409,VIX!$A:$E,5,FALSE), "")</f>
        <v/>
      </c>
      <c r="D409" s="8" t="str">
        <f>IFERROR(VLOOKUP(A409, 'Repo Rate'!$A:$B, 2, FALSE), "")</f>
        <v/>
      </c>
    </row>
    <row r="410" spans="1:4" x14ac:dyDescent="0.25">
      <c r="A410" s="3">
        <v>45339</v>
      </c>
      <c r="B410" s="8" t="str">
        <f>IFERROR(VLOOKUP(A410, Nifty!$B:$F, 5, FALSE), "")</f>
        <v/>
      </c>
      <c r="C410" s="8" t="str">
        <f>IFERROR(VLOOKUP(A410,VIX!$A:$E,5,FALSE), "")</f>
        <v/>
      </c>
      <c r="D410" s="8" t="str">
        <f>IFERROR(VLOOKUP(A410, 'Repo Rate'!$A:$B, 2, FALSE), "")</f>
        <v/>
      </c>
    </row>
    <row r="411" spans="1:4" x14ac:dyDescent="0.25">
      <c r="A411" s="3">
        <v>45338</v>
      </c>
      <c r="B411" s="8">
        <f>IFERROR(VLOOKUP(A411, Nifty!$B:$F, 5, FALSE), "")</f>
        <v>22040.7</v>
      </c>
      <c r="C411" s="8">
        <f>IFERROR(VLOOKUP(A411,VIX!$A:$E,5,FALSE), "")</f>
        <v>15.2225</v>
      </c>
      <c r="D411" s="8">
        <f>IFERROR(VLOOKUP(A411, 'Repo Rate'!$A:$B, 2, FALSE), "")</f>
        <v>6.5</v>
      </c>
    </row>
    <row r="412" spans="1:4" x14ac:dyDescent="0.25">
      <c r="A412" s="3">
        <v>45337</v>
      </c>
      <c r="B412" s="8">
        <f>IFERROR(VLOOKUP(A412, Nifty!$B:$F, 5, FALSE), "")</f>
        <v>21910.75</v>
      </c>
      <c r="C412" s="8">
        <f>IFERROR(VLOOKUP(A412,VIX!$A:$E,5,FALSE), "")</f>
        <v>15.225</v>
      </c>
      <c r="D412" s="8" t="str">
        <f>IFERROR(VLOOKUP(A412, 'Repo Rate'!$A:$B, 2, FALSE), "")</f>
        <v/>
      </c>
    </row>
    <row r="413" spans="1:4" x14ac:dyDescent="0.25">
      <c r="A413" s="3">
        <v>45336</v>
      </c>
      <c r="B413" s="8">
        <f>IFERROR(VLOOKUP(A413, Nifty!$B:$F, 5, FALSE), "")</f>
        <v>21840.05</v>
      </c>
      <c r="C413" s="8">
        <f>IFERROR(VLOOKUP(A413,VIX!$A:$E,5,FALSE), "")</f>
        <v>15.435</v>
      </c>
      <c r="D413" s="8" t="str">
        <f>IFERROR(VLOOKUP(A413, 'Repo Rate'!$A:$B, 2, FALSE), "")</f>
        <v/>
      </c>
    </row>
    <row r="414" spans="1:4" x14ac:dyDescent="0.25">
      <c r="A414" s="3">
        <v>45335</v>
      </c>
      <c r="B414" s="8">
        <f>IFERROR(VLOOKUP(A414, Nifty!$B:$F, 5, FALSE), "")</f>
        <v>21743.25</v>
      </c>
      <c r="C414" s="8">
        <f>IFERROR(VLOOKUP(A414,VIX!$A:$E,5,FALSE), "")</f>
        <v>15.807499999999999</v>
      </c>
      <c r="D414" s="8" t="str">
        <f>IFERROR(VLOOKUP(A414, 'Repo Rate'!$A:$B, 2, FALSE), "")</f>
        <v/>
      </c>
    </row>
    <row r="415" spans="1:4" x14ac:dyDescent="0.25">
      <c r="A415" s="3">
        <v>45334</v>
      </c>
      <c r="B415" s="8">
        <f>IFERROR(VLOOKUP(A415, Nifty!$B:$F, 5, FALSE), "")</f>
        <v>21616.05</v>
      </c>
      <c r="C415" s="8">
        <f>IFERROR(VLOOKUP(A415,VIX!$A:$E,5,FALSE), "")</f>
        <v>16.0625</v>
      </c>
      <c r="D415" s="8" t="str">
        <f>IFERROR(VLOOKUP(A415, 'Repo Rate'!$A:$B, 2, FALSE), "")</f>
        <v/>
      </c>
    </row>
    <row r="416" spans="1:4" x14ac:dyDescent="0.25">
      <c r="A416" s="3">
        <v>45333</v>
      </c>
      <c r="B416" s="8" t="str">
        <f>IFERROR(VLOOKUP(A416, Nifty!$B:$F, 5, FALSE), "")</f>
        <v/>
      </c>
      <c r="C416" s="8" t="str">
        <f>IFERROR(VLOOKUP(A416,VIX!$A:$E,5,FALSE), "")</f>
        <v/>
      </c>
      <c r="D416" s="8" t="str">
        <f>IFERROR(VLOOKUP(A416, 'Repo Rate'!$A:$B, 2, FALSE), "")</f>
        <v/>
      </c>
    </row>
    <row r="417" spans="1:4" x14ac:dyDescent="0.25">
      <c r="A417" s="3">
        <v>45332</v>
      </c>
      <c r="B417" s="8" t="str">
        <f>IFERROR(VLOOKUP(A417, Nifty!$B:$F, 5, FALSE), "")</f>
        <v/>
      </c>
      <c r="C417" s="8" t="str">
        <f>IFERROR(VLOOKUP(A417,VIX!$A:$E,5,FALSE), "")</f>
        <v/>
      </c>
      <c r="D417" s="8" t="str">
        <f>IFERROR(VLOOKUP(A417, 'Repo Rate'!$A:$B, 2, FALSE), "")</f>
        <v/>
      </c>
    </row>
    <row r="418" spans="1:4" x14ac:dyDescent="0.25">
      <c r="A418" s="3">
        <v>45331</v>
      </c>
      <c r="B418" s="8">
        <f>IFERROR(VLOOKUP(A418, Nifty!$B:$F, 5, FALSE), "")</f>
        <v>21782.5</v>
      </c>
      <c r="C418" s="8">
        <f>IFERROR(VLOOKUP(A418,VIX!$A:$E,5,FALSE), "")</f>
        <v>15.4475</v>
      </c>
      <c r="D418" s="8">
        <f>IFERROR(VLOOKUP(A418, 'Repo Rate'!$A:$B, 2, FALSE), "")</f>
        <v>6.5</v>
      </c>
    </row>
    <row r="419" spans="1:4" x14ac:dyDescent="0.25">
      <c r="A419" s="3">
        <v>45330</v>
      </c>
      <c r="B419" s="8">
        <f>IFERROR(VLOOKUP(A419, Nifty!$B:$F, 5, FALSE), "")</f>
        <v>21717.95</v>
      </c>
      <c r="C419" s="8">
        <f>IFERROR(VLOOKUP(A419,VIX!$A:$E,5,FALSE), "")</f>
        <v>15.827500000000001</v>
      </c>
      <c r="D419" s="8" t="str">
        <f>IFERROR(VLOOKUP(A419, 'Repo Rate'!$A:$B, 2, FALSE), "")</f>
        <v/>
      </c>
    </row>
    <row r="420" spans="1:4" x14ac:dyDescent="0.25">
      <c r="A420" s="3">
        <v>45329</v>
      </c>
      <c r="B420" s="8">
        <f>IFERROR(VLOOKUP(A420, Nifty!$B:$F, 5, FALSE), "")</f>
        <v>21930.5</v>
      </c>
      <c r="C420" s="8">
        <f>IFERROR(VLOOKUP(A420,VIX!$A:$E,5,FALSE), "")</f>
        <v>15.505000000000001</v>
      </c>
      <c r="D420" s="8" t="str">
        <f>IFERROR(VLOOKUP(A420, 'Repo Rate'!$A:$B, 2, FALSE), "")</f>
        <v/>
      </c>
    </row>
    <row r="421" spans="1:4" x14ac:dyDescent="0.25">
      <c r="A421" s="3">
        <v>45328</v>
      </c>
      <c r="B421" s="8">
        <f>IFERROR(VLOOKUP(A421, Nifty!$B:$F, 5, FALSE), "")</f>
        <v>21929.4</v>
      </c>
      <c r="C421" s="8">
        <f>IFERROR(VLOOKUP(A421,VIX!$A:$E,5,FALSE), "")</f>
        <v>15.785</v>
      </c>
      <c r="D421" s="8" t="str">
        <f>IFERROR(VLOOKUP(A421, 'Repo Rate'!$A:$B, 2, FALSE), "")</f>
        <v/>
      </c>
    </row>
    <row r="422" spans="1:4" x14ac:dyDescent="0.25">
      <c r="A422" s="3">
        <v>45327</v>
      </c>
      <c r="B422" s="8">
        <f>IFERROR(VLOOKUP(A422, Nifty!$B:$F, 5, FALSE), "")</f>
        <v>21771.7</v>
      </c>
      <c r="C422" s="8">
        <f>IFERROR(VLOOKUP(A422,VIX!$A:$E,5,FALSE), "")</f>
        <v>15.6175</v>
      </c>
      <c r="D422" s="8" t="str">
        <f>IFERROR(VLOOKUP(A422, 'Repo Rate'!$A:$B, 2, FALSE), "")</f>
        <v/>
      </c>
    </row>
    <row r="423" spans="1:4" x14ac:dyDescent="0.25">
      <c r="A423" s="3">
        <v>45326</v>
      </c>
      <c r="B423" s="8" t="str">
        <f>IFERROR(VLOOKUP(A423, Nifty!$B:$F, 5, FALSE), "")</f>
        <v/>
      </c>
      <c r="C423" s="8" t="str">
        <f>IFERROR(VLOOKUP(A423,VIX!$A:$E,5,FALSE), "")</f>
        <v/>
      </c>
      <c r="D423" s="8" t="str">
        <f>IFERROR(VLOOKUP(A423, 'Repo Rate'!$A:$B, 2, FALSE), "")</f>
        <v/>
      </c>
    </row>
    <row r="424" spans="1:4" x14ac:dyDescent="0.25">
      <c r="A424" s="3">
        <v>45325</v>
      </c>
      <c r="B424" s="8" t="str">
        <f>IFERROR(VLOOKUP(A424, Nifty!$B:$F, 5, FALSE), "")</f>
        <v/>
      </c>
      <c r="C424" s="8" t="str">
        <f>IFERROR(VLOOKUP(A424,VIX!$A:$E,5,FALSE), "")</f>
        <v/>
      </c>
      <c r="D424" s="8" t="str">
        <f>IFERROR(VLOOKUP(A424, 'Repo Rate'!$A:$B, 2, FALSE), "")</f>
        <v/>
      </c>
    </row>
    <row r="425" spans="1:4" x14ac:dyDescent="0.25">
      <c r="A425" s="3">
        <v>45324</v>
      </c>
      <c r="B425" s="8">
        <f>IFERROR(VLOOKUP(A425, Nifty!$B:$F, 5, FALSE), "")</f>
        <v>21853.8</v>
      </c>
      <c r="C425" s="8">
        <f>IFERROR(VLOOKUP(A425,VIX!$A:$E,5,FALSE), "")</f>
        <v>14.6975</v>
      </c>
      <c r="D425" s="8">
        <f>IFERROR(VLOOKUP(A425, 'Repo Rate'!$A:$B, 2, FALSE), "")</f>
        <v>6.5</v>
      </c>
    </row>
    <row r="426" spans="1:4" x14ac:dyDescent="0.25">
      <c r="A426" s="3">
        <v>45323</v>
      </c>
      <c r="B426" s="8">
        <f>IFERROR(VLOOKUP(A426, Nifty!$B:$F, 5, FALSE), "")</f>
        <v>21697.45</v>
      </c>
      <c r="C426" s="8">
        <f>IFERROR(VLOOKUP(A426,VIX!$A:$E,5,FALSE), "")</f>
        <v>14.455</v>
      </c>
      <c r="D426" s="8" t="str">
        <f>IFERROR(VLOOKUP(A426, 'Repo Rate'!$A:$B, 2, FALSE), "")</f>
        <v/>
      </c>
    </row>
    <row r="427" spans="1:4" x14ac:dyDescent="0.25">
      <c r="A427" s="3">
        <v>45322</v>
      </c>
      <c r="B427" s="8">
        <f>IFERROR(VLOOKUP(A427, Nifty!$B:$F, 5, FALSE), "")</f>
        <v>21725.7</v>
      </c>
      <c r="C427" s="8">
        <f>IFERROR(VLOOKUP(A427,VIX!$A:$E,5,FALSE), "")</f>
        <v>16.047499999999999</v>
      </c>
      <c r="D427" s="8" t="str">
        <f>IFERROR(VLOOKUP(A427, 'Repo Rate'!$A:$B, 2, FALSE), "")</f>
        <v/>
      </c>
    </row>
    <row r="428" spans="1:4" x14ac:dyDescent="0.25">
      <c r="A428" s="3">
        <v>45321</v>
      </c>
      <c r="B428" s="8">
        <f>IFERROR(VLOOKUP(A428, Nifty!$B:$F, 5, FALSE), "")</f>
        <v>21522.1</v>
      </c>
      <c r="C428" s="8">
        <f>IFERROR(VLOOKUP(A428,VIX!$A:$E,5,FALSE), "")</f>
        <v>16.102499999999999</v>
      </c>
      <c r="D428" s="8" t="str">
        <f>IFERROR(VLOOKUP(A428, 'Repo Rate'!$A:$B, 2, FALSE), "")</f>
        <v/>
      </c>
    </row>
    <row r="429" spans="1:4" x14ac:dyDescent="0.25">
      <c r="A429" s="3">
        <v>45320</v>
      </c>
      <c r="B429" s="8">
        <f>IFERROR(VLOOKUP(A429, Nifty!$B:$F, 5, FALSE), "")</f>
        <v>21737.599999999999</v>
      </c>
      <c r="C429" s="8">
        <f>IFERROR(VLOOKUP(A429,VIX!$A:$E,5,FALSE), "")</f>
        <v>15.68</v>
      </c>
      <c r="D429" s="8" t="str">
        <f>IFERROR(VLOOKUP(A429, 'Repo Rate'!$A:$B, 2, FALSE), "")</f>
        <v/>
      </c>
    </row>
    <row r="430" spans="1:4" x14ac:dyDescent="0.25">
      <c r="A430" s="3">
        <v>45319</v>
      </c>
      <c r="B430" s="8" t="str">
        <f>IFERROR(VLOOKUP(A430, Nifty!$B:$F, 5, FALSE), "")</f>
        <v/>
      </c>
      <c r="C430" s="8" t="str">
        <f>IFERROR(VLOOKUP(A430,VIX!$A:$E,5,FALSE), "")</f>
        <v/>
      </c>
      <c r="D430" s="8" t="str">
        <f>IFERROR(VLOOKUP(A430, 'Repo Rate'!$A:$B, 2, FALSE), "")</f>
        <v/>
      </c>
    </row>
    <row r="431" spans="1:4" x14ac:dyDescent="0.25">
      <c r="A431" s="3">
        <v>45318</v>
      </c>
      <c r="B431" s="8" t="str">
        <f>IFERROR(VLOOKUP(A431, Nifty!$B:$F, 5, FALSE), "")</f>
        <v/>
      </c>
      <c r="C431" s="8" t="str">
        <f>IFERROR(VLOOKUP(A431,VIX!$A:$E,5,FALSE), "")</f>
        <v/>
      </c>
      <c r="D431" s="8" t="str">
        <f>IFERROR(VLOOKUP(A431, 'Repo Rate'!$A:$B, 2, FALSE), "")</f>
        <v/>
      </c>
    </row>
    <row r="432" spans="1:4" x14ac:dyDescent="0.25">
      <c r="A432" s="3">
        <v>45317</v>
      </c>
      <c r="B432" s="8" t="str">
        <f>IFERROR(VLOOKUP(A432, Nifty!$B:$F, 5, FALSE), "")</f>
        <v/>
      </c>
      <c r="C432" s="8" t="str">
        <f>IFERROR(VLOOKUP(A432,VIX!$A:$E,5,FALSE), "")</f>
        <v/>
      </c>
      <c r="D432" s="8">
        <f>IFERROR(VLOOKUP(A432, 'Repo Rate'!$A:$B, 2, FALSE), "")</f>
        <v>6.5</v>
      </c>
    </row>
    <row r="433" spans="1:4" x14ac:dyDescent="0.25">
      <c r="A433" s="3">
        <v>45316</v>
      </c>
      <c r="B433" s="8">
        <f>IFERROR(VLOOKUP(A433, Nifty!$B:$F, 5, FALSE), "")</f>
        <v>21352.6</v>
      </c>
      <c r="C433" s="8">
        <f>IFERROR(VLOOKUP(A433,VIX!$A:$E,5,FALSE), "")</f>
        <v>13.865</v>
      </c>
      <c r="D433" s="8" t="str">
        <f>IFERROR(VLOOKUP(A433, 'Repo Rate'!$A:$B, 2, FALSE), "")</f>
        <v/>
      </c>
    </row>
    <row r="434" spans="1:4" x14ac:dyDescent="0.25">
      <c r="A434" s="3">
        <v>45315</v>
      </c>
      <c r="B434" s="8">
        <f>IFERROR(VLOOKUP(A434, Nifty!$B:$F, 5, FALSE), "")</f>
        <v>21453.95</v>
      </c>
      <c r="C434" s="8">
        <f>IFERROR(VLOOKUP(A434,VIX!$A:$E,5,FALSE), "")</f>
        <v>14.375</v>
      </c>
      <c r="D434" s="8" t="str">
        <f>IFERROR(VLOOKUP(A434, 'Repo Rate'!$A:$B, 2, FALSE), "")</f>
        <v/>
      </c>
    </row>
    <row r="435" spans="1:4" x14ac:dyDescent="0.25">
      <c r="A435" s="3">
        <v>45314</v>
      </c>
      <c r="B435" s="8">
        <f>IFERROR(VLOOKUP(A435, Nifty!$B:$F, 5, FALSE), "")</f>
        <v>21238.799999999999</v>
      </c>
      <c r="C435" s="8">
        <f>IFERROR(VLOOKUP(A435,VIX!$A:$E,5,FALSE), "")</f>
        <v>14.852499999999999</v>
      </c>
      <c r="D435" s="8" t="str">
        <f>IFERROR(VLOOKUP(A435, 'Repo Rate'!$A:$B, 2, FALSE), "")</f>
        <v/>
      </c>
    </row>
    <row r="436" spans="1:4" x14ac:dyDescent="0.25">
      <c r="A436" s="3">
        <v>45313</v>
      </c>
      <c r="B436" s="8" t="str">
        <f>IFERROR(VLOOKUP(A436, Nifty!$B:$F, 5, FALSE), "")</f>
        <v/>
      </c>
      <c r="C436" s="8" t="str">
        <f>IFERROR(VLOOKUP(A436,VIX!$A:$E,5,FALSE), "")</f>
        <v/>
      </c>
      <c r="D436" s="8" t="str">
        <f>IFERROR(VLOOKUP(A436, 'Repo Rate'!$A:$B, 2, FALSE), "")</f>
        <v/>
      </c>
    </row>
    <row r="437" spans="1:4" x14ac:dyDescent="0.25">
      <c r="A437" s="3">
        <v>45312</v>
      </c>
      <c r="B437" s="8" t="str">
        <f>IFERROR(VLOOKUP(A437, Nifty!$B:$F, 5, FALSE), "")</f>
        <v/>
      </c>
      <c r="C437" s="8" t="str">
        <f>IFERROR(VLOOKUP(A437,VIX!$A:$E,5,FALSE), "")</f>
        <v/>
      </c>
      <c r="D437" s="8" t="str">
        <f>IFERROR(VLOOKUP(A437, 'Repo Rate'!$A:$B, 2, FALSE), "")</f>
        <v/>
      </c>
    </row>
    <row r="438" spans="1:4" x14ac:dyDescent="0.25">
      <c r="A438" s="3">
        <v>45311</v>
      </c>
      <c r="B438" s="8">
        <f>IFERROR(VLOOKUP(A438, Nifty!$B:$F, 5, FALSE), "")</f>
        <v>21571.8</v>
      </c>
      <c r="C438" s="8">
        <f>IFERROR(VLOOKUP(A438,VIX!$A:$E,5,FALSE), "")</f>
        <v>13.8025</v>
      </c>
      <c r="D438" s="8" t="str">
        <f>IFERROR(VLOOKUP(A438, 'Repo Rate'!$A:$B, 2, FALSE), "")</f>
        <v/>
      </c>
    </row>
    <row r="439" spans="1:4" x14ac:dyDescent="0.25">
      <c r="A439" s="3">
        <v>45310</v>
      </c>
      <c r="B439" s="8">
        <f>IFERROR(VLOOKUP(A439, Nifty!$B:$F, 5, FALSE), "")</f>
        <v>21622.400000000001</v>
      </c>
      <c r="C439" s="8">
        <f>IFERROR(VLOOKUP(A439,VIX!$A:$E,5,FALSE), "")</f>
        <v>13.8775</v>
      </c>
      <c r="D439" s="8">
        <f>IFERROR(VLOOKUP(A439, 'Repo Rate'!$A:$B, 2, FALSE), "")</f>
        <v>6.5</v>
      </c>
    </row>
    <row r="440" spans="1:4" x14ac:dyDescent="0.25">
      <c r="A440" s="3">
        <v>45309</v>
      </c>
      <c r="B440" s="8">
        <f>IFERROR(VLOOKUP(A440, Nifty!$B:$F, 5, FALSE), "")</f>
        <v>21462.25</v>
      </c>
      <c r="C440" s="8">
        <f>IFERROR(VLOOKUP(A440,VIX!$A:$E,5,FALSE), "")</f>
        <v>14.07</v>
      </c>
      <c r="D440" s="8" t="str">
        <f>IFERROR(VLOOKUP(A440, 'Repo Rate'!$A:$B, 2, FALSE), "")</f>
        <v/>
      </c>
    </row>
    <row r="441" spans="1:4" x14ac:dyDescent="0.25">
      <c r="A441" s="3">
        <v>45308</v>
      </c>
      <c r="B441" s="8">
        <f>IFERROR(VLOOKUP(A441, Nifty!$B:$F, 5, FALSE), "")</f>
        <v>21571.95</v>
      </c>
      <c r="C441" s="8">
        <f>IFERROR(VLOOKUP(A441,VIX!$A:$E,5,FALSE), "")</f>
        <v>15.08</v>
      </c>
      <c r="D441" s="8" t="str">
        <f>IFERROR(VLOOKUP(A441, 'Repo Rate'!$A:$B, 2, FALSE), "")</f>
        <v/>
      </c>
    </row>
    <row r="442" spans="1:4" x14ac:dyDescent="0.25">
      <c r="A442" s="3">
        <v>45307</v>
      </c>
      <c r="B442" s="8">
        <f>IFERROR(VLOOKUP(A442, Nifty!$B:$F, 5, FALSE), "")</f>
        <v>22032.3</v>
      </c>
      <c r="C442" s="8">
        <f>IFERROR(VLOOKUP(A442,VIX!$A:$E,5,FALSE), "")</f>
        <v>13.5725</v>
      </c>
      <c r="D442" s="8" t="str">
        <f>IFERROR(VLOOKUP(A442, 'Repo Rate'!$A:$B, 2, FALSE), "")</f>
        <v/>
      </c>
    </row>
    <row r="443" spans="1:4" x14ac:dyDescent="0.25">
      <c r="A443" s="3">
        <v>45306</v>
      </c>
      <c r="B443" s="8">
        <f>IFERROR(VLOOKUP(A443, Nifty!$B:$F, 5, FALSE), "")</f>
        <v>22097.45</v>
      </c>
      <c r="C443" s="8">
        <f>IFERROR(VLOOKUP(A443,VIX!$A:$E,5,FALSE), "")</f>
        <v>13.785</v>
      </c>
      <c r="D443" s="8" t="str">
        <f>IFERROR(VLOOKUP(A443, 'Repo Rate'!$A:$B, 2, FALSE), "")</f>
        <v/>
      </c>
    </row>
    <row r="444" spans="1:4" x14ac:dyDescent="0.25">
      <c r="A444" s="3">
        <v>45305</v>
      </c>
      <c r="B444" s="8" t="str">
        <f>IFERROR(VLOOKUP(A444, Nifty!$B:$F, 5, FALSE), "")</f>
        <v/>
      </c>
      <c r="C444" s="8" t="str">
        <f>IFERROR(VLOOKUP(A444,VIX!$A:$E,5,FALSE), "")</f>
        <v/>
      </c>
      <c r="D444" s="8" t="str">
        <f>IFERROR(VLOOKUP(A444, 'Repo Rate'!$A:$B, 2, FALSE), "")</f>
        <v/>
      </c>
    </row>
    <row r="445" spans="1:4" x14ac:dyDescent="0.25">
      <c r="A445" s="3">
        <v>45304</v>
      </c>
      <c r="B445" s="8" t="str">
        <f>IFERROR(VLOOKUP(A445, Nifty!$B:$F, 5, FALSE), "")</f>
        <v/>
      </c>
      <c r="C445" s="8" t="str">
        <f>IFERROR(VLOOKUP(A445,VIX!$A:$E,5,FALSE), "")</f>
        <v/>
      </c>
      <c r="D445" s="8" t="str">
        <f>IFERROR(VLOOKUP(A445, 'Repo Rate'!$A:$B, 2, FALSE), "")</f>
        <v/>
      </c>
    </row>
    <row r="446" spans="1:4" x14ac:dyDescent="0.25">
      <c r="A446" s="3">
        <v>45303</v>
      </c>
      <c r="B446" s="8">
        <f>IFERROR(VLOOKUP(A446, Nifty!$B:$F, 5, FALSE), "")</f>
        <v>21894.55</v>
      </c>
      <c r="C446" s="8">
        <f>IFERROR(VLOOKUP(A446,VIX!$A:$E,5,FALSE), "")</f>
        <v>13.1</v>
      </c>
      <c r="D446" s="8">
        <f>IFERROR(VLOOKUP(A446, 'Repo Rate'!$A:$B, 2, FALSE), "")</f>
        <v>6.5</v>
      </c>
    </row>
    <row r="447" spans="1:4" x14ac:dyDescent="0.25">
      <c r="A447" s="3">
        <v>45302</v>
      </c>
      <c r="B447" s="8">
        <f>IFERROR(VLOOKUP(A447, Nifty!$B:$F, 5, FALSE), "")</f>
        <v>21647.200000000001</v>
      </c>
      <c r="C447" s="8">
        <f>IFERROR(VLOOKUP(A447,VIX!$A:$E,5,FALSE), "")</f>
        <v>12.7675</v>
      </c>
      <c r="D447" s="8" t="str">
        <f>IFERROR(VLOOKUP(A447, 'Repo Rate'!$A:$B, 2, FALSE), "")</f>
        <v/>
      </c>
    </row>
    <row r="448" spans="1:4" x14ac:dyDescent="0.25">
      <c r="A448" s="3">
        <v>45301</v>
      </c>
      <c r="B448" s="8">
        <f>IFERROR(VLOOKUP(A448, Nifty!$B:$F, 5, FALSE), "")</f>
        <v>21618.7</v>
      </c>
      <c r="C448" s="8">
        <f>IFERROR(VLOOKUP(A448,VIX!$A:$E,5,FALSE), "")</f>
        <v>12.97</v>
      </c>
      <c r="D448" s="8" t="str">
        <f>IFERROR(VLOOKUP(A448, 'Repo Rate'!$A:$B, 2, FALSE), "")</f>
        <v/>
      </c>
    </row>
    <row r="449" spans="1:4" x14ac:dyDescent="0.25">
      <c r="A449" s="3">
        <v>45300</v>
      </c>
      <c r="B449" s="8">
        <f>IFERROR(VLOOKUP(A449, Nifty!$B:$F, 5, FALSE), "")</f>
        <v>21544.85</v>
      </c>
      <c r="C449" s="8">
        <f>IFERROR(VLOOKUP(A449,VIX!$A:$E,5,FALSE), "")</f>
        <v>13.262499999999999</v>
      </c>
      <c r="D449" s="8" t="str">
        <f>IFERROR(VLOOKUP(A449, 'Repo Rate'!$A:$B, 2, FALSE), "")</f>
        <v/>
      </c>
    </row>
    <row r="450" spans="1:4" x14ac:dyDescent="0.25">
      <c r="A450" s="3">
        <v>45299</v>
      </c>
      <c r="B450" s="8">
        <f>IFERROR(VLOOKUP(A450, Nifty!$B:$F, 5, FALSE), "")</f>
        <v>21513</v>
      </c>
      <c r="C450" s="8">
        <f>IFERROR(VLOOKUP(A450,VIX!$A:$E,5,FALSE), "")</f>
        <v>13.4625</v>
      </c>
      <c r="D450" s="8" t="str">
        <f>IFERROR(VLOOKUP(A450, 'Repo Rate'!$A:$B, 2, FALSE), "")</f>
        <v/>
      </c>
    </row>
    <row r="451" spans="1:4" x14ac:dyDescent="0.25">
      <c r="A451" s="3">
        <v>45298</v>
      </c>
      <c r="B451" s="8" t="str">
        <f>IFERROR(VLOOKUP(A451, Nifty!$B:$F, 5, FALSE), "")</f>
        <v/>
      </c>
      <c r="C451" s="8" t="str">
        <f>IFERROR(VLOOKUP(A451,VIX!$A:$E,5,FALSE), "")</f>
        <v/>
      </c>
      <c r="D451" s="8" t="str">
        <f>IFERROR(VLOOKUP(A451, 'Repo Rate'!$A:$B, 2, FALSE), "")</f>
        <v/>
      </c>
    </row>
    <row r="452" spans="1:4" x14ac:dyDescent="0.25">
      <c r="A452" s="3">
        <v>45297</v>
      </c>
      <c r="B452" s="8" t="str">
        <f>IFERROR(VLOOKUP(A452, Nifty!$B:$F, 5, FALSE), "")</f>
        <v/>
      </c>
      <c r="C452" s="8" t="str">
        <f>IFERROR(VLOOKUP(A452,VIX!$A:$E,5,FALSE), "")</f>
        <v/>
      </c>
      <c r="D452" s="8" t="str">
        <f>IFERROR(VLOOKUP(A452, 'Repo Rate'!$A:$B, 2, FALSE), "")</f>
        <v/>
      </c>
    </row>
    <row r="453" spans="1:4" x14ac:dyDescent="0.25">
      <c r="A453" s="3">
        <v>45296</v>
      </c>
      <c r="B453" s="8">
        <f>IFERROR(VLOOKUP(A453, Nifty!$B:$F, 5, FALSE), "")</f>
        <v>21710.799999999999</v>
      </c>
      <c r="C453" s="8">
        <f>IFERROR(VLOOKUP(A453,VIX!$A:$E,5,FALSE), "")</f>
        <v>12.63</v>
      </c>
      <c r="D453" s="8">
        <f>IFERROR(VLOOKUP(A453, 'Repo Rate'!$A:$B, 2, FALSE), "")</f>
        <v>6.5</v>
      </c>
    </row>
    <row r="454" spans="1:4" x14ac:dyDescent="0.25">
      <c r="A454" s="3">
        <v>45295</v>
      </c>
      <c r="B454" s="8">
        <f>IFERROR(VLOOKUP(A454, Nifty!$B:$F, 5, FALSE), "")</f>
        <v>21658.6</v>
      </c>
      <c r="C454" s="8">
        <f>IFERROR(VLOOKUP(A454,VIX!$A:$E,5,FALSE), "")</f>
        <v>13.33</v>
      </c>
      <c r="D454" s="8" t="str">
        <f>IFERROR(VLOOKUP(A454, 'Repo Rate'!$A:$B, 2, FALSE), "")</f>
        <v/>
      </c>
    </row>
    <row r="455" spans="1:4" x14ac:dyDescent="0.25">
      <c r="A455" s="3">
        <v>45294</v>
      </c>
      <c r="B455" s="8">
        <f>IFERROR(VLOOKUP(A455, Nifty!$B:$F, 5, FALSE), "")</f>
        <v>21517.35</v>
      </c>
      <c r="C455" s="8">
        <f>IFERROR(VLOOKUP(A455,VIX!$A:$E,5,FALSE), "")</f>
        <v>14.0975</v>
      </c>
      <c r="D455" s="8" t="str">
        <f>IFERROR(VLOOKUP(A455, 'Repo Rate'!$A:$B, 2, FALSE), "")</f>
        <v/>
      </c>
    </row>
    <row r="456" spans="1:4" x14ac:dyDescent="0.25">
      <c r="A456" s="3">
        <v>45293</v>
      </c>
      <c r="B456" s="8">
        <f>IFERROR(VLOOKUP(A456, Nifty!$B:$F, 5, FALSE), "")</f>
        <v>21665.8</v>
      </c>
      <c r="C456" s="8">
        <f>IFERROR(VLOOKUP(A456,VIX!$A:$E,5,FALSE), "")</f>
        <v>14.58</v>
      </c>
      <c r="D456" s="8" t="str">
        <f>IFERROR(VLOOKUP(A456, 'Repo Rate'!$A:$B, 2, FALSE), "")</f>
        <v/>
      </c>
    </row>
    <row r="457" spans="1:4" x14ac:dyDescent="0.25">
      <c r="A457" s="3">
        <v>45292</v>
      </c>
      <c r="B457" s="8">
        <f>IFERROR(VLOOKUP(A457, Nifty!$B:$F, 5, FALSE), "")</f>
        <v>21741.9</v>
      </c>
      <c r="C457" s="8">
        <f>IFERROR(VLOOKUP(A457,VIX!$A:$E,5,FALSE), "")</f>
        <v>14.68</v>
      </c>
      <c r="D457" s="8" t="str">
        <f>IFERROR(VLOOKUP(A457, 'Repo Rate'!$A:$B, 2, FALSE), "")</f>
        <v/>
      </c>
    </row>
    <row r="458" spans="1:4" x14ac:dyDescent="0.25">
      <c r="A458" s="3">
        <v>45291</v>
      </c>
      <c r="B458" s="8" t="str">
        <f>IFERROR(VLOOKUP(A458, Nifty!$B:$F, 5, FALSE), "")</f>
        <v/>
      </c>
      <c r="C458" s="8" t="str">
        <f>IFERROR(VLOOKUP(A458,VIX!$A:$E,5,FALSE), "")</f>
        <v/>
      </c>
      <c r="D458" s="8" t="str">
        <f>IFERROR(VLOOKUP(A458, 'Repo Rate'!$A:$B, 2, FALSE), "")</f>
        <v/>
      </c>
    </row>
    <row r="459" spans="1:4" x14ac:dyDescent="0.25">
      <c r="A459" s="3">
        <v>45290</v>
      </c>
      <c r="B459" s="8" t="str">
        <f>IFERROR(VLOOKUP(A459, Nifty!$B:$F, 5, FALSE), "")</f>
        <v/>
      </c>
      <c r="C459" s="8" t="str">
        <f>IFERROR(VLOOKUP(A459,VIX!$A:$E,5,FALSE), "")</f>
        <v/>
      </c>
      <c r="D459" s="8" t="str">
        <f>IFERROR(VLOOKUP(A459, 'Repo Rate'!$A:$B, 2, FALSE), "")</f>
        <v/>
      </c>
    </row>
    <row r="460" spans="1:4" x14ac:dyDescent="0.25">
      <c r="A460" s="3">
        <v>45289</v>
      </c>
      <c r="B460" s="8">
        <f>IFERROR(VLOOKUP(A460, Nifty!$B:$F, 5, FALSE), "")</f>
        <v>21731.4</v>
      </c>
      <c r="C460" s="8">
        <f>IFERROR(VLOOKUP(A460,VIX!$A:$E,5,FALSE), "")</f>
        <v>14.5025</v>
      </c>
      <c r="D460" s="8">
        <f>IFERROR(VLOOKUP(A460, 'Repo Rate'!$A:$B, 2, FALSE), "")</f>
        <v>6.5</v>
      </c>
    </row>
    <row r="461" spans="1:4" x14ac:dyDescent="0.25">
      <c r="A461" s="3">
        <v>45288</v>
      </c>
      <c r="B461" s="8">
        <f>IFERROR(VLOOKUP(A461, Nifty!$B:$F, 5, FALSE), "")</f>
        <v>21778.7</v>
      </c>
      <c r="C461" s="8">
        <f>IFERROR(VLOOKUP(A461,VIX!$A:$E,5,FALSE), "")</f>
        <v>15.14</v>
      </c>
      <c r="D461" s="8" t="str">
        <f>IFERROR(VLOOKUP(A461, 'Repo Rate'!$A:$B, 2, FALSE), "")</f>
        <v/>
      </c>
    </row>
    <row r="462" spans="1:4" x14ac:dyDescent="0.25">
      <c r="A462" s="3">
        <v>45287</v>
      </c>
      <c r="B462" s="8">
        <f>IFERROR(VLOOKUP(A462, Nifty!$B:$F, 5, FALSE), "")</f>
        <v>21654.75</v>
      </c>
      <c r="C462" s="8">
        <f>IFERROR(VLOOKUP(A462,VIX!$A:$E,5,FALSE), "")</f>
        <v>15.557499999999999</v>
      </c>
      <c r="D462" s="8" t="str">
        <f>IFERROR(VLOOKUP(A462, 'Repo Rate'!$A:$B, 2, FALSE), "")</f>
        <v/>
      </c>
    </row>
    <row r="463" spans="1:4" x14ac:dyDescent="0.25">
      <c r="A463" s="3">
        <v>45286</v>
      </c>
      <c r="B463" s="8">
        <f>IFERROR(VLOOKUP(A463, Nifty!$B:$F, 5, FALSE), "")</f>
        <v>21441.35</v>
      </c>
      <c r="C463" s="8">
        <f>IFERROR(VLOOKUP(A463,VIX!$A:$E,5,FALSE), "")</f>
        <v>14.6775</v>
      </c>
      <c r="D463" s="8" t="str">
        <f>IFERROR(VLOOKUP(A463, 'Repo Rate'!$A:$B, 2, FALSE), "")</f>
        <v/>
      </c>
    </row>
    <row r="464" spans="1:4" x14ac:dyDescent="0.25">
      <c r="A464" s="3">
        <v>45285</v>
      </c>
      <c r="B464" s="8" t="str">
        <f>IFERROR(VLOOKUP(A464, Nifty!$B:$F, 5, FALSE), "")</f>
        <v/>
      </c>
      <c r="C464" s="8" t="str">
        <f>IFERROR(VLOOKUP(A464,VIX!$A:$E,5,FALSE), "")</f>
        <v/>
      </c>
      <c r="D464" s="8" t="str">
        <f>IFERROR(VLOOKUP(A464, 'Repo Rate'!$A:$B, 2, FALSE), "")</f>
        <v/>
      </c>
    </row>
    <row r="465" spans="1:4" x14ac:dyDescent="0.25">
      <c r="A465" s="3">
        <v>45284</v>
      </c>
      <c r="B465" s="8" t="str">
        <f>IFERROR(VLOOKUP(A465, Nifty!$B:$F, 5, FALSE), "")</f>
        <v/>
      </c>
      <c r="C465" s="8" t="str">
        <f>IFERROR(VLOOKUP(A465,VIX!$A:$E,5,FALSE), "")</f>
        <v/>
      </c>
      <c r="D465" s="8" t="str">
        <f>IFERROR(VLOOKUP(A465, 'Repo Rate'!$A:$B, 2, FALSE), "")</f>
        <v/>
      </c>
    </row>
    <row r="466" spans="1:4" x14ac:dyDescent="0.25">
      <c r="A466" s="3">
        <v>45283</v>
      </c>
      <c r="B466" s="8" t="str">
        <f>IFERROR(VLOOKUP(A466, Nifty!$B:$F, 5, FALSE), "")</f>
        <v/>
      </c>
      <c r="C466" s="8" t="str">
        <f>IFERROR(VLOOKUP(A466,VIX!$A:$E,5,FALSE), "")</f>
        <v/>
      </c>
      <c r="D466" s="8" t="str">
        <f>IFERROR(VLOOKUP(A466, 'Repo Rate'!$A:$B, 2, FALSE), "")</f>
        <v/>
      </c>
    </row>
    <row r="467" spans="1:4" x14ac:dyDescent="0.25">
      <c r="A467" s="3">
        <v>45282</v>
      </c>
      <c r="B467" s="8">
        <f>IFERROR(VLOOKUP(A467, Nifty!$B:$F, 5, FALSE), "")</f>
        <v>21349.4</v>
      </c>
      <c r="C467" s="8">
        <f>IFERROR(VLOOKUP(A467,VIX!$A:$E,5,FALSE), "")</f>
        <v>13.7075</v>
      </c>
      <c r="D467" s="8">
        <f>IFERROR(VLOOKUP(A467, 'Repo Rate'!$A:$B, 2, FALSE), "")</f>
        <v>6.5</v>
      </c>
    </row>
    <row r="468" spans="1:4" x14ac:dyDescent="0.25">
      <c r="A468" s="3">
        <v>45281</v>
      </c>
      <c r="B468" s="8">
        <f>IFERROR(VLOOKUP(A468, Nifty!$B:$F, 5, FALSE), "")</f>
        <v>21255.05</v>
      </c>
      <c r="C468" s="8">
        <f>IFERROR(VLOOKUP(A468,VIX!$A:$E,5,FALSE), "")</f>
        <v>13.7575</v>
      </c>
      <c r="D468" s="8" t="str">
        <f>IFERROR(VLOOKUP(A468, 'Repo Rate'!$A:$B, 2, FALSE), "")</f>
        <v/>
      </c>
    </row>
    <row r="469" spans="1:4" x14ac:dyDescent="0.25">
      <c r="A469" s="3">
        <v>45280</v>
      </c>
      <c r="B469" s="8">
        <f>IFERROR(VLOOKUP(A469, Nifty!$B:$F, 5, FALSE), "")</f>
        <v>21150.15</v>
      </c>
      <c r="C469" s="8">
        <f>IFERROR(VLOOKUP(A469,VIX!$A:$E,5,FALSE), "")</f>
        <v>14.45</v>
      </c>
      <c r="D469" s="8" t="str">
        <f>IFERROR(VLOOKUP(A469, 'Repo Rate'!$A:$B, 2, FALSE), "")</f>
        <v/>
      </c>
    </row>
    <row r="470" spans="1:4" x14ac:dyDescent="0.25">
      <c r="A470" s="3">
        <v>45279</v>
      </c>
      <c r="B470" s="8">
        <f>IFERROR(VLOOKUP(A470, Nifty!$B:$F, 5, FALSE), "")</f>
        <v>21453.1</v>
      </c>
      <c r="C470" s="8">
        <f>IFERROR(VLOOKUP(A470,VIX!$A:$E,5,FALSE), "")</f>
        <v>13.8675</v>
      </c>
      <c r="D470" s="8" t="str">
        <f>IFERROR(VLOOKUP(A470, 'Repo Rate'!$A:$B, 2, FALSE), "")</f>
        <v/>
      </c>
    </row>
    <row r="471" spans="1:4" x14ac:dyDescent="0.25">
      <c r="A471" s="3">
        <v>45278</v>
      </c>
      <c r="B471" s="8">
        <f>IFERROR(VLOOKUP(A471, Nifty!$B:$F, 5, FALSE), "")</f>
        <v>21418.65</v>
      </c>
      <c r="C471" s="8">
        <f>IFERROR(VLOOKUP(A471,VIX!$A:$E,5,FALSE), "")</f>
        <v>13.9</v>
      </c>
      <c r="D471" s="8" t="str">
        <f>IFERROR(VLOOKUP(A471, 'Repo Rate'!$A:$B, 2, FALSE), "")</f>
        <v/>
      </c>
    </row>
    <row r="472" spans="1:4" x14ac:dyDescent="0.25">
      <c r="A472" s="3">
        <v>45277</v>
      </c>
      <c r="B472" s="8" t="str">
        <f>IFERROR(VLOOKUP(A472, Nifty!$B:$F, 5, FALSE), "")</f>
        <v/>
      </c>
      <c r="C472" s="8" t="str">
        <f>IFERROR(VLOOKUP(A472,VIX!$A:$E,5,FALSE), "")</f>
        <v/>
      </c>
      <c r="D472" s="8" t="str">
        <f>IFERROR(VLOOKUP(A472, 'Repo Rate'!$A:$B, 2, FALSE), "")</f>
        <v/>
      </c>
    </row>
    <row r="473" spans="1:4" x14ac:dyDescent="0.25">
      <c r="A473" s="3">
        <v>45276</v>
      </c>
      <c r="B473" s="8" t="str">
        <f>IFERROR(VLOOKUP(A473, Nifty!$B:$F, 5, FALSE), "")</f>
        <v/>
      </c>
      <c r="C473" s="8" t="str">
        <f>IFERROR(VLOOKUP(A473,VIX!$A:$E,5,FALSE), "")</f>
        <v/>
      </c>
      <c r="D473" s="8" t="str">
        <f>IFERROR(VLOOKUP(A473, 'Repo Rate'!$A:$B, 2, FALSE), "")</f>
        <v/>
      </c>
    </row>
    <row r="474" spans="1:4" x14ac:dyDescent="0.25">
      <c r="A474" s="3">
        <v>45275</v>
      </c>
      <c r="B474" s="8">
        <f>IFERROR(VLOOKUP(A474, Nifty!$B:$F, 5, FALSE), "")</f>
        <v>21456.65</v>
      </c>
      <c r="C474" s="8">
        <f>IFERROR(VLOOKUP(A474,VIX!$A:$E,5,FALSE), "")</f>
        <v>13.1275</v>
      </c>
      <c r="D474" s="8">
        <f>IFERROR(VLOOKUP(A474, 'Repo Rate'!$A:$B, 2, FALSE), "")</f>
        <v>6.5</v>
      </c>
    </row>
    <row r="475" spans="1:4" x14ac:dyDescent="0.25">
      <c r="A475" s="3">
        <v>45274</v>
      </c>
      <c r="B475" s="8">
        <f>IFERROR(VLOOKUP(A475, Nifty!$B:$F, 5, FALSE), "")</f>
        <v>21182.7</v>
      </c>
      <c r="C475" s="8">
        <f>IFERROR(VLOOKUP(A475,VIX!$A:$E,5,FALSE), "")</f>
        <v>12.32</v>
      </c>
      <c r="D475" s="8" t="str">
        <f>IFERROR(VLOOKUP(A475, 'Repo Rate'!$A:$B, 2, FALSE), "")</f>
        <v/>
      </c>
    </row>
    <row r="476" spans="1:4" x14ac:dyDescent="0.25">
      <c r="A476" s="3">
        <v>45273</v>
      </c>
      <c r="B476" s="8">
        <f>IFERROR(VLOOKUP(A476, Nifty!$B:$F, 5, FALSE), "")</f>
        <v>20926.349999999999</v>
      </c>
      <c r="C476" s="8">
        <f>IFERROR(VLOOKUP(A476,VIX!$A:$E,5,FALSE), "")</f>
        <v>12.065</v>
      </c>
      <c r="D476" s="8" t="str">
        <f>IFERROR(VLOOKUP(A476, 'Repo Rate'!$A:$B, 2, FALSE), "")</f>
        <v/>
      </c>
    </row>
    <row r="477" spans="1:4" x14ac:dyDescent="0.25">
      <c r="A477" s="3">
        <v>45272</v>
      </c>
      <c r="B477" s="8">
        <f>IFERROR(VLOOKUP(A477, Nifty!$B:$F, 5, FALSE), "")</f>
        <v>20906.400000000001</v>
      </c>
      <c r="C477" s="8">
        <f>IFERROR(VLOOKUP(A477,VIX!$A:$E,5,FALSE), "")</f>
        <v>12.7125</v>
      </c>
      <c r="D477" s="8" t="str">
        <f>IFERROR(VLOOKUP(A477, 'Repo Rate'!$A:$B, 2, FALSE), "")</f>
        <v/>
      </c>
    </row>
    <row r="478" spans="1:4" x14ac:dyDescent="0.25">
      <c r="A478" s="3">
        <v>45271</v>
      </c>
      <c r="B478" s="8">
        <f>IFERROR(VLOOKUP(A478, Nifty!$B:$F, 5, FALSE), "")</f>
        <v>20997.1</v>
      </c>
      <c r="C478" s="8">
        <f>IFERROR(VLOOKUP(A478,VIX!$A:$E,5,FALSE), "")</f>
        <v>12.7575</v>
      </c>
      <c r="D478" s="8" t="str">
        <f>IFERROR(VLOOKUP(A478, 'Repo Rate'!$A:$B, 2, FALSE), "")</f>
        <v/>
      </c>
    </row>
    <row r="479" spans="1:4" x14ac:dyDescent="0.25">
      <c r="A479" s="3">
        <v>45270</v>
      </c>
      <c r="B479" s="8" t="str">
        <f>IFERROR(VLOOKUP(A479, Nifty!$B:$F, 5, FALSE), "")</f>
        <v/>
      </c>
      <c r="C479" s="8" t="str">
        <f>IFERROR(VLOOKUP(A479,VIX!$A:$E,5,FALSE), "")</f>
        <v/>
      </c>
      <c r="D479" s="8" t="str">
        <f>IFERROR(VLOOKUP(A479, 'Repo Rate'!$A:$B, 2, FALSE), "")</f>
        <v/>
      </c>
    </row>
    <row r="480" spans="1:4" x14ac:dyDescent="0.25">
      <c r="A480" s="3">
        <v>45269</v>
      </c>
      <c r="B480" s="8" t="str">
        <f>IFERROR(VLOOKUP(A480, Nifty!$B:$F, 5, FALSE), "")</f>
        <v/>
      </c>
      <c r="C480" s="8" t="str">
        <f>IFERROR(VLOOKUP(A480,VIX!$A:$E,5,FALSE), "")</f>
        <v/>
      </c>
      <c r="D480" s="8" t="str">
        <f>IFERROR(VLOOKUP(A480, 'Repo Rate'!$A:$B, 2, FALSE), "")</f>
        <v/>
      </c>
    </row>
    <row r="481" spans="1:4" x14ac:dyDescent="0.25">
      <c r="A481" s="3">
        <v>45268</v>
      </c>
      <c r="B481" s="8">
        <f>IFERROR(VLOOKUP(A481, Nifty!$B:$F, 5, FALSE), "")</f>
        <v>20969.400000000001</v>
      </c>
      <c r="C481" s="8">
        <f>IFERROR(VLOOKUP(A481,VIX!$A:$E,5,FALSE), "")</f>
        <v>12.47</v>
      </c>
      <c r="D481" s="8">
        <f>IFERROR(VLOOKUP(A481, 'Repo Rate'!$A:$B, 2, FALSE), "")</f>
        <v>6.5</v>
      </c>
    </row>
    <row r="482" spans="1:4" x14ac:dyDescent="0.25">
      <c r="A482" s="3">
        <v>45267</v>
      </c>
      <c r="B482" s="8">
        <f>IFERROR(VLOOKUP(A482, Nifty!$B:$F, 5, FALSE), "")</f>
        <v>20901.150000000001</v>
      </c>
      <c r="C482" s="8">
        <f>IFERROR(VLOOKUP(A482,VIX!$A:$E,5,FALSE), "")</f>
        <v>12.672499999999999</v>
      </c>
      <c r="D482" s="8" t="str">
        <f>IFERROR(VLOOKUP(A482, 'Repo Rate'!$A:$B, 2, FALSE), "")</f>
        <v/>
      </c>
    </row>
    <row r="483" spans="1:4" x14ac:dyDescent="0.25">
      <c r="A483" s="3">
        <v>45266</v>
      </c>
      <c r="B483" s="8">
        <f>IFERROR(VLOOKUP(A483, Nifty!$B:$F, 5, FALSE), "")</f>
        <v>20937.7</v>
      </c>
      <c r="C483" s="8">
        <f>IFERROR(VLOOKUP(A483,VIX!$A:$E,5,FALSE), "")</f>
        <v>13.74</v>
      </c>
      <c r="D483" s="8" t="str">
        <f>IFERROR(VLOOKUP(A483, 'Repo Rate'!$A:$B, 2, FALSE), "")</f>
        <v/>
      </c>
    </row>
    <row r="484" spans="1:4" x14ac:dyDescent="0.25">
      <c r="A484" s="3">
        <v>45265</v>
      </c>
      <c r="B484" s="8">
        <f>IFERROR(VLOOKUP(A484, Nifty!$B:$F, 5, FALSE), "")</f>
        <v>20855.099999999999</v>
      </c>
      <c r="C484" s="8">
        <f>IFERROR(VLOOKUP(A484,VIX!$A:$E,5,FALSE), "")</f>
        <v>13.4575</v>
      </c>
      <c r="D484" s="8" t="str">
        <f>IFERROR(VLOOKUP(A484, 'Repo Rate'!$A:$B, 2, FALSE), "")</f>
        <v/>
      </c>
    </row>
    <row r="485" spans="1:4" x14ac:dyDescent="0.25">
      <c r="A485" s="3">
        <v>45264</v>
      </c>
      <c r="B485" s="8">
        <f>IFERROR(VLOOKUP(A485, Nifty!$B:$F, 5, FALSE), "")</f>
        <v>20686.8</v>
      </c>
      <c r="C485" s="8">
        <f>IFERROR(VLOOKUP(A485,VIX!$A:$E,5,FALSE), "")</f>
        <v>12.9925</v>
      </c>
      <c r="D485" s="8" t="str">
        <f>IFERROR(VLOOKUP(A485, 'Repo Rate'!$A:$B, 2, FALSE), "")</f>
        <v/>
      </c>
    </row>
    <row r="486" spans="1:4" x14ac:dyDescent="0.25">
      <c r="A486" s="3">
        <v>45263</v>
      </c>
      <c r="B486" s="8" t="str">
        <f>IFERROR(VLOOKUP(A486, Nifty!$B:$F, 5, FALSE), "")</f>
        <v/>
      </c>
      <c r="C486" s="8" t="str">
        <f>IFERROR(VLOOKUP(A486,VIX!$A:$E,5,FALSE), "")</f>
        <v/>
      </c>
      <c r="D486" s="8" t="str">
        <f>IFERROR(VLOOKUP(A486, 'Repo Rate'!$A:$B, 2, FALSE), "")</f>
        <v/>
      </c>
    </row>
    <row r="487" spans="1:4" x14ac:dyDescent="0.25">
      <c r="A487" s="3">
        <v>45262</v>
      </c>
      <c r="B487" s="8" t="str">
        <f>IFERROR(VLOOKUP(A487, Nifty!$B:$F, 5, FALSE), "")</f>
        <v/>
      </c>
      <c r="C487" s="8" t="str">
        <f>IFERROR(VLOOKUP(A487,VIX!$A:$E,5,FALSE), "")</f>
        <v/>
      </c>
      <c r="D487" s="8" t="str">
        <f>IFERROR(VLOOKUP(A487, 'Repo Rate'!$A:$B, 2, FALSE), "")</f>
        <v/>
      </c>
    </row>
    <row r="488" spans="1:4" x14ac:dyDescent="0.25">
      <c r="A488" s="3">
        <v>45261</v>
      </c>
      <c r="B488" s="8">
        <f>IFERROR(VLOOKUP(A488, Nifty!$B:$F, 5, FALSE), "")</f>
        <v>20267.900000000001</v>
      </c>
      <c r="C488" s="8">
        <f>IFERROR(VLOOKUP(A488,VIX!$A:$E,5,FALSE), "")</f>
        <v>12.3825</v>
      </c>
      <c r="D488" s="8">
        <f>IFERROR(VLOOKUP(A488, 'Repo Rate'!$A:$B, 2, FALSE), "")</f>
        <v>6.5</v>
      </c>
    </row>
    <row r="489" spans="1:4" x14ac:dyDescent="0.25">
      <c r="A489" s="3">
        <v>45260</v>
      </c>
      <c r="B489" s="8">
        <f>IFERROR(VLOOKUP(A489, Nifty!$B:$F, 5, FALSE), "")</f>
        <v>20133.150000000001</v>
      </c>
      <c r="C489" s="8">
        <f>IFERROR(VLOOKUP(A489,VIX!$A:$E,5,FALSE), "")</f>
        <v>12.69</v>
      </c>
      <c r="D489" s="8" t="str">
        <f>IFERROR(VLOOKUP(A489, 'Repo Rate'!$A:$B, 2, FALSE), "")</f>
        <v/>
      </c>
    </row>
    <row r="490" spans="1:4" x14ac:dyDescent="0.25">
      <c r="A490" s="3">
        <v>45259</v>
      </c>
      <c r="B490" s="8">
        <f>IFERROR(VLOOKUP(A490, Nifty!$B:$F, 5, FALSE), "")</f>
        <v>20096.599999999999</v>
      </c>
      <c r="C490" s="8">
        <f>IFERROR(VLOOKUP(A490,VIX!$A:$E,5,FALSE), "")</f>
        <v>12.7075</v>
      </c>
      <c r="D490" s="8" t="str">
        <f>IFERROR(VLOOKUP(A490, 'Repo Rate'!$A:$B, 2, FALSE), "")</f>
        <v/>
      </c>
    </row>
    <row r="491" spans="1:4" x14ac:dyDescent="0.25">
      <c r="A491" s="3">
        <v>45258</v>
      </c>
      <c r="B491" s="8">
        <f>IFERROR(VLOOKUP(A491, Nifty!$B:$F, 5, FALSE), "")</f>
        <v>19889.7</v>
      </c>
      <c r="C491" s="8">
        <f>IFERROR(VLOOKUP(A491,VIX!$A:$E,5,FALSE), "")</f>
        <v>12.175000000000001</v>
      </c>
      <c r="D491" s="8" t="str">
        <f>IFERROR(VLOOKUP(A491, 'Repo Rate'!$A:$B, 2, FALSE), "")</f>
        <v/>
      </c>
    </row>
    <row r="492" spans="1:4" x14ac:dyDescent="0.25">
      <c r="A492" s="3">
        <v>45257</v>
      </c>
      <c r="B492" s="8" t="str">
        <f>IFERROR(VLOOKUP(A492, Nifty!$B:$F, 5, FALSE), "")</f>
        <v/>
      </c>
      <c r="C492" s="8" t="str">
        <f>IFERROR(VLOOKUP(A492,VIX!$A:$E,5,FALSE), "")</f>
        <v/>
      </c>
      <c r="D492" s="8" t="str">
        <f>IFERROR(VLOOKUP(A492, 'Repo Rate'!$A:$B, 2, FALSE), "")</f>
        <v/>
      </c>
    </row>
    <row r="493" spans="1:4" x14ac:dyDescent="0.25">
      <c r="A493" s="3">
        <v>45256</v>
      </c>
      <c r="B493" s="8" t="str">
        <f>IFERROR(VLOOKUP(A493, Nifty!$B:$F, 5, FALSE), "")</f>
        <v/>
      </c>
      <c r="C493" s="8" t="str">
        <f>IFERROR(VLOOKUP(A493,VIX!$A:$E,5,FALSE), "")</f>
        <v/>
      </c>
      <c r="D493" s="8" t="str">
        <f>IFERROR(VLOOKUP(A493, 'Repo Rate'!$A:$B, 2, FALSE), "")</f>
        <v/>
      </c>
    </row>
    <row r="494" spans="1:4" x14ac:dyDescent="0.25">
      <c r="A494" s="3">
        <v>45255</v>
      </c>
      <c r="B494" s="8" t="str">
        <f>IFERROR(VLOOKUP(A494, Nifty!$B:$F, 5, FALSE), "")</f>
        <v/>
      </c>
      <c r="C494" s="8" t="str">
        <f>IFERROR(VLOOKUP(A494,VIX!$A:$E,5,FALSE), "")</f>
        <v/>
      </c>
      <c r="D494" s="8" t="str">
        <f>IFERROR(VLOOKUP(A494, 'Repo Rate'!$A:$B, 2, FALSE), "")</f>
        <v/>
      </c>
    </row>
    <row r="495" spans="1:4" x14ac:dyDescent="0.25">
      <c r="A495" s="3">
        <v>45254</v>
      </c>
      <c r="B495" s="8">
        <f>IFERROR(VLOOKUP(A495, Nifty!$B:$F, 5, FALSE), "")</f>
        <v>19794.7</v>
      </c>
      <c r="C495" s="8">
        <f>IFERROR(VLOOKUP(A495,VIX!$A:$E,5,FALSE), "")</f>
        <v>11.33</v>
      </c>
      <c r="D495" s="8">
        <f>IFERROR(VLOOKUP(A495, 'Repo Rate'!$A:$B, 2, FALSE), "")</f>
        <v>6.5</v>
      </c>
    </row>
    <row r="496" spans="1:4" x14ac:dyDescent="0.25">
      <c r="A496" s="3">
        <v>45253</v>
      </c>
      <c r="B496" s="8">
        <f>IFERROR(VLOOKUP(A496, Nifty!$B:$F, 5, FALSE), "")</f>
        <v>19802</v>
      </c>
      <c r="C496" s="8">
        <f>IFERROR(VLOOKUP(A496,VIX!$A:$E,5,FALSE), "")</f>
        <v>11.315</v>
      </c>
      <c r="D496" s="8" t="str">
        <f>IFERROR(VLOOKUP(A496, 'Repo Rate'!$A:$B, 2, FALSE), "")</f>
        <v/>
      </c>
    </row>
    <row r="497" spans="1:4" x14ac:dyDescent="0.25">
      <c r="A497" s="3">
        <v>45252</v>
      </c>
      <c r="B497" s="8">
        <f>IFERROR(VLOOKUP(A497, Nifty!$B:$F, 5, FALSE), "")</f>
        <v>19811.849999999999</v>
      </c>
      <c r="C497" s="8">
        <f>IFERROR(VLOOKUP(A497,VIX!$A:$E,5,FALSE), "")</f>
        <v>11.865</v>
      </c>
      <c r="D497" s="8" t="str">
        <f>IFERROR(VLOOKUP(A497, 'Repo Rate'!$A:$B, 2, FALSE), "")</f>
        <v/>
      </c>
    </row>
    <row r="498" spans="1:4" x14ac:dyDescent="0.25">
      <c r="A498" s="3">
        <v>45251</v>
      </c>
      <c r="B498" s="8">
        <f>IFERROR(VLOOKUP(A498, Nifty!$B:$F, 5, FALSE), "")</f>
        <v>19783.400000000001</v>
      </c>
      <c r="C498" s="8">
        <f>IFERROR(VLOOKUP(A498,VIX!$A:$E,5,FALSE), "")</f>
        <v>12.2325</v>
      </c>
      <c r="D498" s="8" t="str">
        <f>IFERROR(VLOOKUP(A498, 'Repo Rate'!$A:$B, 2, FALSE), "")</f>
        <v/>
      </c>
    </row>
    <row r="499" spans="1:4" x14ac:dyDescent="0.25">
      <c r="A499" s="3">
        <v>45250</v>
      </c>
      <c r="B499" s="8">
        <f>IFERROR(VLOOKUP(A499, Nifty!$B:$F, 5, FALSE), "")</f>
        <v>19694</v>
      </c>
      <c r="C499" s="8">
        <f>IFERROR(VLOOKUP(A499,VIX!$A:$E,5,FALSE), "")</f>
        <v>12.147500000000001</v>
      </c>
      <c r="D499" s="8" t="str">
        <f>IFERROR(VLOOKUP(A499, 'Repo Rate'!$A:$B, 2, FALSE), "")</f>
        <v/>
      </c>
    </row>
    <row r="500" spans="1:4" x14ac:dyDescent="0.25">
      <c r="A500" s="3">
        <v>45249</v>
      </c>
      <c r="B500" s="8" t="str">
        <f>IFERROR(VLOOKUP(A500, Nifty!$B:$F, 5, FALSE), "")</f>
        <v/>
      </c>
      <c r="C500" s="8" t="str">
        <f>IFERROR(VLOOKUP(A500,VIX!$A:$E,5,FALSE), "")</f>
        <v/>
      </c>
      <c r="D500" s="8" t="str">
        <f>IFERROR(VLOOKUP(A500, 'Repo Rate'!$A:$B, 2, FALSE), "")</f>
        <v/>
      </c>
    </row>
    <row r="501" spans="1:4" x14ac:dyDescent="0.25">
      <c r="A501" s="3">
        <v>45248</v>
      </c>
      <c r="B501" s="8" t="str">
        <f>IFERROR(VLOOKUP(A501, Nifty!$B:$F, 5, FALSE), "")</f>
        <v/>
      </c>
      <c r="C501" s="8" t="str">
        <f>IFERROR(VLOOKUP(A501,VIX!$A:$E,5,FALSE), "")</f>
        <v/>
      </c>
      <c r="D501" s="8" t="str">
        <f>IFERROR(VLOOKUP(A501, 'Repo Rate'!$A:$B, 2, FALSE), "")</f>
        <v/>
      </c>
    </row>
    <row r="502" spans="1:4" x14ac:dyDescent="0.25">
      <c r="A502" s="3">
        <v>45247</v>
      </c>
      <c r="B502" s="8">
        <f>IFERROR(VLOOKUP(A502, Nifty!$B:$F, 5, FALSE), "")</f>
        <v>19731.8</v>
      </c>
      <c r="C502" s="8">
        <f>IFERROR(VLOOKUP(A502,VIX!$A:$E,5,FALSE), "")</f>
        <v>11.827500000000001</v>
      </c>
      <c r="D502" s="8">
        <f>IFERROR(VLOOKUP(A502, 'Repo Rate'!$A:$B, 2, FALSE), "")</f>
        <v>6.5</v>
      </c>
    </row>
    <row r="503" spans="1:4" x14ac:dyDescent="0.25">
      <c r="A503" s="3">
        <v>45246</v>
      </c>
      <c r="B503" s="8">
        <f>IFERROR(VLOOKUP(A503, Nifty!$B:$F, 5, FALSE), "")</f>
        <v>19765.2</v>
      </c>
      <c r="C503" s="8">
        <f>IFERROR(VLOOKUP(A503,VIX!$A:$E,5,FALSE), "")</f>
        <v>11.647500000000001</v>
      </c>
      <c r="D503" s="8" t="str">
        <f>IFERROR(VLOOKUP(A503, 'Repo Rate'!$A:$B, 2, FALSE), "")</f>
        <v/>
      </c>
    </row>
    <row r="504" spans="1:4" x14ac:dyDescent="0.25">
      <c r="A504" s="3">
        <v>45245</v>
      </c>
      <c r="B504" s="8">
        <f>IFERROR(VLOOKUP(A504, Nifty!$B:$F, 5, FALSE), "")</f>
        <v>19675.45</v>
      </c>
      <c r="C504" s="8">
        <f>IFERROR(VLOOKUP(A504,VIX!$A:$E,5,FALSE), "")</f>
        <v>11.135</v>
      </c>
      <c r="D504" s="8" t="str">
        <f>IFERROR(VLOOKUP(A504, 'Repo Rate'!$A:$B, 2, FALSE), "")</f>
        <v/>
      </c>
    </row>
    <row r="505" spans="1:4" x14ac:dyDescent="0.25">
      <c r="A505" s="3">
        <v>45244</v>
      </c>
      <c r="B505" s="8" t="str">
        <f>IFERROR(VLOOKUP(A505, Nifty!$B:$F, 5, FALSE), "")</f>
        <v/>
      </c>
      <c r="C505" s="8" t="str">
        <f>IFERROR(VLOOKUP(A505,VIX!$A:$E,5,FALSE), "")</f>
        <v/>
      </c>
      <c r="D505" s="8" t="str">
        <f>IFERROR(VLOOKUP(A505, 'Repo Rate'!$A:$B, 2, FALSE), "")</f>
        <v/>
      </c>
    </row>
    <row r="506" spans="1:4" x14ac:dyDescent="0.25">
      <c r="A506" s="3">
        <v>45243</v>
      </c>
      <c r="B506" s="8">
        <f>IFERROR(VLOOKUP(A506, Nifty!$B:$F, 5, FALSE), "")</f>
        <v>19443.55</v>
      </c>
      <c r="C506" s="8">
        <f>IFERROR(VLOOKUP(A506,VIX!$A:$E,5,FALSE), "")</f>
        <v>11.1875</v>
      </c>
      <c r="D506" s="8" t="str">
        <f>IFERROR(VLOOKUP(A506, 'Repo Rate'!$A:$B, 2, FALSE), "")</f>
        <v/>
      </c>
    </row>
    <row r="507" spans="1:4" x14ac:dyDescent="0.25">
      <c r="A507" s="3">
        <v>45242</v>
      </c>
      <c r="B507" s="8">
        <f>IFERROR(VLOOKUP(A507, Nifty!$B:$F, 5, FALSE), "")</f>
        <v>19525.55</v>
      </c>
      <c r="C507" s="8">
        <f>IFERROR(VLOOKUP(A507,VIX!$A:$E,5,FALSE), "")</f>
        <v>11.3475</v>
      </c>
      <c r="D507" s="8" t="str">
        <f>IFERROR(VLOOKUP(A507, 'Repo Rate'!$A:$B, 2, FALSE), "")</f>
        <v/>
      </c>
    </row>
    <row r="508" spans="1:4" x14ac:dyDescent="0.25">
      <c r="A508" s="3">
        <v>45241</v>
      </c>
      <c r="B508" s="8" t="str">
        <f>IFERROR(VLOOKUP(A508, Nifty!$B:$F, 5, FALSE), "")</f>
        <v/>
      </c>
      <c r="C508" s="8" t="str">
        <f>IFERROR(VLOOKUP(A508,VIX!$A:$E,5,FALSE), "")</f>
        <v/>
      </c>
      <c r="D508" s="8" t="str">
        <f>IFERROR(VLOOKUP(A508, 'Repo Rate'!$A:$B, 2, FALSE), "")</f>
        <v/>
      </c>
    </row>
    <row r="509" spans="1:4" x14ac:dyDescent="0.25">
      <c r="A509" s="3">
        <v>45240</v>
      </c>
      <c r="B509" s="8">
        <f>IFERROR(VLOOKUP(A509, Nifty!$B:$F, 5, FALSE), "")</f>
        <v>19425.349999999999</v>
      </c>
      <c r="C509" s="8">
        <f>IFERROR(VLOOKUP(A509,VIX!$A:$E,5,FALSE), "")</f>
        <v>11.1075</v>
      </c>
      <c r="D509" s="8">
        <f>IFERROR(VLOOKUP(A509, 'Repo Rate'!$A:$B, 2, FALSE), "")</f>
        <v>6.5</v>
      </c>
    </row>
    <row r="510" spans="1:4" x14ac:dyDescent="0.25">
      <c r="A510" s="3">
        <v>45239</v>
      </c>
      <c r="B510" s="8">
        <f>IFERROR(VLOOKUP(A510, Nifty!$B:$F, 5, FALSE), "")</f>
        <v>19395.3</v>
      </c>
      <c r="C510" s="8">
        <f>IFERROR(VLOOKUP(A510,VIX!$A:$E,5,FALSE), "")</f>
        <v>10.9825</v>
      </c>
      <c r="D510" s="8" t="str">
        <f>IFERROR(VLOOKUP(A510, 'Repo Rate'!$A:$B, 2, FALSE), "")</f>
        <v/>
      </c>
    </row>
    <row r="511" spans="1:4" x14ac:dyDescent="0.25">
      <c r="A511" s="3">
        <v>45238</v>
      </c>
      <c r="B511" s="8">
        <f>IFERROR(VLOOKUP(A511, Nifty!$B:$F, 5, FALSE), "")</f>
        <v>19443.5</v>
      </c>
      <c r="C511" s="8">
        <f>IFERROR(VLOOKUP(A511,VIX!$A:$E,5,FALSE), "")</f>
        <v>11.0375</v>
      </c>
      <c r="D511" s="8" t="str">
        <f>IFERROR(VLOOKUP(A511, 'Repo Rate'!$A:$B, 2, FALSE), "")</f>
        <v/>
      </c>
    </row>
    <row r="512" spans="1:4" x14ac:dyDescent="0.25">
      <c r="A512" s="3">
        <v>45237</v>
      </c>
      <c r="B512" s="8">
        <f>IFERROR(VLOOKUP(A512, Nifty!$B:$F, 5, FALSE), "")</f>
        <v>19406.7</v>
      </c>
      <c r="C512" s="8">
        <f>IFERROR(VLOOKUP(A512,VIX!$A:$E,5,FALSE), "")</f>
        <v>11.192500000000001</v>
      </c>
      <c r="D512" s="8" t="str">
        <f>IFERROR(VLOOKUP(A512, 'Repo Rate'!$A:$B, 2, FALSE), "")</f>
        <v/>
      </c>
    </row>
    <row r="513" spans="1:4" x14ac:dyDescent="0.25">
      <c r="A513" s="3">
        <v>45236</v>
      </c>
      <c r="B513" s="8">
        <f>IFERROR(VLOOKUP(A513, Nifty!$B:$F, 5, FALSE), "")</f>
        <v>19411.75</v>
      </c>
      <c r="C513" s="8">
        <f>IFERROR(VLOOKUP(A513,VIX!$A:$E,5,FALSE), "")</f>
        <v>11.105</v>
      </c>
      <c r="D513" s="8" t="str">
        <f>IFERROR(VLOOKUP(A513, 'Repo Rate'!$A:$B, 2, FALSE), "")</f>
        <v/>
      </c>
    </row>
    <row r="514" spans="1:4" x14ac:dyDescent="0.25">
      <c r="A514" s="3">
        <v>45235</v>
      </c>
      <c r="B514" s="8" t="str">
        <f>IFERROR(VLOOKUP(A514, Nifty!$B:$F, 5, FALSE), "")</f>
        <v/>
      </c>
      <c r="C514" s="8" t="str">
        <f>IFERROR(VLOOKUP(A514,VIX!$A:$E,5,FALSE), "")</f>
        <v/>
      </c>
      <c r="D514" s="8" t="str">
        <f>IFERROR(VLOOKUP(A514, 'Repo Rate'!$A:$B, 2, FALSE), "")</f>
        <v/>
      </c>
    </row>
    <row r="515" spans="1:4" x14ac:dyDescent="0.25">
      <c r="A515" s="3">
        <v>45234</v>
      </c>
      <c r="B515" s="8" t="str">
        <f>IFERROR(VLOOKUP(A515, Nifty!$B:$F, 5, FALSE), "")</f>
        <v/>
      </c>
      <c r="C515" s="8" t="str">
        <f>IFERROR(VLOOKUP(A515,VIX!$A:$E,5,FALSE), "")</f>
        <v/>
      </c>
      <c r="D515" s="8" t="str">
        <f>IFERROR(VLOOKUP(A515, 'Repo Rate'!$A:$B, 2, FALSE), "")</f>
        <v/>
      </c>
    </row>
    <row r="516" spans="1:4" x14ac:dyDescent="0.25">
      <c r="A516" s="3">
        <v>45233</v>
      </c>
      <c r="B516" s="8">
        <f>IFERROR(VLOOKUP(A516, Nifty!$B:$F, 5, FALSE), "")</f>
        <v>19230.599999999999</v>
      </c>
      <c r="C516" s="8">
        <f>IFERROR(VLOOKUP(A516,VIX!$A:$E,5,FALSE), "")</f>
        <v>10.8825</v>
      </c>
      <c r="D516" s="8">
        <f>IFERROR(VLOOKUP(A516, 'Repo Rate'!$A:$B, 2, FALSE), "")</f>
        <v>6.5</v>
      </c>
    </row>
    <row r="517" spans="1:4" x14ac:dyDescent="0.25">
      <c r="A517" s="3">
        <v>45232</v>
      </c>
      <c r="B517" s="8">
        <f>IFERROR(VLOOKUP(A517, Nifty!$B:$F, 5, FALSE), "")</f>
        <v>19133.25</v>
      </c>
      <c r="C517" s="8">
        <f>IFERROR(VLOOKUP(A517,VIX!$A:$E,5,FALSE), "")</f>
        <v>11.074999999999999</v>
      </c>
      <c r="D517" s="8" t="str">
        <f>IFERROR(VLOOKUP(A517, 'Repo Rate'!$A:$B, 2, FALSE), "")</f>
        <v/>
      </c>
    </row>
    <row r="518" spans="1:4" x14ac:dyDescent="0.25">
      <c r="A518" s="3">
        <v>45231</v>
      </c>
      <c r="B518" s="8">
        <f>IFERROR(VLOOKUP(A518, Nifty!$B:$F, 5, FALSE), "")</f>
        <v>18989.150000000001</v>
      </c>
      <c r="C518" s="8">
        <f>IFERROR(VLOOKUP(A518,VIX!$A:$E,5,FALSE), "")</f>
        <v>12.047499999999999</v>
      </c>
      <c r="D518" s="8" t="str">
        <f>IFERROR(VLOOKUP(A518, 'Repo Rate'!$A:$B, 2, FALSE), "")</f>
        <v/>
      </c>
    </row>
    <row r="519" spans="1:4" x14ac:dyDescent="0.25">
      <c r="A519" s="3">
        <v>45230</v>
      </c>
      <c r="B519" s="8">
        <f>IFERROR(VLOOKUP(A519, Nifty!$B:$F, 5, FALSE), "")</f>
        <v>19079.599999999999</v>
      </c>
      <c r="C519" s="8">
        <f>IFERROR(VLOOKUP(A519,VIX!$A:$E,5,FALSE), "")</f>
        <v>11.824999999999999</v>
      </c>
      <c r="D519" s="8" t="str">
        <f>IFERROR(VLOOKUP(A519, 'Repo Rate'!$A:$B, 2, FALSE), "")</f>
        <v/>
      </c>
    </row>
    <row r="520" spans="1:4" x14ac:dyDescent="0.25">
      <c r="A520" s="3">
        <v>45229</v>
      </c>
      <c r="B520" s="8">
        <f>IFERROR(VLOOKUP(A520, Nifty!$B:$F, 5, FALSE), "")</f>
        <v>19140.900000000001</v>
      </c>
      <c r="C520" s="8">
        <f>IFERROR(VLOOKUP(A520,VIX!$A:$E,5,FALSE), "")</f>
        <v>11.49</v>
      </c>
      <c r="D520" s="8" t="str">
        <f>IFERROR(VLOOKUP(A520, 'Repo Rate'!$A:$B, 2, FALSE), "")</f>
        <v/>
      </c>
    </row>
    <row r="521" spans="1:4" x14ac:dyDescent="0.25">
      <c r="A521" s="3">
        <v>45228</v>
      </c>
      <c r="B521" s="8" t="str">
        <f>IFERROR(VLOOKUP(A521, Nifty!$B:$F, 5, FALSE), "")</f>
        <v/>
      </c>
      <c r="C521" s="8" t="str">
        <f>IFERROR(VLOOKUP(A521,VIX!$A:$E,5,FALSE), "")</f>
        <v/>
      </c>
      <c r="D521" s="8" t="str">
        <f>IFERROR(VLOOKUP(A521, 'Repo Rate'!$A:$B, 2, FALSE), "")</f>
        <v/>
      </c>
    </row>
    <row r="522" spans="1:4" x14ac:dyDescent="0.25">
      <c r="A522" s="3">
        <v>45227</v>
      </c>
      <c r="B522" s="8" t="str">
        <f>IFERROR(VLOOKUP(A522, Nifty!$B:$F, 5, FALSE), "")</f>
        <v/>
      </c>
      <c r="C522" s="8" t="str">
        <f>IFERROR(VLOOKUP(A522,VIX!$A:$E,5,FALSE), "")</f>
        <v/>
      </c>
      <c r="D522" s="8" t="str">
        <f>IFERROR(VLOOKUP(A522, 'Repo Rate'!$A:$B, 2, FALSE), "")</f>
        <v/>
      </c>
    </row>
    <row r="523" spans="1:4" x14ac:dyDescent="0.25">
      <c r="A523" s="3">
        <v>45226</v>
      </c>
      <c r="B523" s="8">
        <f>IFERROR(VLOOKUP(A523, Nifty!$B:$F, 5, FALSE), "")</f>
        <v>19047.25</v>
      </c>
      <c r="C523" s="8">
        <f>IFERROR(VLOOKUP(A523,VIX!$A:$E,5,FALSE), "")</f>
        <v>10.904999999999999</v>
      </c>
      <c r="D523" s="8">
        <f>IFERROR(VLOOKUP(A523, 'Repo Rate'!$A:$B, 2, FALSE), "")</f>
        <v>6.5</v>
      </c>
    </row>
    <row r="524" spans="1:4" x14ac:dyDescent="0.25">
      <c r="A524" s="3">
        <v>45225</v>
      </c>
      <c r="B524" s="8">
        <f>IFERROR(VLOOKUP(A524, Nifty!$B:$F, 5, FALSE), "")</f>
        <v>18857.25</v>
      </c>
      <c r="C524" s="8">
        <f>IFERROR(VLOOKUP(A524,VIX!$A:$E,5,FALSE), "")</f>
        <v>11.73</v>
      </c>
      <c r="D524" s="8" t="str">
        <f>IFERROR(VLOOKUP(A524, 'Repo Rate'!$A:$B, 2, FALSE), "")</f>
        <v/>
      </c>
    </row>
    <row r="525" spans="1:4" x14ac:dyDescent="0.25">
      <c r="A525" s="3">
        <v>45224</v>
      </c>
      <c r="B525" s="8">
        <f>IFERROR(VLOOKUP(A525, Nifty!$B:$F, 5, FALSE), "")</f>
        <v>19122.150000000001</v>
      </c>
      <c r="C525" s="8">
        <f>IFERROR(VLOOKUP(A525,VIX!$A:$E,5,FALSE), "")</f>
        <v>11.3125</v>
      </c>
      <c r="D525" s="8" t="str">
        <f>IFERROR(VLOOKUP(A525, 'Repo Rate'!$A:$B, 2, FALSE), "")</f>
        <v/>
      </c>
    </row>
    <row r="526" spans="1:4" x14ac:dyDescent="0.25">
      <c r="A526" s="3">
        <v>45223</v>
      </c>
      <c r="B526" s="8" t="str">
        <f>IFERROR(VLOOKUP(A526, Nifty!$B:$F, 5, FALSE), "")</f>
        <v/>
      </c>
      <c r="C526" s="8" t="str">
        <f>IFERROR(VLOOKUP(A526,VIX!$A:$E,5,FALSE), "")</f>
        <v/>
      </c>
      <c r="D526" s="8" t="str">
        <f>IFERROR(VLOOKUP(A526, 'Repo Rate'!$A:$B, 2, FALSE), "")</f>
        <v/>
      </c>
    </row>
    <row r="527" spans="1:4" x14ac:dyDescent="0.25">
      <c r="A527" s="3">
        <v>45222</v>
      </c>
      <c r="B527" s="8">
        <f>IFERROR(VLOOKUP(A527, Nifty!$B:$F, 5, FALSE), "")</f>
        <v>19281.75</v>
      </c>
      <c r="C527" s="8">
        <f>IFERROR(VLOOKUP(A527,VIX!$A:$E,5,FALSE), "")</f>
        <v>10.904999999999999</v>
      </c>
      <c r="D527" s="8" t="str">
        <f>IFERROR(VLOOKUP(A527, 'Repo Rate'!$A:$B, 2, FALSE), "")</f>
        <v/>
      </c>
    </row>
    <row r="528" spans="1:4" x14ac:dyDescent="0.25">
      <c r="A528" s="3">
        <v>45221</v>
      </c>
      <c r="B528" s="8" t="str">
        <f>IFERROR(VLOOKUP(A528, Nifty!$B:$F, 5, FALSE), "")</f>
        <v/>
      </c>
      <c r="C528" s="8" t="str">
        <f>IFERROR(VLOOKUP(A528,VIX!$A:$E,5,FALSE), "")</f>
        <v/>
      </c>
      <c r="D528" s="8" t="str">
        <f>IFERROR(VLOOKUP(A528, 'Repo Rate'!$A:$B, 2, FALSE), "")</f>
        <v/>
      </c>
    </row>
    <row r="529" spans="1:4" x14ac:dyDescent="0.25">
      <c r="A529" s="3">
        <v>45220</v>
      </c>
      <c r="B529" s="8" t="str">
        <f>IFERROR(VLOOKUP(A529, Nifty!$B:$F, 5, FALSE), "")</f>
        <v/>
      </c>
      <c r="C529" s="8" t="str">
        <f>IFERROR(VLOOKUP(A529,VIX!$A:$E,5,FALSE), "")</f>
        <v/>
      </c>
      <c r="D529" s="8" t="str">
        <f>IFERROR(VLOOKUP(A529, 'Repo Rate'!$A:$B, 2, FALSE), "")</f>
        <v/>
      </c>
    </row>
    <row r="530" spans="1:4" x14ac:dyDescent="0.25">
      <c r="A530" s="3">
        <v>45219</v>
      </c>
      <c r="B530" s="8">
        <f>IFERROR(VLOOKUP(A530, Nifty!$B:$F, 5, FALSE), "")</f>
        <v>19542.650000000001</v>
      </c>
      <c r="C530" s="8">
        <f>IFERROR(VLOOKUP(A530,VIX!$A:$E,5,FALSE), "")</f>
        <v>10.817500000000001</v>
      </c>
      <c r="D530" s="8">
        <f>IFERROR(VLOOKUP(A530, 'Repo Rate'!$A:$B, 2, FALSE), "")</f>
        <v>6.5</v>
      </c>
    </row>
    <row r="531" spans="1:4" x14ac:dyDescent="0.25">
      <c r="A531" s="3">
        <v>45218</v>
      </c>
      <c r="B531" s="8">
        <f>IFERROR(VLOOKUP(A531, Nifty!$B:$F, 5, FALSE), "")</f>
        <v>19624.7</v>
      </c>
      <c r="C531" s="8">
        <f>IFERROR(VLOOKUP(A531,VIX!$A:$E,5,FALSE), "")</f>
        <v>10.897500000000001</v>
      </c>
      <c r="D531" s="8" t="str">
        <f>IFERROR(VLOOKUP(A531, 'Repo Rate'!$A:$B, 2, FALSE), "")</f>
        <v/>
      </c>
    </row>
    <row r="532" spans="1:4" x14ac:dyDescent="0.25">
      <c r="A532" s="3">
        <v>45217</v>
      </c>
      <c r="B532" s="8">
        <f>IFERROR(VLOOKUP(A532, Nifty!$B:$F, 5, FALSE), "")</f>
        <v>19671.099999999999</v>
      </c>
      <c r="C532" s="8">
        <f>IFERROR(VLOOKUP(A532,VIX!$A:$E,5,FALSE), "")</f>
        <v>10.965</v>
      </c>
      <c r="D532" s="8" t="str">
        <f>IFERROR(VLOOKUP(A532, 'Repo Rate'!$A:$B, 2, FALSE), "")</f>
        <v/>
      </c>
    </row>
    <row r="533" spans="1:4" x14ac:dyDescent="0.25">
      <c r="A533" s="3">
        <v>45216</v>
      </c>
      <c r="B533" s="8">
        <f>IFERROR(VLOOKUP(A533, Nifty!$B:$F, 5, FALSE), "")</f>
        <v>19811.5</v>
      </c>
      <c r="C533" s="8">
        <f>IFERROR(VLOOKUP(A533,VIX!$A:$E,5,FALSE), "")</f>
        <v>10.695</v>
      </c>
      <c r="D533" s="8" t="str">
        <f>IFERROR(VLOOKUP(A533, 'Repo Rate'!$A:$B, 2, FALSE), "")</f>
        <v/>
      </c>
    </row>
    <row r="534" spans="1:4" x14ac:dyDescent="0.25">
      <c r="A534" s="3">
        <v>45215</v>
      </c>
      <c r="B534" s="8">
        <f>IFERROR(VLOOKUP(A534, Nifty!$B:$F, 5, FALSE), "")</f>
        <v>19731.75</v>
      </c>
      <c r="C534" s="8">
        <f>IFERROR(VLOOKUP(A534,VIX!$A:$E,5,FALSE), "")</f>
        <v>11.07</v>
      </c>
      <c r="D534" s="8" t="str">
        <f>IFERROR(VLOOKUP(A534, 'Repo Rate'!$A:$B, 2, FALSE), "")</f>
        <v/>
      </c>
    </row>
    <row r="535" spans="1:4" x14ac:dyDescent="0.25">
      <c r="A535" s="3">
        <v>45214</v>
      </c>
      <c r="B535" s="8" t="str">
        <f>IFERROR(VLOOKUP(A535, Nifty!$B:$F, 5, FALSE), "")</f>
        <v/>
      </c>
      <c r="C535" s="8" t="str">
        <f>IFERROR(VLOOKUP(A535,VIX!$A:$E,5,FALSE), "")</f>
        <v/>
      </c>
      <c r="D535" s="8" t="str">
        <f>IFERROR(VLOOKUP(A535, 'Repo Rate'!$A:$B, 2, FALSE), "")</f>
        <v/>
      </c>
    </row>
    <row r="536" spans="1:4" x14ac:dyDescent="0.25">
      <c r="A536" s="3">
        <v>45213</v>
      </c>
      <c r="B536" s="8" t="str">
        <f>IFERROR(VLOOKUP(A536, Nifty!$B:$F, 5, FALSE), "")</f>
        <v/>
      </c>
      <c r="C536" s="8" t="str">
        <f>IFERROR(VLOOKUP(A536,VIX!$A:$E,5,FALSE), "")</f>
        <v/>
      </c>
      <c r="D536" s="8" t="str">
        <f>IFERROR(VLOOKUP(A536, 'Repo Rate'!$A:$B, 2, FALSE), "")</f>
        <v/>
      </c>
    </row>
    <row r="537" spans="1:4" x14ac:dyDescent="0.25">
      <c r="A537" s="3">
        <v>45212</v>
      </c>
      <c r="B537" s="8">
        <f>IFERROR(VLOOKUP(A537, Nifty!$B:$F, 5, FALSE), "")</f>
        <v>19751.05</v>
      </c>
      <c r="C537" s="8">
        <f>IFERROR(VLOOKUP(A537,VIX!$A:$E,5,FALSE), "")</f>
        <v>10.6175</v>
      </c>
      <c r="D537" s="8">
        <f>IFERROR(VLOOKUP(A537, 'Repo Rate'!$A:$B, 2, FALSE), "")</f>
        <v>6.5</v>
      </c>
    </row>
    <row r="538" spans="1:4" x14ac:dyDescent="0.25">
      <c r="A538" s="3">
        <v>45211</v>
      </c>
      <c r="B538" s="8">
        <f>IFERROR(VLOOKUP(A538, Nifty!$B:$F, 5, FALSE), "")</f>
        <v>19794</v>
      </c>
      <c r="C538" s="8">
        <f>IFERROR(VLOOKUP(A538,VIX!$A:$E,5,FALSE), "")</f>
        <v>10.6175</v>
      </c>
      <c r="D538" s="8" t="str">
        <f>IFERROR(VLOOKUP(A538, 'Repo Rate'!$A:$B, 2, FALSE), "")</f>
        <v/>
      </c>
    </row>
    <row r="539" spans="1:4" x14ac:dyDescent="0.25">
      <c r="A539" s="3">
        <v>45210</v>
      </c>
      <c r="B539" s="8">
        <f>IFERROR(VLOOKUP(A539, Nifty!$B:$F, 5, FALSE), "")</f>
        <v>19811.349999999999</v>
      </c>
      <c r="C539" s="8">
        <f>IFERROR(VLOOKUP(A539,VIX!$A:$E,5,FALSE), "")</f>
        <v>10.984999999999999</v>
      </c>
      <c r="D539" s="8" t="str">
        <f>IFERROR(VLOOKUP(A539, 'Repo Rate'!$A:$B, 2, FALSE), "")</f>
        <v/>
      </c>
    </row>
    <row r="540" spans="1:4" x14ac:dyDescent="0.25">
      <c r="A540" s="3">
        <v>45209</v>
      </c>
      <c r="B540" s="8">
        <f>IFERROR(VLOOKUP(A540, Nifty!$B:$F, 5, FALSE), "")</f>
        <v>19689.849999999999</v>
      </c>
      <c r="C540" s="8">
        <f>IFERROR(VLOOKUP(A540,VIX!$A:$E,5,FALSE), "")</f>
        <v>11.27</v>
      </c>
      <c r="D540" s="8" t="str">
        <f>IFERROR(VLOOKUP(A540, 'Repo Rate'!$A:$B, 2, FALSE), "")</f>
        <v/>
      </c>
    </row>
    <row r="541" spans="1:4" x14ac:dyDescent="0.25">
      <c r="A541" s="3">
        <v>45208</v>
      </c>
      <c r="B541" s="8">
        <f>IFERROR(VLOOKUP(A541, Nifty!$B:$F, 5, FALSE), "")</f>
        <v>19512.349999999999</v>
      </c>
      <c r="C541" s="8">
        <f>IFERROR(VLOOKUP(A541,VIX!$A:$E,5,FALSE), "")</f>
        <v>11.4</v>
      </c>
      <c r="D541" s="8" t="str">
        <f>IFERROR(VLOOKUP(A541, 'Repo Rate'!$A:$B, 2, FALSE), "")</f>
        <v/>
      </c>
    </row>
    <row r="542" spans="1:4" x14ac:dyDescent="0.25">
      <c r="A542" s="3">
        <v>45207</v>
      </c>
      <c r="B542" s="8" t="str">
        <f>IFERROR(VLOOKUP(A542, Nifty!$B:$F, 5, FALSE), "")</f>
        <v/>
      </c>
      <c r="C542" s="8" t="str">
        <f>IFERROR(VLOOKUP(A542,VIX!$A:$E,5,FALSE), "")</f>
        <v/>
      </c>
      <c r="D542" s="8" t="str">
        <f>IFERROR(VLOOKUP(A542, 'Repo Rate'!$A:$B, 2, FALSE), "")</f>
        <v/>
      </c>
    </row>
    <row r="543" spans="1:4" x14ac:dyDescent="0.25">
      <c r="A543" s="3">
        <v>45206</v>
      </c>
      <c r="B543" s="8" t="str">
        <f>IFERROR(VLOOKUP(A543, Nifty!$B:$F, 5, FALSE), "")</f>
        <v/>
      </c>
      <c r="C543" s="8" t="str">
        <f>IFERROR(VLOOKUP(A543,VIX!$A:$E,5,FALSE), "")</f>
        <v/>
      </c>
      <c r="D543" s="8" t="str">
        <f>IFERROR(VLOOKUP(A543, 'Repo Rate'!$A:$B, 2, FALSE), "")</f>
        <v/>
      </c>
    </row>
    <row r="544" spans="1:4" x14ac:dyDescent="0.25">
      <c r="A544" s="3">
        <v>45205</v>
      </c>
      <c r="B544" s="8">
        <f>IFERROR(VLOOKUP(A544, Nifty!$B:$F, 5, FALSE), "")</f>
        <v>19653.5</v>
      </c>
      <c r="C544" s="8">
        <f>IFERROR(VLOOKUP(A544,VIX!$A:$E,5,FALSE), "")</f>
        <v>10.3</v>
      </c>
      <c r="D544" s="8">
        <f>IFERROR(VLOOKUP(A544, 'Repo Rate'!$A:$B, 2, FALSE), "")</f>
        <v>6.5</v>
      </c>
    </row>
    <row r="545" spans="1:4" x14ac:dyDescent="0.25">
      <c r="A545" s="3">
        <v>45204</v>
      </c>
      <c r="B545" s="8">
        <f>IFERROR(VLOOKUP(A545, Nifty!$B:$F, 5, FALSE), "")</f>
        <v>19545.75</v>
      </c>
      <c r="C545" s="8">
        <f>IFERROR(VLOOKUP(A545,VIX!$A:$E,5,FALSE), "")</f>
        <v>10.94</v>
      </c>
      <c r="D545" s="8" t="str">
        <f>IFERROR(VLOOKUP(A545, 'Repo Rate'!$A:$B, 2, FALSE), "")</f>
        <v/>
      </c>
    </row>
    <row r="546" spans="1:4" x14ac:dyDescent="0.25">
      <c r="A546" s="3">
        <v>45203</v>
      </c>
      <c r="B546" s="8">
        <f>IFERROR(VLOOKUP(A546, Nifty!$B:$F, 5, FALSE), "")</f>
        <v>19436.099999999999</v>
      </c>
      <c r="C546" s="8">
        <f>IFERROR(VLOOKUP(A546,VIX!$A:$E,5,FALSE), "")</f>
        <v>11.654999999999999</v>
      </c>
      <c r="D546" s="8" t="str">
        <f>IFERROR(VLOOKUP(A546, 'Repo Rate'!$A:$B, 2, FALSE), "")</f>
        <v/>
      </c>
    </row>
    <row r="547" spans="1:4" x14ac:dyDescent="0.25">
      <c r="A547" s="3">
        <v>45202</v>
      </c>
      <c r="B547" s="8">
        <f>IFERROR(VLOOKUP(A547, Nifty!$B:$F, 5, FALSE), "")</f>
        <v>19528.75</v>
      </c>
      <c r="C547" s="8">
        <f>IFERROR(VLOOKUP(A547,VIX!$A:$E,5,FALSE), "")</f>
        <v>11.7875</v>
      </c>
      <c r="D547" s="8" t="str">
        <f>IFERROR(VLOOKUP(A547, 'Repo Rate'!$A:$B, 2, FALSE), "")</f>
        <v/>
      </c>
    </row>
    <row r="548" spans="1:4" x14ac:dyDescent="0.25">
      <c r="A548" s="3">
        <v>45201</v>
      </c>
      <c r="B548" s="8" t="str">
        <f>IFERROR(VLOOKUP(A548, Nifty!$B:$F, 5, FALSE), "")</f>
        <v/>
      </c>
      <c r="C548" s="8" t="str">
        <f>IFERROR(VLOOKUP(A548,VIX!$A:$E,5,FALSE), "")</f>
        <v/>
      </c>
      <c r="D548" s="8" t="str">
        <f>IFERROR(VLOOKUP(A548, 'Repo Rate'!$A:$B, 2, FALSE), "")</f>
        <v/>
      </c>
    </row>
    <row r="549" spans="1:4" x14ac:dyDescent="0.25">
      <c r="A549" s="3">
        <v>45200</v>
      </c>
      <c r="B549" s="8" t="str">
        <f>IFERROR(VLOOKUP(A549, Nifty!$B:$F, 5, FALSE), "")</f>
        <v/>
      </c>
      <c r="C549" s="8" t="str">
        <f>IFERROR(VLOOKUP(A549,VIX!$A:$E,5,FALSE), "")</f>
        <v/>
      </c>
      <c r="D549" s="8" t="str">
        <f>IFERROR(VLOOKUP(A549, 'Repo Rate'!$A:$B, 2, FALSE), "")</f>
        <v/>
      </c>
    </row>
    <row r="550" spans="1:4" x14ac:dyDescent="0.25">
      <c r="A550" s="3">
        <v>45199</v>
      </c>
      <c r="B550" s="8" t="str">
        <f>IFERROR(VLOOKUP(A550, Nifty!$B:$F, 5, FALSE), "")</f>
        <v/>
      </c>
      <c r="C550" s="8" t="str">
        <f>IFERROR(VLOOKUP(A550,VIX!$A:$E,5,FALSE), "")</f>
        <v/>
      </c>
      <c r="D550" s="8" t="str">
        <f>IFERROR(VLOOKUP(A550, 'Repo Rate'!$A:$B, 2, FALSE), "")</f>
        <v/>
      </c>
    </row>
    <row r="551" spans="1:4" x14ac:dyDescent="0.25">
      <c r="A551" s="3">
        <v>45198</v>
      </c>
      <c r="B551" s="8">
        <f>IFERROR(VLOOKUP(A551, Nifty!$B:$F, 5, FALSE), "")</f>
        <v>19638.3</v>
      </c>
      <c r="C551" s="8">
        <f>IFERROR(VLOOKUP(A551,VIX!$A:$E,5,FALSE), "")</f>
        <v>11.452500000000001</v>
      </c>
      <c r="D551" s="8">
        <f>IFERROR(VLOOKUP(A551, 'Repo Rate'!$A:$B, 2, FALSE), "")</f>
        <v>6.5</v>
      </c>
    </row>
    <row r="552" spans="1:4" x14ac:dyDescent="0.25">
      <c r="A552" s="3">
        <v>45197</v>
      </c>
      <c r="B552" s="8">
        <f>IFERROR(VLOOKUP(A552, Nifty!$B:$F, 5, FALSE), "")</f>
        <v>19523.55</v>
      </c>
      <c r="C552" s="8">
        <f>IFERROR(VLOOKUP(A552,VIX!$A:$E,5,FALSE), "")</f>
        <v>12.8225</v>
      </c>
      <c r="D552" s="8" t="str">
        <f>IFERROR(VLOOKUP(A552, 'Repo Rate'!$A:$B, 2, FALSE), "")</f>
        <v/>
      </c>
    </row>
    <row r="553" spans="1:4" x14ac:dyDescent="0.25">
      <c r="A553" s="3">
        <v>45196</v>
      </c>
      <c r="B553" s="8">
        <f>IFERROR(VLOOKUP(A553, Nifty!$B:$F, 5, FALSE), "")</f>
        <v>19716.45</v>
      </c>
      <c r="C553" s="8">
        <f>IFERROR(VLOOKUP(A553,VIX!$A:$E,5,FALSE), "")</f>
        <v>11.585000000000001</v>
      </c>
      <c r="D553" s="8" t="str">
        <f>IFERROR(VLOOKUP(A553, 'Repo Rate'!$A:$B, 2, FALSE), "")</f>
        <v/>
      </c>
    </row>
    <row r="554" spans="1:4" x14ac:dyDescent="0.25">
      <c r="A554" s="3">
        <v>45195</v>
      </c>
      <c r="B554" s="8">
        <f>IFERROR(VLOOKUP(A554, Nifty!$B:$F, 5, FALSE), "")</f>
        <v>19664.7</v>
      </c>
      <c r="C554" s="8">
        <f>IFERROR(VLOOKUP(A554,VIX!$A:$E,5,FALSE), "")</f>
        <v>11.185</v>
      </c>
      <c r="D554" s="8" t="str">
        <f>IFERROR(VLOOKUP(A554, 'Repo Rate'!$A:$B, 2, FALSE), "")</f>
        <v/>
      </c>
    </row>
    <row r="555" spans="1:4" x14ac:dyDescent="0.25">
      <c r="A555" s="3">
        <v>45194</v>
      </c>
      <c r="B555" s="8">
        <f>IFERROR(VLOOKUP(A555, Nifty!$B:$F, 5, FALSE), "")</f>
        <v>19674.55</v>
      </c>
      <c r="C555" s="8">
        <f>IFERROR(VLOOKUP(A555,VIX!$A:$E,5,FALSE), "")</f>
        <v>10.9</v>
      </c>
      <c r="D555" s="8" t="str">
        <f>IFERROR(VLOOKUP(A555, 'Repo Rate'!$A:$B, 2, FALSE), "")</f>
        <v/>
      </c>
    </row>
    <row r="556" spans="1:4" x14ac:dyDescent="0.25">
      <c r="A556" s="3">
        <v>45193</v>
      </c>
      <c r="B556" s="8" t="str">
        <f>IFERROR(VLOOKUP(A556, Nifty!$B:$F, 5, FALSE), "")</f>
        <v/>
      </c>
      <c r="C556" s="8" t="str">
        <f>IFERROR(VLOOKUP(A556,VIX!$A:$E,5,FALSE), "")</f>
        <v/>
      </c>
      <c r="D556" s="8" t="str">
        <f>IFERROR(VLOOKUP(A556, 'Repo Rate'!$A:$B, 2, FALSE), "")</f>
        <v/>
      </c>
    </row>
    <row r="557" spans="1:4" x14ac:dyDescent="0.25">
      <c r="A557" s="3">
        <v>45192</v>
      </c>
      <c r="B557" s="8" t="str">
        <f>IFERROR(VLOOKUP(A557, Nifty!$B:$F, 5, FALSE), "")</f>
        <v/>
      </c>
      <c r="C557" s="8" t="str">
        <f>IFERROR(VLOOKUP(A557,VIX!$A:$E,5,FALSE), "")</f>
        <v/>
      </c>
      <c r="D557" s="8" t="str">
        <f>IFERROR(VLOOKUP(A557, 'Repo Rate'!$A:$B, 2, FALSE), "")</f>
        <v/>
      </c>
    </row>
    <row r="558" spans="1:4" x14ac:dyDescent="0.25">
      <c r="A558" s="3">
        <v>45191</v>
      </c>
      <c r="B558" s="8">
        <f>IFERROR(VLOOKUP(A558, Nifty!$B:$F, 5, FALSE), "")</f>
        <v>19674.25</v>
      </c>
      <c r="C558" s="8">
        <f>IFERROR(VLOOKUP(A558,VIX!$A:$E,5,FALSE), "")</f>
        <v>10.66</v>
      </c>
      <c r="D558" s="8">
        <f>IFERROR(VLOOKUP(A558, 'Repo Rate'!$A:$B, 2, FALSE), "")</f>
        <v>6.5</v>
      </c>
    </row>
    <row r="559" spans="1:4" x14ac:dyDescent="0.25">
      <c r="A559" s="3">
        <v>45190</v>
      </c>
      <c r="B559" s="8">
        <f>IFERROR(VLOOKUP(A559, Nifty!$B:$F, 5, FALSE), "")</f>
        <v>19742.349999999999</v>
      </c>
      <c r="C559" s="8">
        <f>IFERROR(VLOOKUP(A559,VIX!$A:$E,5,FALSE), "")</f>
        <v>10.817500000000001</v>
      </c>
      <c r="D559" s="8" t="str">
        <f>IFERROR(VLOOKUP(A559, 'Repo Rate'!$A:$B, 2, FALSE), "")</f>
        <v/>
      </c>
    </row>
    <row r="560" spans="1:4" x14ac:dyDescent="0.25">
      <c r="A560" s="3">
        <v>45189</v>
      </c>
      <c r="B560" s="8">
        <f>IFERROR(VLOOKUP(A560, Nifty!$B:$F, 5, FALSE), "")</f>
        <v>19901.400000000001</v>
      </c>
      <c r="C560" s="8">
        <f>IFERROR(VLOOKUP(A560,VIX!$A:$E,5,FALSE), "")</f>
        <v>11.1275</v>
      </c>
      <c r="D560" s="8" t="str">
        <f>IFERROR(VLOOKUP(A560, 'Repo Rate'!$A:$B, 2, FALSE), "")</f>
        <v/>
      </c>
    </row>
    <row r="561" spans="1:4" x14ac:dyDescent="0.25">
      <c r="A561" s="3">
        <v>45188</v>
      </c>
      <c r="B561" s="8" t="str">
        <f>IFERROR(VLOOKUP(A561, Nifty!$B:$F, 5, FALSE), "")</f>
        <v/>
      </c>
      <c r="C561" s="8" t="str">
        <f>IFERROR(VLOOKUP(A561,VIX!$A:$E,5,FALSE), "")</f>
        <v/>
      </c>
      <c r="D561" s="8" t="str">
        <f>IFERROR(VLOOKUP(A561, 'Repo Rate'!$A:$B, 2, FALSE), "")</f>
        <v/>
      </c>
    </row>
    <row r="562" spans="1:4" x14ac:dyDescent="0.25">
      <c r="A562" s="3">
        <v>45187</v>
      </c>
      <c r="B562" s="8">
        <f>IFERROR(VLOOKUP(A562, Nifty!$B:$F, 5, FALSE), "")</f>
        <v>20133.3</v>
      </c>
      <c r="C562" s="8">
        <f>IFERROR(VLOOKUP(A562,VIX!$A:$E,5,FALSE), "")</f>
        <v>10.835000000000001</v>
      </c>
      <c r="D562" s="8" t="str">
        <f>IFERROR(VLOOKUP(A562, 'Repo Rate'!$A:$B, 2, FALSE), "")</f>
        <v/>
      </c>
    </row>
    <row r="563" spans="1:4" x14ac:dyDescent="0.25">
      <c r="A563" s="3">
        <v>45186</v>
      </c>
      <c r="B563" s="8" t="str">
        <f>IFERROR(VLOOKUP(A563, Nifty!$B:$F, 5, FALSE), "")</f>
        <v/>
      </c>
      <c r="C563" s="8" t="str">
        <f>IFERROR(VLOOKUP(A563,VIX!$A:$E,5,FALSE), "")</f>
        <v/>
      </c>
      <c r="D563" s="8" t="str">
        <f>IFERROR(VLOOKUP(A563, 'Repo Rate'!$A:$B, 2, FALSE), "")</f>
        <v/>
      </c>
    </row>
    <row r="564" spans="1:4" x14ac:dyDescent="0.25">
      <c r="A564" s="3">
        <v>45185</v>
      </c>
      <c r="B564" s="8" t="str">
        <f>IFERROR(VLOOKUP(A564, Nifty!$B:$F, 5, FALSE), "")</f>
        <v/>
      </c>
      <c r="C564" s="8" t="str">
        <f>IFERROR(VLOOKUP(A564,VIX!$A:$E,5,FALSE), "")</f>
        <v/>
      </c>
      <c r="D564" s="8" t="str">
        <f>IFERROR(VLOOKUP(A564, 'Repo Rate'!$A:$B, 2, FALSE), "")</f>
        <v/>
      </c>
    </row>
    <row r="565" spans="1:4" x14ac:dyDescent="0.25">
      <c r="A565" s="3">
        <v>45184</v>
      </c>
      <c r="B565" s="8">
        <f>IFERROR(VLOOKUP(A565, Nifty!$B:$F, 5, FALSE), "")</f>
        <v>20192.349999999999</v>
      </c>
      <c r="C565" s="8">
        <f>IFERROR(VLOOKUP(A565,VIX!$A:$E,5,FALSE), "")</f>
        <v>10.9025</v>
      </c>
      <c r="D565" s="8">
        <f>IFERROR(VLOOKUP(A565, 'Repo Rate'!$A:$B, 2, FALSE), "")</f>
        <v>6.5</v>
      </c>
    </row>
    <row r="566" spans="1:4" x14ac:dyDescent="0.25">
      <c r="A566" s="3">
        <v>45183</v>
      </c>
      <c r="B566" s="8">
        <f>IFERROR(VLOOKUP(A566, Nifty!$B:$F, 5, FALSE), "")</f>
        <v>20103.099999999999</v>
      </c>
      <c r="C566" s="8">
        <f>IFERROR(VLOOKUP(A566,VIX!$A:$E,5,FALSE), "")</f>
        <v>11.317500000000001</v>
      </c>
      <c r="D566" s="8" t="str">
        <f>IFERROR(VLOOKUP(A566, 'Repo Rate'!$A:$B, 2, FALSE), "")</f>
        <v/>
      </c>
    </row>
    <row r="567" spans="1:4" x14ac:dyDescent="0.25">
      <c r="A567" s="3">
        <v>45182</v>
      </c>
      <c r="B567" s="8">
        <f>IFERROR(VLOOKUP(A567, Nifty!$B:$F, 5, FALSE), "")</f>
        <v>20070</v>
      </c>
      <c r="C567" s="8">
        <f>IFERROR(VLOOKUP(A567,VIX!$A:$E,5,FALSE), "")</f>
        <v>11.827500000000001</v>
      </c>
      <c r="D567" s="8" t="str">
        <f>IFERROR(VLOOKUP(A567, 'Repo Rate'!$A:$B, 2, FALSE), "")</f>
        <v/>
      </c>
    </row>
    <row r="568" spans="1:4" x14ac:dyDescent="0.25">
      <c r="A568" s="3">
        <v>45181</v>
      </c>
      <c r="B568" s="8">
        <f>IFERROR(VLOOKUP(A568, Nifty!$B:$F, 5, FALSE), "")</f>
        <v>19993.2</v>
      </c>
      <c r="C568" s="8">
        <f>IFERROR(VLOOKUP(A568,VIX!$A:$E,5,FALSE), "")</f>
        <v>11.69</v>
      </c>
      <c r="D568" s="8" t="str">
        <f>IFERROR(VLOOKUP(A568, 'Repo Rate'!$A:$B, 2, FALSE), "")</f>
        <v/>
      </c>
    </row>
    <row r="569" spans="1:4" x14ac:dyDescent="0.25">
      <c r="A569" s="3">
        <v>45180</v>
      </c>
      <c r="B569" s="8">
        <f>IFERROR(VLOOKUP(A569, Nifty!$B:$F, 5, FALSE), "")</f>
        <v>19996.349999999999</v>
      </c>
      <c r="C569" s="8">
        <f>IFERROR(VLOOKUP(A569,VIX!$A:$E,5,FALSE), "")</f>
        <v>11.3475</v>
      </c>
      <c r="D569" s="8" t="str">
        <f>IFERROR(VLOOKUP(A569, 'Repo Rate'!$A:$B, 2, FALSE), "")</f>
        <v/>
      </c>
    </row>
    <row r="570" spans="1:4" x14ac:dyDescent="0.25">
      <c r="A570" s="3">
        <v>45179</v>
      </c>
      <c r="B570" s="8" t="str">
        <f>IFERROR(VLOOKUP(A570, Nifty!$B:$F, 5, FALSE), "")</f>
        <v/>
      </c>
      <c r="C570" s="8" t="str">
        <f>IFERROR(VLOOKUP(A570,VIX!$A:$E,5,FALSE), "")</f>
        <v/>
      </c>
      <c r="D570" s="8" t="str">
        <f>IFERROR(VLOOKUP(A570, 'Repo Rate'!$A:$B, 2, FALSE), "")</f>
        <v/>
      </c>
    </row>
    <row r="571" spans="1:4" x14ac:dyDescent="0.25">
      <c r="A571" s="3">
        <v>45178</v>
      </c>
      <c r="B571" s="8" t="str">
        <f>IFERROR(VLOOKUP(A571, Nifty!$B:$F, 5, FALSE), "")</f>
        <v/>
      </c>
      <c r="C571" s="8" t="str">
        <f>IFERROR(VLOOKUP(A571,VIX!$A:$E,5,FALSE), "")</f>
        <v/>
      </c>
      <c r="D571" s="8" t="str">
        <f>IFERROR(VLOOKUP(A571, 'Repo Rate'!$A:$B, 2, FALSE), "")</f>
        <v/>
      </c>
    </row>
    <row r="572" spans="1:4" x14ac:dyDescent="0.25">
      <c r="A572" s="3">
        <v>45177</v>
      </c>
      <c r="B572" s="8">
        <f>IFERROR(VLOOKUP(A572, Nifty!$B:$F, 5, FALSE), "")</f>
        <v>19819.95</v>
      </c>
      <c r="C572" s="8">
        <f>IFERROR(VLOOKUP(A572,VIX!$A:$E,5,FALSE), "")</f>
        <v>10.78</v>
      </c>
      <c r="D572" s="8">
        <f>IFERROR(VLOOKUP(A572, 'Repo Rate'!$A:$B, 2, FALSE), "")</f>
        <v>6.5</v>
      </c>
    </row>
    <row r="573" spans="1:4" x14ac:dyDescent="0.25">
      <c r="A573" s="3">
        <v>45176</v>
      </c>
      <c r="B573" s="8">
        <f>IFERROR(VLOOKUP(A573, Nifty!$B:$F, 5, FALSE), "")</f>
        <v>19727.05</v>
      </c>
      <c r="C573" s="8">
        <f>IFERROR(VLOOKUP(A573,VIX!$A:$E,5,FALSE), "")</f>
        <v>10.8725</v>
      </c>
      <c r="D573" s="8" t="str">
        <f>IFERROR(VLOOKUP(A573, 'Repo Rate'!$A:$B, 2, FALSE), "")</f>
        <v/>
      </c>
    </row>
    <row r="574" spans="1:4" x14ac:dyDescent="0.25">
      <c r="A574" s="3">
        <v>45175</v>
      </c>
      <c r="B574" s="8">
        <f>IFERROR(VLOOKUP(A574, Nifty!$B:$F, 5, FALSE), "")</f>
        <v>19611.05</v>
      </c>
      <c r="C574" s="8">
        <f>IFERROR(VLOOKUP(A574,VIX!$A:$E,5,FALSE), "")</f>
        <v>10.6775</v>
      </c>
      <c r="D574" s="8" t="str">
        <f>IFERROR(VLOOKUP(A574, 'Repo Rate'!$A:$B, 2, FALSE), "")</f>
        <v/>
      </c>
    </row>
    <row r="575" spans="1:4" x14ac:dyDescent="0.25">
      <c r="A575" s="3">
        <v>45174</v>
      </c>
      <c r="B575" s="8">
        <f>IFERROR(VLOOKUP(A575, Nifty!$B:$F, 5, FALSE), "")</f>
        <v>19574.900000000001</v>
      </c>
      <c r="C575" s="8">
        <f>IFERROR(VLOOKUP(A575,VIX!$A:$E,5,FALSE), "")</f>
        <v>10.815</v>
      </c>
      <c r="D575" s="8" t="str">
        <f>IFERROR(VLOOKUP(A575, 'Repo Rate'!$A:$B, 2, FALSE), "")</f>
        <v/>
      </c>
    </row>
    <row r="576" spans="1:4" x14ac:dyDescent="0.25">
      <c r="A576" s="3">
        <v>45173</v>
      </c>
      <c r="B576" s="8">
        <f>IFERROR(VLOOKUP(A576, Nifty!$B:$F, 5, FALSE), "")</f>
        <v>19528.8</v>
      </c>
      <c r="C576" s="8">
        <f>IFERROR(VLOOKUP(A576,VIX!$A:$E,5,FALSE), "")</f>
        <v>10.9625</v>
      </c>
      <c r="D576" s="8" t="str">
        <f>IFERROR(VLOOKUP(A576, 'Repo Rate'!$A:$B, 2, FALSE), "")</f>
        <v/>
      </c>
    </row>
    <row r="577" spans="1:4" x14ac:dyDescent="0.25">
      <c r="A577" s="3">
        <v>45172</v>
      </c>
      <c r="B577" s="8" t="str">
        <f>IFERROR(VLOOKUP(A577, Nifty!$B:$F, 5, FALSE), "")</f>
        <v/>
      </c>
      <c r="C577" s="8" t="str">
        <f>IFERROR(VLOOKUP(A577,VIX!$A:$E,5,FALSE), "")</f>
        <v/>
      </c>
      <c r="D577" s="8" t="str">
        <f>IFERROR(VLOOKUP(A577, 'Repo Rate'!$A:$B, 2, FALSE), "")</f>
        <v/>
      </c>
    </row>
    <row r="578" spans="1:4" x14ac:dyDescent="0.25">
      <c r="A578" s="3">
        <v>45171</v>
      </c>
      <c r="B578" s="8" t="str">
        <f>IFERROR(VLOOKUP(A578, Nifty!$B:$F, 5, FALSE), "")</f>
        <v/>
      </c>
      <c r="C578" s="8" t="str">
        <f>IFERROR(VLOOKUP(A578,VIX!$A:$E,5,FALSE), "")</f>
        <v/>
      </c>
      <c r="D578" s="8" t="str">
        <f>IFERROR(VLOOKUP(A578, 'Repo Rate'!$A:$B, 2, FALSE), "")</f>
        <v/>
      </c>
    </row>
    <row r="579" spans="1:4" x14ac:dyDescent="0.25">
      <c r="A579" s="3">
        <v>45170</v>
      </c>
      <c r="B579" s="8">
        <f>IFERROR(VLOOKUP(A579, Nifty!$B:$F, 5, FALSE), "")</f>
        <v>19435.3</v>
      </c>
      <c r="C579" s="8">
        <f>IFERROR(VLOOKUP(A579,VIX!$A:$E,5,FALSE), "")</f>
        <v>11.365</v>
      </c>
      <c r="D579" s="8">
        <f>IFERROR(VLOOKUP(A579, 'Repo Rate'!$A:$B, 2, FALSE), "")</f>
        <v>6.5</v>
      </c>
    </row>
    <row r="580" spans="1:4" x14ac:dyDescent="0.25">
      <c r="A580" s="3">
        <v>45169</v>
      </c>
      <c r="B580" s="8">
        <f>IFERROR(VLOOKUP(A580, Nifty!$B:$F, 5, FALSE), "")</f>
        <v>19253.8</v>
      </c>
      <c r="C580" s="8">
        <f>IFERROR(VLOOKUP(A580,VIX!$A:$E,5,FALSE), "")</f>
        <v>12.0625</v>
      </c>
      <c r="D580" s="8" t="str">
        <f>IFERROR(VLOOKUP(A580, 'Repo Rate'!$A:$B, 2, FALSE), "")</f>
        <v/>
      </c>
    </row>
    <row r="581" spans="1:4" x14ac:dyDescent="0.25">
      <c r="A581" s="3">
        <v>45168</v>
      </c>
      <c r="B581" s="8">
        <f>IFERROR(VLOOKUP(A581, Nifty!$B:$F, 5, FALSE), "")</f>
        <v>19347.45</v>
      </c>
      <c r="C581" s="8">
        <f>IFERROR(VLOOKUP(A581,VIX!$A:$E,5,FALSE), "")</f>
        <v>11.8</v>
      </c>
      <c r="D581" s="8" t="str">
        <f>IFERROR(VLOOKUP(A581, 'Repo Rate'!$A:$B, 2, FALSE), "")</f>
        <v/>
      </c>
    </row>
    <row r="582" spans="1:4" x14ac:dyDescent="0.25">
      <c r="A582" s="3">
        <v>45167</v>
      </c>
      <c r="B582" s="8">
        <f>IFERROR(VLOOKUP(A582, Nifty!$B:$F, 5, FALSE), "")</f>
        <v>19342.650000000001</v>
      </c>
      <c r="C582" s="8">
        <f>IFERROR(VLOOKUP(A582,VIX!$A:$E,5,FALSE), "")</f>
        <v>12.225</v>
      </c>
      <c r="D582" s="8" t="str">
        <f>IFERROR(VLOOKUP(A582, 'Repo Rate'!$A:$B, 2, FALSE), "")</f>
        <v/>
      </c>
    </row>
    <row r="583" spans="1:4" x14ac:dyDescent="0.25">
      <c r="A583" s="3">
        <v>45166</v>
      </c>
      <c r="B583" s="8">
        <f>IFERROR(VLOOKUP(A583, Nifty!$B:$F, 5, FALSE), "")</f>
        <v>19306.05</v>
      </c>
      <c r="C583" s="8">
        <f>IFERROR(VLOOKUP(A583,VIX!$A:$E,5,FALSE), "")</f>
        <v>12.397500000000001</v>
      </c>
      <c r="D583" s="8" t="str">
        <f>IFERROR(VLOOKUP(A583, 'Repo Rate'!$A:$B, 2, FALSE), "")</f>
        <v/>
      </c>
    </row>
    <row r="584" spans="1:4" x14ac:dyDescent="0.25">
      <c r="A584" s="3">
        <v>45165</v>
      </c>
      <c r="B584" s="8" t="str">
        <f>IFERROR(VLOOKUP(A584, Nifty!$B:$F, 5, FALSE), "")</f>
        <v/>
      </c>
      <c r="C584" s="8" t="str">
        <f>IFERROR(VLOOKUP(A584,VIX!$A:$E,5,FALSE), "")</f>
        <v/>
      </c>
      <c r="D584" s="8" t="str">
        <f>IFERROR(VLOOKUP(A584, 'Repo Rate'!$A:$B, 2, FALSE), "")</f>
        <v/>
      </c>
    </row>
    <row r="585" spans="1:4" x14ac:dyDescent="0.25">
      <c r="A585" s="3">
        <v>45164</v>
      </c>
      <c r="B585" s="8" t="str">
        <f>IFERROR(VLOOKUP(A585, Nifty!$B:$F, 5, FALSE), "")</f>
        <v/>
      </c>
      <c r="C585" s="8" t="str">
        <f>IFERROR(VLOOKUP(A585,VIX!$A:$E,5,FALSE), "")</f>
        <v/>
      </c>
      <c r="D585" s="8" t="str">
        <f>IFERROR(VLOOKUP(A585, 'Repo Rate'!$A:$B, 2, FALSE), "")</f>
        <v/>
      </c>
    </row>
    <row r="586" spans="1:4" x14ac:dyDescent="0.25">
      <c r="A586" s="3">
        <v>45163</v>
      </c>
      <c r="B586" s="8">
        <f>IFERROR(VLOOKUP(A586, Nifty!$B:$F, 5, FALSE), "")</f>
        <v>19265.8</v>
      </c>
      <c r="C586" s="8">
        <f>IFERROR(VLOOKUP(A586,VIX!$A:$E,5,FALSE), "")</f>
        <v>12.0825</v>
      </c>
      <c r="D586" s="8">
        <f>IFERROR(VLOOKUP(A586, 'Repo Rate'!$A:$B, 2, FALSE), "")</f>
        <v>6.5</v>
      </c>
    </row>
    <row r="587" spans="1:4" x14ac:dyDescent="0.25">
      <c r="A587" s="3">
        <v>45162</v>
      </c>
      <c r="B587" s="8">
        <f>IFERROR(VLOOKUP(A587, Nifty!$B:$F, 5, FALSE), "")</f>
        <v>19386.7</v>
      </c>
      <c r="C587" s="8">
        <f>IFERROR(VLOOKUP(A587,VIX!$A:$E,5,FALSE), "")</f>
        <v>11.7</v>
      </c>
      <c r="D587" s="8" t="str">
        <f>IFERROR(VLOOKUP(A587, 'Repo Rate'!$A:$B, 2, FALSE), "")</f>
        <v/>
      </c>
    </row>
    <row r="588" spans="1:4" x14ac:dyDescent="0.25">
      <c r="A588" s="3">
        <v>45161</v>
      </c>
      <c r="B588" s="8">
        <f>IFERROR(VLOOKUP(A588, Nifty!$B:$F, 5, FALSE), "")</f>
        <v>19444</v>
      </c>
      <c r="C588" s="8">
        <f>IFERROR(VLOOKUP(A588,VIX!$A:$E,5,FALSE), "")</f>
        <v>11.727499999999999</v>
      </c>
      <c r="D588" s="8" t="str">
        <f>IFERROR(VLOOKUP(A588, 'Repo Rate'!$A:$B, 2, FALSE), "")</f>
        <v/>
      </c>
    </row>
    <row r="589" spans="1:4" x14ac:dyDescent="0.25">
      <c r="A589" s="3">
        <v>45160</v>
      </c>
      <c r="B589" s="8">
        <f>IFERROR(VLOOKUP(A589, Nifty!$B:$F, 5, FALSE), "")</f>
        <v>19396.45</v>
      </c>
      <c r="C589" s="8">
        <f>IFERROR(VLOOKUP(A589,VIX!$A:$E,5,FALSE), "")</f>
        <v>11.7475</v>
      </c>
      <c r="D589" s="8" t="str">
        <f>IFERROR(VLOOKUP(A589, 'Repo Rate'!$A:$B, 2, FALSE), "")</f>
        <v/>
      </c>
    </row>
    <row r="590" spans="1:4" x14ac:dyDescent="0.25">
      <c r="A590" s="3">
        <v>45159</v>
      </c>
      <c r="B590" s="8">
        <f>IFERROR(VLOOKUP(A590, Nifty!$B:$F, 5, FALSE), "")</f>
        <v>19393.599999999999</v>
      </c>
      <c r="C590" s="8">
        <f>IFERROR(VLOOKUP(A590,VIX!$A:$E,5,FALSE), "")</f>
        <v>11.96</v>
      </c>
      <c r="D590" s="8" t="str">
        <f>IFERROR(VLOOKUP(A590, 'Repo Rate'!$A:$B, 2, FALSE), "")</f>
        <v/>
      </c>
    </row>
    <row r="591" spans="1:4" x14ac:dyDescent="0.25">
      <c r="A591" s="3">
        <v>45158</v>
      </c>
      <c r="B591" s="8" t="str">
        <f>IFERROR(VLOOKUP(A591, Nifty!$B:$F, 5, FALSE), "")</f>
        <v/>
      </c>
      <c r="C591" s="8" t="str">
        <f>IFERROR(VLOOKUP(A591,VIX!$A:$E,5,FALSE), "")</f>
        <v/>
      </c>
      <c r="D591" s="8" t="str">
        <f>IFERROR(VLOOKUP(A591, 'Repo Rate'!$A:$B, 2, FALSE), "")</f>
        <v/>
      </c>
    </row>
    <row r="592" spans="1:4" x14ac:dyDescent="0.25">
      <c r="A592" s="3">
        <v>45157</v>
      </c>
      <c r="B592" s="8" t="str">
        <f>IFERROR(VLOOKUP(A592, Nifty!$B:$F, 5, FALSE), "")</f>
        <v/>
      </c>
      <c r="C592" s="8" t="str">
        <f>IFERROR(VLOOKUP(A592,VIX!$A:$E,5,FALSE), "")</f>
        <v/>
      </c>
      <c r="D592" s="8" t="str">
        <f>IFERROR(VLOOKUP(A592, 'Repo Rate'!$A:$B, 2, FALSE), "")</f>
        <v/>
      </c>
    </row>
    <row r="593" spans="1:4" x14ac:dyDescent="0.25">
      <c r="A593" s="3">
        <v>45156</v>
      </c>
      <c r="B593" s="8">
        <f>IFERROR(VLOOKUP(A593, Nifty!$B:$F, 5, FALSE), "")</f>
        <v>19310.150000000001</v>
      </c>
      <c r="C593" s="8">
        <f>IFERROR(VLOOKUP(A593,VIX!$A:$E,5,FALSE), "")</f>
        <v>12.1425</v>
      </c>
      <c r="D593" s="8">
        <f>IFERROR(VLOOKUP(A593, 'Repo Rate'!$A:$B, 2, FALSE), "")</f>
        <v>6.5</v>
      </c>
    </row>
    <row r="594" spans="1:4" x14ac:dyDescent="0.25">
      <c r="A594" s="3">
        <v>45155</v>
      </c>
      <c r="B594" s="8">
        <f>IFERROR(VLOOKUP(A594, Nifty!$B:$F, 5, FALSE), "")</f>
        <v>19365.25</v>
      </c>
      <c r="C594" s="8">
        <f>IFERROR(VLOOKUP(A594,VIX!$A:$E,5,FALSE), "")</f>
        <v>12.24</v>
      </c>
      <c r="D594" s="8" t="str">
        <f>IFERROR(VLOOKUP(A594, 'Repo Rate'!$A:$B, 2, FALSE), "")</f>
        <v/>
      </c>
    </row>
    <row r="595" spans="1:4" x14ac:dyDescent="0.25">
      <c r="A595" s="3">
        <v>45154</v>
      </c>
      <c r="B595" s="8">
        <f>IFERROR(VLOOKUP(A595, Nifty!$B:$F, 5, FALSE), "")</f>
        <v>19465</v>
      </c>
      <c r="C595" s="8">
        <f>IFERROR(VLOOKUP(A595,VIX!$A:$E,5,FALSE), "")</f>
        <v>12.125</v>
      </c>
      <c r="D595" s="8" t="str">
        <f>IFERROR(VLOOKUP(A595, 'Repo Rate'!$A:$B, 2, FALSE), "")</f>
        <v/>
      </c>
    </row>
    <row r="596" spans="1:4" x14ac:dyDescent="0.25">
      <c r="A596" s="3">
        <v>45153</v>
      </c>
      <c r="B596" s="8" t="str">
        <f>IFERROR(VLOOKUP(A596, Nifty!$B:$F, 5, FALSE), "")</f>
        <v/>
      </c>
      <c r="C596" s="8" t="str">
        <f>IFERROR(VLOOKUP(A596,VIX!$A:$E,5,FALSE), "")</f>
        <v/>
      </c>
      <c r="D596" s="8" t="str">
        <f>IFERROR(VLOOKUP(A596, 'Repo Rate'!$A:$B, 2, FALSE), "")</f>
        <v/>
      </c>
    </row>
    <row r="597" spans="1:4" x14ac:dyDescent="0.25">
      <c r="A597" s="3">
        <v>45152</v>
      </c>
      <c r="B597" s="8">
        <f>IFERROR(VLOOKUP(A597, Nifty!$B:$F, 5, FALSE), "")</f>
        <v>19434.55</v>
      </c>
      <c r="C597" s="8">
        <f>IFERROR(VLOOKUP(A597,VIX!$A:$E,5,FALSE), "")</f>
        <v>11.994999999999999</v>
      </c>
      <c r="D597" s="8" t="str">
        <f>IFERROR(VLOOKUP(A597, 'Repo Rate'!$A:$B, 2, FALSE), "")</f>
        <v/>
      </c>
    </row>
    <row r="598" spans="1:4" x14ac:dyDescent="0.25">
      <c r="A598" s="3">
        <v>45151</v>
      </c>
      <c r="B598" s="8" t="str">
        <f>IFERROR(VLOOKUP(A598, Nifty!$B:$F, 5, FALSE), "")</f>
        <v/>
      </c>
      <c r="C598" s="8" t="str">
        <f>IFERROR(VLOOKUP(A598,VIX!$A:$E,5,FALSE), "")</f>
        <v/>
      </c>
      <c r="D598" s="8" t="str">
        <f>IFERROR(VLOOKUP(A598, 'Repo Rate'!$A:$B, 2, FALSE), "")</f>
        <v/>
      </c>
    </row>
    <row r="599" spans="1:4" x14ac:dyDescent="0.25">
      <c r="A599" s="3">
        <v>45150</v>
      </c>
      <c r="B599" s="8" t="str">
        <f>IFERROR(VLOOKUP(A599, Nifty!$B:$F, 5, FALSE), "")</f>
        <v/>
      </c>
      <c r="C599" s="8" t="str">
        <f>IFERROR(VLOOKUP(A599,VIX!$A:$E,5,FALSE), "")</f>
        <v/>
      </c>
      <c r="D599" s="8" t="str">
        <f>IFERROR(VLOOKUP(A599, 'Repo Rate'!$A:$B, 2, FALSE), "")</f>
        <v/>
      </c>
    </row>
    <row r="600" spans="1:4" x14ac:dyDescent="0.25">
      <c r="A600" s="3">
        <v>45149</v>
      </c>
      <c r="B600" s="8">
        <f>IFERROR(VLOOKUP(A600, Nifty!$B:$F, 5, FALSE), "")</f>
        <v>19428.3</v>
      </c>
      <c r="C600" s="8">
        <f>IFERROR(VLOOKUP(A600,VIX!$A:$E,5,FALSE), "")</f>
        <v>11.522500000000001</v>
      </c>
      <c r="D600" s="8">
        <f>IFERROR(VLOOKUP(A600, 'Repo Rate'!$A:$B, 2, FALSE), "")</f>
        <v>6.5</v>
      </c>
    </row>
    <row r="601" spans="1:4" x14ac:dyDescent="0.25">
      <c r="A601" s="3">
        <v>45148</v>
      </c>
      <c r="B601" s="8">
        <f>IFERROR(VLOOKUP(A601, Nifty!$B:$F, 5, FALSE), "")</f>
        <v>19543.099999999999</v>
      </c>
      <c r="C601" s="8">
        <f>IFERROR(VLOOKUP(A601,VIX!$A:$E,5,FALSE), "")</f>
        <v>11.4</v>
      </c>
      <c r="D601" s="8" t="str">
        <f>IFERROR(VLOOKUP(A601, 'Repo Rate'!$A:$B, 2, FALSE), "")</f>
        <v/>
      </c>
    </row>
    <row r="602" spans="1:4" x14ac:dyDescent="0.25">
      <c r="A602" s="3">
        <v>45147</v>
      </c>
      <c r="B602" s="8">
        <f>IFERROR(VLOOKUP(A602, Nifty!$B:$F, 5, FALSE), "")</f>
        <v>19632.55</v>
      </c>
      <c r="C602" s="8">
        <f>IFERROR(VLOOKUP(A602,VIX!$A:$E,5,FALSE), "")</f>
        <v>11.14</v>
      </c>
      <c r="D602" s="8" t="str">
        <f>IFERROR(VLOOKUP(A602, 'Repo Rate'!$A:$B, 2, FALSE), "")</f>
        <v/>
      </c>
    </row>
    <row r="603" spans="1:4" x14ac:dyDescent="0.25">
      <c r="A603" s="3">
        <v>45146</v>
      </c>
      <c r="B603" s="8">
        <f>IFERROR(VLOOKUP(A603, Nifty!$B:$F, 5, FALSE), "")</f>
        <v>19570.849999999999</v>
      </c>
      <c r="C603" s="8">
        <f>IFERROR(VLOOKUP(A603,VIX!$A:$E,5,FALSE), "")</f>
        <v>11.324999999999999</v>
      </c>
      <c r="D603" s="8" t="str">
        <f>IFERROR(VLOOKUP(A603, 'Repo Rate'!$A:$B, 2, FALSE), "")</f>
        <v/>
      </c>
    </row>
    <row r="604" spans="1:4" x14ac:dyDescent="0.25">
      <c r="A604" s="3">
        <v>45145</v>
      </c>
      <c r="B604" s="8">
        <f>IFERROR(VLOOKUP(A604, Nifty!$B:$F, 5, FALSE), "")</f>
        <v>19597.3</v>
      </c>
      <c r="C604" s="8">
        <f>IFERROR(VLOOKUP(A604,VIX!$A:$E,5,FALSE), "")</f>
        <v>11.102499999999999</v>
      </c>
      <c r="D604" s="8" t="str">
        <f>IFERROR(VLOOKUP(A604, 'Repo Rate'!$A:$B, 2, FALSE), "")</f>
        <v/>
      </c>
    </row>
    <row r="605" spans="1:4" x14ac:dyDescent="0.25">
      <c r="A605" s="3">
        <v>45144</v>
      </c>
      <c r="B605" s="8" t="str">
        <f>IFERROR(VLOOKUP(A605, Nifty!$B:$F, 5, FALSE), "")</f>
        <v/>
      </c>
      <c r="C605" s="8" t="str">
        <f>IFERROR(VLOOKUP(A605,VIX!$A:$E,5,FALSE), "")</f>
        <v/>
      </c>
      <c r="D605" s="8" t="str">
        <f>IFERROR(VLOOKUP(A605, 'Repo Rate'!$A:$B, 2, FALSE), "")</f>
        <v/>
      </c>
    </row>
    <row r="606" spans="1:4" x14ac:dyDescent="0.25">
      <c r="A606" s="3">
        <v>45143</v>
      </c>
      <c r="B606" s="8" t="str">
        <f>IFERROR(VLOOKUP(A606, Nifty!$B:$F, 5, FALSE), "")</f>
        <v/>
      </c>
      <c r="C606" s="8" t="str">
        <f>IFERROR(VLOOKUP(A606,VIX!$A:$E,5,FALSE), "")</f>
        <v/>
      </c>
      <c r="D606" s="8" t="str">
        <f>IFERROR(VLOOKUP(A606, 'Repo Rate'!$A:$B, 2, FALSE), "")</f>
        <v/>
      </c>
    </row>
    <row r="607" spans="1:4" x14ac:dyDescent="0.25">
      <c r="A607" s="3">
        <v>45142</v>
      </c>
      <c r="B607" s="8">
        <f>IFERROR(VLOOKUP(A607, Nifty!$B:$F, 5, FALSE), "")</f>
        <v>19517</v>
      </c>
      <c r="C607" s="8">
        <f>IFERROR(VLOOKUP(A607,VIX!$A:$E,5,FALSE), "")</f>
        <v>10.5725</v>
      </c>
      <c r="D607" s="8">
        <f>IFERROR(VLOOKUP(A607, 'Repo Rate'!$A:$B, 2, FALSE), "")</f>
        <v>6.5</v>
      </c>
    </row>
    <row r="608" spans="1:4" x14ac:dyDescent="0.25">
      <c r="A608" s="3">
        <v>45141</v>
      </c>
      <c r="B608" s="8">
        <f>IFERROR(VLOOKUP(A608, Nifty!$B:$F, 5, FALSE), "")</f>
        <v>19381.650000000001</v>
      </c>
      <c r="C608" s="8">
        <f>IFERROR(VLOOKUP(A608,VIX!$A:$E,5,FALSE), "")</f>
        <v>11.185</v>
      </c>
      <c r="D608" s="8" t="str">
        <f>IFERROR(VLOOKUP(A608, 'Repo Rate'!$A:$B, 2, FALSE), "")</f>
        <v/>
      </c>
    </row>
    <row r="609" spans="1:4" x14ac:dyDescent="0.25">
      <c r="A609" s="3">
        <v>45140</v>
      </c>
      <c r="B609" s="8">
        <f>IFERROR(VLOOKUP(A609, Nifty!$B:$F, 5, FALSE), "")</f>
        <v>19526.55</v>
      </c>
      <c r="C609" s="8">
        <f>IFERROR(VLOOKUP(A609,VIX!$A:$E,5,FALSE), "")</f>
        <v>11.2775</v>
      </c>
      <c r="D609" s="8" t="str">
        <f>IFERROR(VLOOKUP(A609, 'Repo Rate'!$A:$B, 2, FALSE), "")</f>
        <v/>
      </c>
    </row>
    <row r="610" spans="1:4" x14ac:dyDescent="0.25">
      <c r="A610" s="3">
        <v>45139</v>
      </c>
      <c r="B610" s="8">
        <f>IFERROR(VLOOKUP(A610, Nifty!$B:$F, 5, FALSE), "")</f>
        <v>19733.55</v>
      </c>
      <c r="C610" s="8">
        <f>IFERROR(VLOOKUP(A610,VIX!$A:$E,5,FALSE), "")</f>
        <v>10.282500000000001</v>
      </c>
      <c r="D610" s="8" t="str">
        <f>IFERROR(VLOOKUP(A610, 'Repo Rate'!$A:$B, 2, FALSE), "")</f>
        <v/>
      </c>
    </row>
    <row r="611" spans="1:4" x14ac:dyDescent="0.25">
      <c r="A611" s="3">
        <v>45138</v>
      </c>
      <c r="B611" s="8">
        <f>IFERROR(VLOOKUP(A611, Nifty!$B:$F, 5, FALSE), "")</f>
        <v>19753.8</v>
      </c>
      <c r="C611" s="8">
        <f>IFERROR(VLOOKUP(A611,VIX!$A:$E,5,FALSE), "")</f>
        <v>10.4125</v>
      </c>
      <c r="D611" s="8" t="str">
        <f>IFERROR(VLOOKUP(A611, 'Repo Rate'!$A:$B, 2, FALSE), "")</f>
        <v/>
      </c>
    </row>
    <row r="612" spans="1:4" x14ac:dyDescent="0.25">
      <c r="A612" s="3">
        <v>45137</v>
      </c>
      <c r="B612" s="8" t="str">
        <f>IFERROR(VLOOKUP(A612, Nifty!$B:$F, 5, FALSE), "")</f>
        <v/>
      </c>
      <c r="C612" s="8" t="str">
        <f>IFERROR(VLOOKUP(A612,VIX!$A:$E,5,FALSE), "")</f>
        <v/>
      </c>
      <c r="D612" s="8" t="str">
        <f>IFERROR(VLOOKUP(A612, 'Repo Rate'!$A:$B, 2, FALSE), "")</f>
        <v/>
      </c>
    </row>
    <row r="613" spans="1:4" x14ac:dyDescent="0.25">
      <c r="A613" s="3">
        <v>45136</v>
      </c>
      <c r="B613" s="8" t="str">
        <f>IFERROR(VLOOKUP(A613, Nifty!$B:$F, 5, FALSE), "")</f>
        <v/>
      </c>
      <c r="C613" s="8" t="str">
        <f>IFERROR(VLOOKUP(A613,VIX!$A:$E,5,FALSE), "")</f>
        <v/>
      </c>
      <c r="D613" s="8" t="str">
        <f>IFERROR(VLOOKUP(A613, 'Repo Rate'!$A:$B, 2, FALSE), "")</f>
        <v/>
      </c>
    </row>
    <row r="614" spans="1:4" x14ac:dyDescent="0.25">
      <c r="A614" s="3">
        <v>45135</v>
      </c>
      <c r="B614" s="8">
        <f>IFERROR(VLOOKUP(A614, Nifty!$B:$F, 5, FALSE), "")</f>
        <v>19646.05</v>
      </c>
      <c r="C614" s="8">
        <f>IFERROR(VLOOKUP(A614,VIX!$A:$E,5,FALSE), "")</f>
        <v>10.135</v>
      </c>
      <c r="D614" s="8">
        <f>IFERROR(VLOOKUP(A614, 'Repo Rate'!$A:$B, 2, FALSE), "")</f>
        <v>6.5</v>
      </c>
    </row>
    <row r="615" spans="1:4" x14ac:dyDescent="0.25">
      <c r="A615" s="3">
        <v>45134</v>
      </c>
      <c r="B615" s="8">
        <f>IFERROR(VLOOKUP(A615, Nifty!$B:$F, 5, FALSE), "")</f>
        <v>19659.900000000001</v>
      </c>
      <c r="C615" s="8">
        <f>IFERROR(VLOOKUP(A615,VIX!$A:$E,5,FALSE), "")</f>
        <v>10.512499999999999</v>
      </c>
      <c r="D615" s="8" t="str">
        <f>IFERROR(VLOOKUP(A615, 'Repo Rate'!$A:$B, 2, FALSE), "")</f>
        <v/>
      </c>
    </row>
    <row r="616" spans="1:4" x14ac:dyDescent="0.25">
      <c r="A616" s="3">
        <v>45133</v>
      </c>
      <c r="B616" s="8">
        <f>IFERROR(VLOOKUP(A616, Nifty!$B:$F, 5, FALSE), "")</f>
        <v>19778.3</v>
      </c>
      <c r="C616" s="8">
        <f>IFERROR(VLOOKUP(A616,VIX!$A:$E,5,FALSE), "")</f>
        <v>10.4575</v>
      </c>
      <c r="D616" s="8" t="str">
        <f>IFERROR(VLOOKUP(A616, 'Repo Rate'!$A:$B, 2, FALSE), "")</f>
        <v/>
      </c>
    </row>
    <row r="617" spans="1:4" x14ac:dyDescent="0.25">
      <c r="A617" s="3">
        <v>45132</v>
      </c>
      <c r="B617" s="8">
        <f>IFERROR(VLOOKUP(A617, Nifty!$B:$F, 5, FALSE), "")</f>
        <v>19680.599999999999</v>
      </c>
      <c r="C617" s="8">
        <f>IFERROR(VLOOKUP(A617,VIX!$A:$E,5,FALSE), "")</f>
        <v>10.2425</v>
      </c>
      <c r="D617" s="8" t="str">
        <f>IFERROR(VLOOKUP(A617, 'Repo Rate'!$A:$B, 2, FALSE), "")</f>
        <v/>
      </c>
    </row>
    <row r="618" spans="1:4" x14ac:dyDescent="0.25">
      <c r="A618" s="3">
        <v>45131</v>
      </c>
      <c r="B618" s="8">
        <f>IFERROR(VLOOKUP(A618, Nifty!$B:$F, 5, FALSE), "")</f>
        <v>19672.349999999999</v>
      </c>
      <c r="C618" s="8">
        <f>IFERROR(VLOOKUP(A618,VIX!$A:$E,5,FALSE), "")</f>
        <v>11.6525</v>
      </c>
      <c r="D618" s="8" t="str">
        <f>IFERROR(VLOOKUP(A618, 'Repo Rate'!$A:$B, 2, FALSE), "")</f>
        <v/>
      </c>
    </row>
    <row r="619" spans="1:4" x14ac:dyDescent="0.25">
      <c r="A619" s="3">
        <v>45130</v>
      </c>
      <c r="B619" s="8" t="str">
        <f>IFERROR(VLOOKUP(A619, Nifty!$B:$F, 5, FALSE), "")</f>
        <v/>
      </c>
      <c r="C619" s="8" t="str">
        <f>IFERROR(VLOOKUP(A619,VIX!$A:$E,5,FALSE), "")</f>
        <v/>
      </c>
      <c r="D619" s="8" t="str">
        <f>IFERROR(VLOOKUP(A619, 'Repo Rate'!$A:$B, 2, FALSE), "")</f>
        <v/>
      </c>
    </row>
    <row r="620" spans="1:4" x14ac:dyDescent="0.25">
      <c r="A620" s="3">
        <v>45129</v>
      </c>
      <c r="B620" s="8" t="str">
        <f>IFERROR(VLOOKUP(A620, Nifty!$B:$F, 5, FALSE), "")</f>
        <v/>
      </c>
      <c r="C620" s="8" t="str">
        <f>IFERROR(VLOOKUP(A620,VIX!$A:$E,5,FALSE), "")</f>
        <v/>
      </c>
      <c r="D620" s="8" t="str">
        <f>IFERROR(VLOOKUP(A620, 'Repo Rate'!$A:$B, 2, FALSE), "")</f>
        <v/>
      </c>
    </row>
    <row r="621" spans="1:4" x14ac:dyDescent="0.25">
      <c r="A621" s="3">
        <v>45128</v>
      </c>
      <c r="B621" s="8">
        <f>IFERROR(VLOOKUP(A621, Nifty!$B:$F, 5, FALSE), "")</f>
        <v>19745</v>
      </c>
      <c r="C621" s="8">
        <f>IFERROR(VLOOKUP(A621,VIX!$A:$E,5,FALSE), "")</f>
        <v>11.484999999999999</v>
      </c>
      <c r="D621" s="8">
        <f>IFERROR(VLOOKUP(A621, 'Repo Rate'!$A:$B, 2, FALSE), "")</f>
        <v>6.5</v>
      </c>
    </row>
    <row r="622" spans="1:4" x14ac:dyDescent="0.25">
      <c r="A622" s="3">
        <v>45127</v>
      </c>
      <c r="B622" s="8">
        <f>IFERROR(VLOOKUP(A622, Nifty!$B:$F, 5, FALSE), "")</f>
        <v>19979.150000000001</v>
      </c>
      <c r="C622" s="8">
        <f>IFERROR(VLOOKUP(A622,VIX!$A:$E,5,FALSE), "")</f>
        <v>11.785</v>
      </c>
      <c r="D622" s="8" t="str">
        <f>IFERROR(VLOOKUP(A622, 'Repo Rate'!$A:$B, 2, FALSE), "")</f>
        <v/>
      </c>
    </row>
    <row r="623" spans="1:4" x14ac:dyDescent="0.25">
      <c r="A623" s="3">
        <v>45126</v>
      </c>
      <c r="B623" s="8">
        <f>IFERROR(VLOOKUP(A623, Nifty!$B:$F, 5, FALSE), "")</f>
        <v>19833.150000000001</v>
      </c>
      <c r="C623" s="8">
        <f>IFERROR(VLOOKUP(A623,VIX!$A:$E,5,FALSE), "")</f>
        <v>11.6</v>
      </c>
      <c r="D623" s="8" t="str">
        <f>IFERROR(VLOOKUP(A623, 'Repo Rate'!$A:$B, 2, FALSE), "")</f>
        <v/>
      </c>
    </row>
    <row r="624" spans="1:4" x14ac:dyDescent="0.25">
      <c r="A624" s="3">
        <v>45125</v>
      </c>
      <c r="B624" s="8">
        <f>IFERROR(VLOOKUP(A624, Nifty!$B:$F, 5, FALSE), "")</f>
        <v>19749.25</v>
      </c>
      <c r="C624" s="8">
        <f>IFERROR(VLOOKUP(A624,VIX!$A:$E,5,FALSE), "")</f>
        <v>11.71</v>
      </c>
      <c r="D624" s="8" t="str">
        <f>IFERROR(VLOOKUP(A624, 'Repo Rate'!$A:$B, 2, FALSE), "")</f>
        <v/>
      </c>
    </row>
    <row r="625" spans="1:4" x14ac:dyDescent="0.25">
      <c r="A625" s="3">
        <v>45124</v>
      </c>
      <c r="B625" s="8">
        <f>IFERROR(VLOOKUP(A625, Nifty!$B:$F, 5, FALSE), "")</f>
        <v>19711.45</v>
      </c>
      <c r="C625" s="8">
        <f>IFERROR(VLOOKUP(A625,VIX!$A:$E,5,FALSE), "")</f>
        <v>11.315</v>
      </c>
      <c r="D625" s="8" t="str">
        <f>IFERROR(VLOOKUP(A625, 'Repo Rate'!$A:$B, 2, FALSE), "")</f>
        <v/>
      </c>
    </row>
    <row r="626" spans="1:4" x14ac:dyDescent="0.25">
      <c r="A626" s="3">
        <v>45123</v>
      </c>
      <c r="B626" s="8" t="str">
        <f>IFERROR(VLOOKUP(A626, Nifty!$B:$F, 5, FALSE), "")</f>
        <v/>
      </c>
      <c r="C626" s="8" t="str">
        <f>IFERROR(VLOOKUP(A626,VIX!$A:$E,5,FALSE), "")</f>
        <v/>
      </c>
      <c r="D626" s="8" t="str">
        <f>IFERROR(VLOOKUP(A626, 'Repo Rate'!$A:$B, 2, FALSE), "")</f>
        <v/>
      </c>
    </row>
    <row r="627" spans="1:4" x14ac:dyDescent="0.25">
      <c r="A627" s="3">
        <v>45122</v>
      </c>
      <c r="B627" s="8" t="str">
        <f>IFERROR(VLOOKUP(A627, Nifty!$B:$F, 5, FALSE), "")</f>
        <v/>
      </c>
      <c r="C627" s="8" t="str">
        <f>IFERROR(VLOOKUP(A627,VIX!$A:$E,5,FALSE), "")</f>
        <v/>
      </c>
      <c r="D627" s="8" t="str">
        <f>IFERROR(VLOOKUP(A627, 'Repo Rate'!$A:$B, 2, FALSE), "")</f>
        <v/>
      </c>
    </row>
    <row r="628" spans="1:4" x14ac:dyDescent="0.25">
      <c r="A628" s="3">
        <v>45121</v>
      </c>
      <c r="B628" s="8">
        <f>IFERROR(VLOOKUP(A628, Nifty!$B:$F, 5, FALSE), "")</f>
        <v>19564.5</v>
      </c>
      <c r="C628" s="8">
        <f>IFERROR(VLOOKUP(A628,VIX!$A:$E,5,FALSE), "")</f>
        <v>10.682499999999999</v>
      </c>
      <c r="D628" s="8">
        <f>IFERROR(VLOOKUP(A628, 'Repo Rate'!$A:$B, 2, FALSE), "")</f>
        <v>6.5</v>
      </c>
    </row>
    <row r="629" spans="1:4" x14ac:dyDescent="0.25">
      <c r="A629" s="3">
        <v>45120</v>
      </c>
      <c r="B629" s="8">
        <f>IFERROR(VLOOKUP(A629, Nifty!$B:$F, 5, FALSE), "")</f>
        <v>19413.75</v>
      </c>
      <c r="C629" s="8">
        <f>IFERROR(VLOOKUP(A629,VIX!$A:$E,5,FALSE), "")</f>
        <v>10.9375</v>
      </c>
      <c r="D629" s="8" t="str">
        <f>IFERROR(VLOOKUP(A629, 'Repo Rate'!$A:$B, 2, FALSE), "")</f>
        <v/>
      </c>
    </row>
    <row r="630" spans="1:4" x14ac:dyDescent="0.25">
      <c r="A630" s="3">
        <v>45119</v>
      </c>
      <c r="B630" s="8">
        <f>IFERROR(VLOOKUP(A630, Nifty!$B:$F, 5, FALSE), "")</f>
        <v>19384.3</v>
      </c>
      <c r="C630" s="8">
        <f>IFERROR(VLOOKUP(A630,VIX!$A:$E,5,FALSE), "")</f>
        <v>10.935</v>
      </c>
      <c r="D630" s="8" t="str">
        <f>IFERROR(VLOOKUP(A630, 'Repo Rate'!$A:$B, 2, FALSE), "")</f>
        <v/>
      </c>
    </row>
    <row r="631" spans="1:4" x14ac:dyDescent="0.25">
      <c r="A631" s="3">
        <v>45118</v>
      </c>
      <c r="B631" s="8">
        <f>IFERROR(VLOOKUP(A631, Nifty!$B:$F, 5, FALSE), "")</f>
        <v>19439.400000000001</v>
      </c>
      <c r="C631" s="8">
        <f>IFERROR(VLOOKUP(A631,VIX!$A:$E,5,FALSE), "")</f>
        <v>11.012499999999999</v>
      </c>
      <c r="D631" s="8" t="str">
        <f>IFERROR(VLOOKUP(A631, 'Repo Rate'!$A:$B, 2, FALSE), "")</f>
        <v/>
      </c>
    </row>
    <row r="632" spans="1:4" x14ac:dyDescent="0.25">
      <c r="A632" s="3">
        <v>45117</v>
      </c>
      <c r="B632" s="8">
        <f>IFERROR(VLOOKUP(A632, Nifty!$B:$F, 5, FALSE), "")</f>
        <v>19355.900000000001</v>
      </c>
      <c r="C632" s="8">
        <f>IFERROR(VLOOKUP(A632,VIX!$A:$E,5,FALSE), "")</f>
        <v>11.4625</v>
      </c>
      <c r="D632" s="8" t="str">
        <f>IFERROR(VLOOKUP(A632, 'Repo Rate'!$A:$B, 2, FALSE), "")</f>
        <v/>
      </c>
    </row>
    <row r="633" spans="1:4" x14ac:dyDescent="0.25">
      <c r="A633" s="3">
        <v>45116</v>
      </c>
      <c r="B633" s="8" t="str">
        <f>IFERROR(VLOOKUP(A633, Nifty!$B:$F, 5, FALSE), "")</f>
        <v/>
      </c>
      <c r="C633" s="8" t="str">
        <f>IFERROR(VLOOKUP(A633,VIX!$A:$E,5,FALSE), "")</f>
        <v/>
      </c>
      <c r="D633" s="8" t="str">
        <f>IFERROR(VLOOKUP(A633, 'Repo Rate'!$A:$B, 2, FALSE), "")</f>
        <v/>
      </c>
    </row>
    <row r="634" spans="1:4" x14ac:dyDescent="0.25">
      <c r="A634" s="3">
        <v>45115</v>
      </c>
      <c r="B634" s="8" t="str">
        <f>IFERROR(VLOOKUP(A634, Nifty!$B:$F, 5, FALSE), "")</f>
        <v/>
      </c>
      <c r="C634" s="8" t="str">
        <f>IFERROR(VLOOKUP(A634,VIX!$A:$E,5,FALSE), "")</f>
        <v/>
      </c>
      <c r="D634" s="8" t="str">
        <f>IFERROR(VLOOKUP(A634, 'Repo Rate'!$A:$B, 2, FALSE), "")</f>
        <v/>
      </c>
    </row>
    <row r="635" spans="1:4" x14ac:dyDescent="0.25">
      <c r="A635" s="3">
        <v>45114</v>
      </c>
      <c r="B635" s="8">
        <f>IFERROR(VLOOKUP(A635, Nifty!$B:$F, 5, FALSE), "")</f>
        <v>19331.8</v>
      </c>
      <c r="C635" s="8">
        <f>IFERROR(VLOOKUP(A635,VIX!$A:$E,5,FALSE), "")</f>
        <v>11.532500000000001</v>
      </c>
      <c r="D635" s="8">
        <f>IFERROR(VLOOKUP(A635, 'Repo Rate'!$A:$B, 2, FALSE), "")</f>
        <v>6.5</v>
      </c>
    </row>
    <row r="636" spans="1:4" x14ac:dyDescent="0.25">
      <c r="A636" s="3">
        <v>45113</v>
      </c>
      <c r="B636" s="8">
        <f>IFERROR(VLOOKUP(A636, Nifty!$B:$F, 5, FALSE), "")</f>
        <v>19497.3</v>
      </c>
      <c r="C636" s="8">
        <f>IFERROR(VLOOKUP(A636,VIX!$A:$E,5,FALSE), "")</f>
        <v>11.84</v>
      </c>
      <c r="D636" s="8" t="str">
        <f>IFERROR(VLOOKUP(A636, 'Repo Rate'!$A:$B, 2, FALSE), "")</f>
        <v/>
      </c>
    </row>
    <row r="637" spans="1:4" x14ac:dyDescent="0.25">
      <c r="A637" s="3">
        <v>45112</v>
      </c>
      <c r="B637" s="8">
        <f>IFERROR(VLOOKUP(A637, Nifty!$B:$F, 5, FALSE), "")</f>
        <v>19398.5</v>
      </c>
      <c r="C637" s="8">
        <f>IFERROR(VLOOKUP(A637,VIX!$A:$E,5,FALSE), "")</f>
        <v>11.8825</v>
      </c>
      <c r="D637" s="8" t="str">
        <f>IFERROR(VLOOKUP(A637, 'Repo Rate'!$A:$B, 2, FALSE), "")</f>
        <v/>
      </c>
    </row>
    <row r="638" spans="1:4" x14ac:dyDescent="0.25">
      <c r="A638" s="3">
        <v>45111</v>
      </c>
      <c r="B638" s="8">
        <f>IFERROR(VLOOKUP(A638, Nifty!$B:$F, 5, FALSE), "")</f>
        <v>19389</v>
      </c>
      <c r="C638" s="8">
        <f>IFERROR(VLOOKUP(A638,VIX!$A:$E,5,FALSE), "")</f>
        <v>11.7</v>
      </c>
      <c r="D638" s="8" t="str">
        <f>IFERROR(VLOOKUP(A638, 'Repo Rate'!$A:$B, 2, FALSE), "")</f>
        <v/>
      </c>
    </row>
    <row r="639" spans="1:4" x14ac:dyDescent="0.25">
      <c r="A639" s="3">
        <v>45110</v>
      </c>
      <c r="B639" s="8">
        <f>IFERROR(VLOOKUP(A639, Nifty!$B:$F, 5, FALSE), "")</f>
        <v>19322.55</v>
      </c>
      <c r="C639" s="8">
        <f>IFERROR(VLOOKUP(A639,VIX!$A:$E,5,FALSE), "")</f>
        <v>11.54</v>
      </c>
      <c r="D639" s="8" t="str">
        <f>IFERROR(VLOOKUP(A639, 'Repo Rate'!$A:$B, 2, FALSE), "")</f>
        <v/>
      </c>
    </row>
    <row r="640" spans="1:4" x14ac:dyDescent="0.25">
      <c r="A640" s="3">
        <v>45109</v>
      </c>
      <c r="B640" s="8" t="str">
        <f>IFERROR(VLOOKUP(A640, Nifty!$B:$F, 5, FALSE), "")</f>
        <v/>
      </c>
      <c r="C640" s="8" t="str">
        <f>IFERROR(VLOOKUP(A640,VIX!$A:$E,5,FALSE), "")</f>
        <v/>
      </c>
      <c r="D640" s="8" t="str">
        <f>IFERROR(VLOOKUP(A640, 'Repo Rate'!$A:$B, 2, FALSE), "")</f>
        <v/>
      </c>
    </row>
    <row r="641" spans="1:4" x14ac:dyDescent="0.25">
      <c r="A641" s="3">
        <v>45108</v>
      </c>
      <c r="B641" s="8" t="str">
        <f>IFERROR(VLOOKUP(A641, Nifty!$B:$F, 5, FALSE), "")</f>
        <v/>
      </c>
      <c r="C641" s="8" t="str">
        <f>IFERROR(VLOOKUP(A641,VIX!$A:$E,5,FALSE), "")</f>
        <v/>
      </c>
      <c r="D641" s="8" t="str">
        <f>IFERROR(VLOOKUP(A641, 'Repo Rate'!$A:$B, 2, FALSE), "")</f>
        <v/>
      </c>
    </row>
    <row r="642" spans="1:4" x14ac:dyDescent="0.25">
      <c r="A642" s="3">
        <v>45107</v>
      </c>
      <c r="B642" s="8">
        <f>IFERROR(VLOOKUP(A642, Nifty!$B:$F, 5, FALSE), "")</f>
        <v>19189.05</v>
      </c>
      <c r="C642" s="8">
        <f>IFERROR(VLOOKUP(A642,VIX!$A:$E,5,FALSE), "")</f>
        <v>10.8</v>
      </c>
      <c r="D642" s="8">
        <f>IFERROR(VLOOKUP(A642, 'Repo Rate'!$A:$B, 2, FALSE), "")</f>
        <v>6.5</v>
      </c>
    </row>
    <row r="643" spans="1:4" x14ac:dyDescent="0.25">
      <c r="A643" s="3">
        <v>45106</v>
      </c>
      <c r="B643" s="8" t="str">
        <f>IFERROR(VLOOKUP(A643, Nifty!$B:$F, 5, FALSE), "")</f>
        <v/>
      </c>
      <c r="C643" s="8" t="str">
        <f>IFERROR(VLOOKUP(A643,VIX!$A:$E,5,FALSE), "")</f>
        <v/>
      </c>
      <c r="D643" s="8" t="str">
        <f>IFERROR(VLOOKUP(A643, 'Repo Rate'!$A:$B, 2, FALSE), "")</f>
        <v/>
      </c>
    </row>
    <row r="644" spans="1:4" x14ac:dyDescent="0.25">
      <c r="A644" s="3">
        <v>45105</v>
      </c>
      <c r="B644" s="8">
        <f>IFERROR(VLOOKUP(A644, Nifty!$B:$F, 5, FALSE), "")</f>
        <v>18972.099999999999</v>
      </c>
      <c r="C644" s="8">
        <f>IFERROR(VLOOKUP(A644,VIX!$A:$E,5,FALSE), "")</f>
        <v>10.887499999999999</v>
      </c>
      <c r="D644" s="8" t="str">
        <f>IFERROR(VLOOKUP(A644, 'Repo Rate'!$A:$B, 2, FALSE), "")</f>
        <v/>
      </c>
    </row>
    <row r="645" spans="1:4" x14ac:dyDescent="0.25">
      <c r="A645" s="3">
        <v>45104</v>
      </c>
      <c r="B645" s="8">
        <f>IFERROR(VLOOKUP(A645, Nifty!$B:$F, 5, FALSE), "")</f>
        <v>18817.400000000001</v>
      </c>
      <c r="C645" s="8">
        <f>IFERROR(VLOOKUP(A645,VIX!$A:$E,5,FALSE), "")</f>
        <v>10.7775</v>
      </c>
      <c r="D645" s="8" t="str">
        <f>IFERROR(VLOOKUP(A645, 'Repo Rate'!$A:$B, 2, FALSE), "")</f>
        <v/>
      </c>
    </row>
    <row r="646" spans="1:4" x14ac:dyDescent="0.25">
      <c r="A646" s="3">
        <v>45103</v>
      </c>
      <c r="B646" s="8">
        <f>IFERROR(VLOOKUP(A646, Nifty!$B:$F, 5, FALSE), "")</f>
        <v>18691.2</v>
      </c>
      <c r="C646" s="8">
        <f>IFERROR(VLOOKUP(A646,VIX!$A:$E,5,FALSE), "")</f>
        <v>11.395</v>
      </c>
      <c r="D646" s="8" t="str">
        <f>IFERROR(VLOOKUP(A646, 'Repo Rate'!$A:$B, 2, FALSE), "")</f>
        <v/>
      </c>
    </row>
    <row r="647" spans="1:4" x14ac:dyDescent="0.25">
      <c r="A647" s="3">
        <v>45102</v>
      </c>
      <c r="B647" s="8" t="str">
        <f>IFERROR(VLOOKUP(A647, Nifty!$B:$F, 5, FALSE), "")</f>
        <v/>
      </c>
      <c r="C647" s="8" t="str">
        <f>IFERROR(VLOOKUP(A647,VIX!$A:$E,5,FALSE), "")</f>
        <v/>
      </c>
      <c r="D647" s="8" t="str">
        <f>IFERROR(VLOOKUP(A647, 'Repo Rate'!$A:$B, 2, FALSE), "")</f>
        <v/>
      </c>
    </row>
    <row r="648" spans="1:4" x14ac:dyDescent="0.25">
      <c r="A648" s="3">
        <v>45101</v>
      </c>
      <c r="B648" s="8" t="str">
        <f>IFERROR(VLOOKUP(A648, Nifty!$B:$F, 5, FALSE), "")</f>
        <v/>
      </c>
      <c r="C648" s="8" t="str">
        <f>IFERROR(VLOOKUP(A648,VIX!$A:$E,5,FALSE), "")</f>
        <v/>
      </c>
      <c r="D648" s="8" t="str">
        <f>IFERROR(VLOOKUP(A648, 'Repo Rate'!$A:$B, 2, FALSE), "")</f>
        <v/>
      </c>
    </row>
    <row r="649" spans="1:4" x14ac:dyDescent="0.25">
      <c r="A649" s="3">
        <v>45100</v>
      </c>
      <c r="B649" s="8">
        <f>IFERROR(VLOOKUP(A649, Nifty!$B:$F, 5, FALSE), "")</f>
        <v>18665.5</v>
      </c>
      <c r="C649" s="8">
        <f>IFERROR(VLOOKUP(A649,VIX!$A:$E,5,FALSE), "")</f>
        <v>11.234999999999999</v>
      </c>
      <c r="D649" s="8">
        <f>IFERROR(VLOOKUP(A649, 'Repo Rate'!$A:$B, 2, FALSE), "")</f>
        <v>6.5</v>
      </c>
    </row>
    <row r="650" spans="1:4" x14ac:dyDescent="0.25">
      <c r="A650" s="3">
        <v>45099</v>
      </c>
      <c r="B650" s="8">
        <f>IFERROR(VLOOKUP(A650, Nifty!$B:$F, 5, FALSE), "")</f>
        <v>18771.25</v>
      </c>
      <c r="C650" s="8">
        <f>IFERROR(VLOOKUP(A650,VIX!$A:$E,5,FALSE), "")</f>
        <v>11.547499999999999</v>
      </c>
      <c r="D650" s="8" t="str">
        <f>IFERROR(VLOOKUP(A650, 'Repo Rate'!$A:$B, 2, FALSE), "")</f>
        <v/>
      </c>
    </row>
    <row r="651" spans="1:4" x14ac:dyDescent="0.25">
      <c r="A651" s="3">
        <v>45098</v>
      </c>
      <c r="B651" s="8">
        <f>IFERROR(VLOOKUP(A651, Nifty!$B:$F, 5, FALSE), "")</f>
        <v>18856.849999999999</v>
      </c>
      <c r="C651" s="8">
        <f>IFERROR(VLOOKUP(A651,VIX!$A:$E,5,FALSE), "")</f>
        <v>11.2925</v>
      </c>
      <c r="D651" s="8" t="str">
        <f>IFERROR(VLOOKUP(A651, 'Repo Rate'!$A:$B, 2, FALSE), "")</f>
        <v/>
      </c>
    </row>
    <row r="652" spans="1:4" x14ac:dyDescent="0.25">
      <c r="A652" s="3">
        <v>45097</v>
      </c>
      <c r="B652" s="8">
        <f>IFERROR(VLOOKUP(A652, Nifty!$B:$F, 5, FALSE), "")</f>
        <v>18816.7</v>
      </c>
      <c r="C652" s="8">
        <f>IFERROR(VLOOKUP(A652,VIX!$A:$E,5,FALSE), "")</f>
        <v>11.1325</v>
      </c>
      <c r="D652" s="8" t="str">
        <f>IFERROR(VLOOKUP(A652, 'Repo Rate'!$A:$B, 2, FALSE), "")</f>
        <v/>
      </c>
    </row>
    <row r="653" spans="1:4" x14ac:dyDescent="0.25">
      <c r="A653" s="3">
        <v>45096</v>
      </c>
      <c r="B653" s="8">
        <f>IFERROR(VLOOKUP(A653, Nifty!$B:$F, 5, FALSE), "")</f>
        <v>18755.45</v>
      </c>
      <c r="C653" s="8">
        <f>IFERROR(VLOOKUP(A653,VIX!$A:$E,5,FALSE), "")</f>
        <v>11.225</v>
      </c>
      <c r="D653" s="8" t="str">
        <f>IFERROR(VLOOKUP(A653, 'Repo Rate'!$A:$B, 2, FALSE), "")</f>
        <v/>
      </c>
    </row>
    <row r="654" spans="1:4" x14ac:dyDescent="0.25">
      <c r="A654" s="3">
        <v>45095</v>
      </c>
      <c r="B654" s="8" t="str">
        <f>IFERROR(VLOOKUP(A654, Nifty!$B:$F, 5, FALSE), "")</f>
        <v/>
      </c>
      <c r="C654" s="8" t="str">
        <f>IFERROR(VLOOKUP(A654,VIX!$A:$E,5,FALSE), "")</f>
        <v/>
      </c>
      <c r="D654" s="8" t="str">
        <f>IFERROR(VLOOKUP(A654, 'Repo Rate'!$A:$B, 2, FALSE), "")</f>
        <v/>
      </c>
    </row>
    <row r="655" spans="1:4" x14ac:dyDescent="0.25">
      <c r="A655" s="3">
        <v>45094</v>
      </c>
      <c r="B655" s="8" t="str">
        <f>IFERROR(VLOOKUP(A655, Nifty!$B:$F, 5, FALSE), "")</f>
        <v/>
      </c>
      <c r="C655" s="8" t="str">
        <f>IFERROR(VLOOKUP(A655,VIX!$A:$E,5,FALSE), "")</f>
        <v/>
      </c>
      <c r="D655" s="8" t="str">
        <f>IFERROR(VLOOKUP(A655, 'Repo Rate'!$A:$B, 2, FALSE), "")</f>
        <v/>
      </c>
    </row>
    <row r="656" spans="1:4" x14ac:dyDescent="0.25">
      <c r="A656" s="3">
        <v>45093</v>
      </c>
      <c r="B656" s="8">
        <f>IFERROR(VLOOKUP(A656, Nifty!$B:$F, 5, FALSE), "")</f>
        <v>18826</v>
      </c>
      <c r="C656" s="8">
        <f>IFERROR(VLOOKUP(A656,VIX!$A:$E,5,FALSE), "")</f>
        <v>10.84</v>
      </c>
      <c r="D656" s="8">
        <f>IFERROR(VLOOKUP(A656, 'Repo Rate'!$A:$B, 2, FALSE), "")</f>
        <v>6.5</v>
      </c>
    </row>
    <row r="657" spans="1:4" x14ac:dyDescent="0.25">
      <c r="A657" s="3">
        <v>45092</v>
      </c>
      <c r="B657" s="8">
        <f>IFERROR(VLOOKUP(A657, Nifty!$B:$F, 5, FALSE), "")</f>
        <v>18688.099999999999</v>
      </c>
      <c r="C657" s="8">
        <f>IFERROR(VLOOKUP(A657,VIX!$A:$E,5,FALSE), "")</f>
        <v>11.08</v>
      </c>
      <c r="D657" s="8" t="str">
        <f>IFERROR(VLOOKUP(A657, 'Repo Rate'!$A:$B, 2, FALSE), "")</f>
        <v/>
      </c>
    </row>
    <row r="658" spans="1:4" x14ac:dyDescent="0.25">
      <c r="A658" s="3">
        <v>45091</v>
      </c>
      <c r="B658" s="8">
        <f>IFERROR(VLOOKUP(A658, Nifty!$B:$F, 5, FALSE), "")</f>
        <v>18755.900000000001</v>
      </c>
      <c r="C658" s="8">
        <f>IFERROR(VLOOKUP(A658,VIX!$A:$E,5,FALSE), "")</f>
        <v>11.1625</v>
      </c>
      <c r="D658" s="8" t="str">
        <f>IFERROR(VLOOKUP(A658, 'Repo Rate'!$A:$B, 2, FALSE), "")</f>
        <v/>
      </c>
    </row>
    <row r="659" spans="1:4" x14ac:dyDescent="0.25">
      <c r="A659" s="3">
        <v>45090</v>
      </c>
      <c r="B659" s="8">
        <f>IFERROR(VLOOKUP(A659, Nifty!$B:$F, 5, FALSE), "")</f>
        <v>18716.150000000001</v>
      </c>
      <c r="C659" s="8">
        <f>IFERROR(VLOOKUP(A659,VIX!$A:$E,5,FALSE), "")</f>
        <v>11.11</v>
      </c>
      <c r="D659" s="8" t="str">
        <f>IFERROR(VLOOKUP(A659, 'Repo Rate'!$A:$B, 2, FALSE), "")</f>
        <v/>
      </c>
    </row>
    <row r="660" spans="1:4" x14ac:dyDescent="0.25">
      <c r="A660" s="3">
        <v>45089</v>
      </c>
      <c r="B660" s="8">
        <f>IFERROR(VLOOKUP(A660, Nifty!$B:$F, 5, FALSE), "")</f>
        <v>18601.5</v>
      </c>
      <c r="C660" s="8">
        <f>IFERROR(VLOOKUP(A660,VIX!$A:$E,5,FALSE), "")</f>
        <v>11.244999999999999</v>
      </c>
      <c r="D660" s="8" t="str">
        <f>IFERROR(VLOOKUP(A660, 'Repo Rate'!$A:$B, 2, FALSE), "")</f>
        <v/>
      </c>
    </row>
    <row r="661" spans="1:4" x14ac:dyDescent="0.25">
      <c r="A661" s="3">
        <v>45088</v>
      </c>
      <c r="B661" s="8" t="str">
        <f>IFERROR(VLOOKUP(A661, Nifty!$B:$F, 5, FALSE), "")</f>
        <v/>
      </c>
      <c r="C661" s="8" t="str">
        <f>IFERROR(VLOOKUP(A661,VIX!$A:$E,5,FALSE), "")</f>
        <v/>
      </c>
      <c r="D661" s="8" t="str">
        <f>IFERROR(VLOOKUP(A661, 'Repo Rate'!$A:$B, 2, FALSE), "")</f>
        <v/>
      </c>
    </row>
    <row r="662" spans="1:4" x14ac:dyDescent="0.25">
      <c r="A662" s="3">
        <v>45087</v>
      </c>
      <c r="B662" s="8" t="str">
        <f>IFERROR(VLOOKUP(A662, Nifty!$B:$F, 5, FALSE), "")</f>
        <v/>
      </c>
      <c r="C662" s="8" t="str">
        <f>IFERROR(VLOOKUP(A662,VIX!$A:$E,5,FALSE), "")</f>
        <v/>
      </c>
      <c r="D662" s="8" t="str">
        <f>IFERROR(VLOOKUP(A662, 'Repo Rate'!$A:$B, 2, FALSE), "")</f>
        <v/>
      </c>
    </row>
    <row r="663" spans="1:4" x14ac:dyDescent="0.25">
      <c r="A663" s="3">
        <v>45086</v>
      </c>
      <c r="B663" s="8">
        <f>IFERROR(VLOOKUP(A663, Nifty!$B:$F, 5, FALSE), "")</f>
        <v>18563.400000000001</v>
      </c>
      <c r="C663" s="8">
        <f>IFERROR(VLOOKUP(A663,VIX!$A:$E,5,FALSE), "")</f>
        <v>11.12</v>
      </c>
      <c r="D663" s="8">
        <f>IFERROR(VLOOKUP(A663, 'Repo Rate'!$A:$B, 2, FALSE), "")</f>
        <v>6.5</v>
      </c>
    </row>
    <row r="664" spans="1:4" x14ac:dyDescent="0.25">
      <c r="A664" s="3">
        <v>45085</v>
      </c>
      <c r="B664" s="8">
        <f>IFERROR(VLOOKUP(A664, Nifty!$B:$F, 5, FALSE), "")</f>
        <v>18634.55</v>
      </c>
      <c r="C664" s="8">
        <f>IFERROR(VLOOKUP(A664,VIX!$A:$E,5,FALSE), "")</f>
        <v>11.2575</v>
      </c>
      <c r="D664" s="8" t="str">
        <f>IFERROR(VLOOKUP(A664, 'Repo Rate'!$A:$B, 2, FALSE), "")</f>
        <v/>
      </c>
    </row>
    <row r="665" spans="1:4" x14ac:dyDescent="0.25">
      <c r="A665" s="3">
        <v>45084</v>
      </c>
      <c r="B665" s="8">
        <f>IFERROR(VLOOKUP(A665, Nifty!$B:$F, 5, FALSE), "")</f>
        <v>18726.400000000001</v>
      </c>
      <c r="C665" s="8">
        <f>IFERROR(VLOOKUP(A665,VIX!$A:$E,5,FALSE), "")</f>
        <v>11.442500000000001</v>
      </c>
      <c r="D665" s="8" t="str">
        <f>IFERROR(VLOOKUP(A665, 'Repo Rate'!$A:$B, 2, FALSE), "")</f>
        <v/>
      </c>
    </row>
    <row r="666" spans="1:4" x14ac:dyDescent="0.25">
      <c r="A666" s="3">
        <v>45083</v>
      </c>
      <c r="B666" s="8">
        <f>IFERROR(VLOOKUP(A666, Nifty!$B:$F, 5, FALSE), "")</f>
        <v>18599</v>
      </c>
      <c r="C666" s="8">
        <f>IFERROR(VLOOKUP(A666,VIX!$A:$E,5,FALSE), "")</f>
        <v>11.38</v>
      </c>
      <c r="D666" s="8" t="str">
        <f>IFERROR(VLOOKUP(A666, 'Repo Rate'!$A:$B, 2, FALSE), "")</f>
        <v/>
      </c>
    </row>
    <row r="667" spans="1:4" x14ac:dyDescent="0.25">
      <c r="A667" s="3">
        <v>45082</v>
      </c>
      <c r="B667" s="8">
        <f>IFERROR(VLOOKUP(A667, Nifty!$B:$F, 5, FALSE), "")</f>
        <v>18593.849999999999</v>
      </c>
      <c r="C667" s="8">
        <f>IFERROR(VLOOKUP(A667,VIX!$A:$E,5,FALSE), "")</f>
        <v>11.137499999999999</v>
      </c>
      <c r="D667" s="8" t="str">
        <f>IFERROR(VLOOKUP(A667, 'Repo Rate'!$A:$B, 2, FALSE), "")</f>
        <v/>
      </c>
    </row>
    <row r="668" spans="1:4" x14ac:dyDescent="0.25">
      <c r="A668" s="3">
        <v>45081</v>
      </c>
      <c r="B668" s="8" t="str">
        <f>IFERROR(VLOOKUP(A668, Nifty!$B:$F, 5, FALSE), "")</f>
        <v/>
      </c>
      <c r="C668" s="8" t="str">
        <f>IFERROR(VLOOKUP(A668,VIX!$A:$E,5,FALSE), "")</f>
        <v/>
      </c>
      <c r="D668" s="8" t="str">
        <f>IFERROR(VLOOKUP(A668, 'Repo Rate'!$A:$B, 2, FALSE), "")</f>
        <v/>
      </c>
    </row>
    <row r="669" spans="1:4" x14ac:dyDescent="0.25">
      <c r="A669" s="3">
        <v>45080</v>
      </c>
      <c r="B669" s="8" t="str">
        <f>IFERROR(VLOOKUP(A669, Nifty!$B:$F, 5, FALSE), "")</f>
        <v/>
      </c>
      <c r="C669" s="8" t="str">
        <f>IFERROR(VLOOKUP(A669,VIX!$A:$E,5,FALSE), "")</f>
        <v/>
      </c>
      <c r="D669" s="8" t="str">
        <f>IFERROR(VLOOKUP(A669, 'Repo Rate'!$A:$B, 2, FALSE), "")</f>
        <v/>
      </c>
    </row>
    <row r="670" spans="1:4" x14ac:dyDescent="0.25">
      <c r="A670" s="3">
        <v>45079</v>
      </c>
      <c r="B670" s="8">
        <f>IFERROR(VLOOKUP(A670, Nifty!$B:$F, 5, FALSE), "")</f>
        <v>18534.099999999999</v>
      </c>
      <c r="C670" s="8">
        <f>IFERROR(VLOOKUP(A670,VIX!$A:$E,5,FALSE), "")</f>
        <v>11.125</v>
      </c>
      <c r="D670" s="8">
        <f>IFERROR(VLOOKUP(A670, 'Repo Rate'!$A:$B, 2, FALSE), "")</f>
        <v>6.5</v>
      </c>
    </row>
    <row r="671" spans="1:4" x14ac:dyDescent="0.25">
      <c r="A671" s="3">
        <v>45078</v>
      </c>
      <c r="B671" s="8">
        <f>IFERROR(VLOOKUP(A671, Nifty!$B:$F, 5, FALSE), "")</f>
        <v>18487.75</v>
      </c>
      <c r="C671" s="8">
        <f>IFERROR(VLOOKUP(A671,VIX!$A:$E,5,FALSE), "")</f>
        <v>11.5975</v>
      </c>
      <c r="D671" s="8" t="str">
        <f>IFERROR(VLOOKUP(A671, 'Repo Rate'!$A:$B, 2, FALSE), "")</f>
        <v/>
      </c>
    </row>
    <row r="672" spans="1:4" x14ac:dyDescent="0.25">
      <c r="A672" s="3">
        <v>45077</v>
      </c>
      <c r="B672" s="8">
        <f>IFERROR(VLOOKUP(A672, Nifty!$B:$F, 5, FALSE), "")</f>
        <v>18534.400000000001</v>
      </c>
      <c r="C672" s="8">
        <f>IFERROR(VLOOKUP(A672,VIX!$A:$E,5,FALSE), "")</f>
        <v>11.9725</v>
      </c>
      <c r="D672" s="8" t="str">
        <f>IFERROR(VLOOKUP(A672, 'Repo Rate'!$A:$B, 2, FALSE), "")</f>
        <v/>
      </c>
    </row>
    <row r="673" spans="1:4" x14ac:dyDescent="0.25">
      <c r="A673" s="3">
        <v>45076</v>
      </c>
      <c r="B673" s="8">
        <f>IFERROR(VLOOKUP(A673, Nifty!$B:$F, 5, FALSE), "")</f>
        <v>18633.849999999999</v>
      </c>
      <c r="C673" s="8">
        <f>IFERROR(VLOOKUP(A673,VIX!$A:$E,5,FALSE), "")</f>
        <v>12.01</v>
      </c>
      <c r="D673" s="8" t="str">
        <f>IFERROR(VLOOKUP(A673, 'Repo Rate'!$A:$B, 2, FALSE), "")</f>
        <v/>
      </c>
    </row>
    <row r="674" spans="1:4" x14ac:dyDescent="0.25">
      <c r="A674" s="3">
        <v>45075</v>
      </c>
      <c r="B674" s="8">
        <f>IFERROR(VLOOKUP(A674, Nifty!$B:$F, 5, FALSE), "")</f>
        <v>18598.650000000001</v>
      </c>
      <c r="C674" s="8">
        <f>IFERROR(VLOOKUP(A674,VIX!$A:$E,5,FALSE), "")</f>
        <v>12.297499999999999</v>
      </c>
      <c r="D674" s="8" t="str">
        <f>IFERROR(VLOOKUP(A674, 'Repo Rate'!$A:$B, 2, FALSE), "")</f>
        <v/>
      </c>
    </row>
    <row r="675" spans="1:4" x14ac:dyDescent="0.25">
      <c r="A675" s="3">
        <v>45074</v>
      </c>
      <c r="B675" s="8" t="str">
        <f>IFERROR(VLOOKUP(A675, Nifty!$B:$F, 5, FALSE), "")</f>
        <v/>
      </c>
      <c r="C675" s="8" t="str">
        <f>IFERROR(VLOOKUP(A675,VIX!$A:$E,5,FALSE), "")</f>
        <v/>
      </c>
      <c r="D675" s="8" t="str">
        <f>IFERROR(VLOOKUP(A675, 'Repo Rate'!$A:$B, 2, FALSE), "")</f>
        <v/>
      </c>
    </row>
    <row r="676" spans="1:4" x14ac:dyDescent="0.25">
      <c r="A676" s="3">
        <v>45073</v>
      </c>
      <c r="B676" s="8" t="str">
        <f>IFERROR(VLOOKUP(A676, Nifty!$B:$F, 5, FALSE), "")</f>
        <v/>
      </c>
      <c r="C676" s="8" t="str">
        <f>IFERROR(VLOOKUP(A676,VIX!$A:$E,5,FALSE), "")</f>
        <v/>
      </c>
      <c r="D676" s="8" t="str">
        <f>IFERROR(VLOOKUP(A676, 'Repo Rate'!$A:$B, 2, FALSE), "")</f>
        <v/>
      </c>
    </row>
    <row r="677" spans="1:4" x14ac:dyDescent="0.25">
      <c r="A677" s="3">
        <v>45072</v>
      </c>
      <c r="B677" s="8">
        <f>IFERROR(VLOOKUP(A677, Nifty!$B:$F, 5, FALSE), "")</f>
        <v>18499.349999999999</v>
      </c>
      <c r="C677" s="8">
        <f>IFERROR(VLOOKUP(A677,VIX!$A:$E,5,FALSE), "")</f>
        <v>11.9</v>
      </c>
      <c r="D677" s="8">
        <f>IFERROR(VLOOKUP(A677, 'Repo Rate'!$A:$B, 2, FALSE), "")</f>
        <v>6.5</v>
      </c>
    </row>
    <row r="678" spans="1:4" x14ac:dyDescent="0.25">
      <c r="A678" s="3">
        <v>45071</v>
      </c>
      <c r="B678" s="8">
        <f>IFERROR(VLOOKUP(A678, Nifty!$B:$F, 5, FALSE), "")</f>
        <v>18321.150000000001</v>
      </c>
      <c r="C678" s="8">
        <f>IFERROR(VLOOKUP(A678,VIX!$A:$E,5,FALSE), "")</f>
        <v>12.52</v>
      </c>
      <c r="D678" s="8" t="str">
        <f>IFERROR(VLOOKUP(A678, 'Repo Rate'!$A:$B, 2, FALSE), "")</f>
        <v/>
      </c>
    </row>
    <row r="679" spans="1:4" x14ac:dyDescent="0.25">
      <c r="A679" s="3">
        <v>45070</v>
      </c>
      <c r="B679" s="8">
        <f>IFERROR(VLOOKUP(A679, Nifty!$B:$F, 5, FALSE), "")</f>
        <v>18285.400000000001</v>
      </c>
      <c r="C679" s="8">
        <f>IFERROR(VLOOKUP(A679,VIX!$A:$E,5,FALSE), "")</f>
        <v>13.112500000000001</v>
      </c>
      <c r="D679" s="8" t="str">
        <f>IFERROR(VLOOKUP(A679, 'Repo Rate'!$A:$B, 2, FALSE), "")</f>
        <v/>
      </c>
    </row>
    <row r="680" spans="1:4" x14ac:dyDescent="0.25">
      <c r="A680" s="3">
        <v>45069</v>
      </c>
      <c r="B680" s="8">
        <f>IFERROR(VLOOKUP(A680, Nifty!$B:$F, 5, FALSE), "")</f>
        <v>18348</v>
      </c>
      <c r="C680" s="8">
        <f>IFERROR(VLOOKUP(A680,VIX!$A:$E,5,FALSE), "")</f>
        <v>12.605</v>
      </c>
      <c r="D680" s="8" t="str">
        <f>IFERROR(VLOOKUP(A680, 'Repo Rate'!$A:$B, 2, FALSE), "")</f>
        <v/>
      </c>
    </row>
    <row r="681" spans="1:4" x14ac:dyDescent="0.25">
      <c r="A681" s="3">
        <v>45068</v>
      </c>
      <c r="B681" s="8">
        <f>IFERROR(VLOOKUP(A681, Nifty!$B:$F, 5, FALSE), "")</f>
        <v>18314.400000000001</v>
      </c>
      <c r="C681" s="8">
        <f>IFERROR(VLOOKUP(A681,VIX!$A:$E,5,FALSE), "")</f>
        <v>12.57</v>
      </c>
      <c r="D681" s="8" t="str">
        <f>IFERROR(VLOOKUP(A681, 'Repo Rate'!$A:$B, 2, FALSE), "")</f>
        <v/>
      </c>
    </row>
    <row r="682" spans="1:4" x14ac:dyDescent="0.25">
      <c r="A682" s="3">
        <v>45067</v>
      </c>
      <c r="B682" s="8" t="str">
        <f>IFERROR(VLOOKUP(A682, Nifty!$B:$F, 5, FALSE), "")</f>
        <v/>
      </c>
      <c r="C682" s="8" t="str">
        <f>IFERROR(VLOOKUP(A682,VIX!$A:$E,5,FALSE), "")</f>
        <v/>
      </c>
      <c r="D682" s="8" t="str">
        <f>IFERROR(VLOOKUP(A682, 'Repo Rate'!$A:$B, 2, FALSE), "")</f>
        <v/>
      </c>
    </row>
    <row r="683" spans="1:4" x14ac:dyDescent="0.25">
      <c r="A683" s="3">
        <v>45066</v>
      </c>
      <c r="B683" s="8" t="str">
        <f>IFERROR(VLOOKUP(A683, Nifty!$B:$F, 5, FALSE), "")</f>
        <v/>
      </c>
      <c r="C683" s="8" t="str">
        <f>IFERROR(VLOOKUP(A683,VIX!$A:$E,5,FALSE), "")</f>
        <v/>
      </c>
      <c r="D683" s="8" t="str">
        <f>IFERROR(VLOOKUP(A683, 'Repo Rate'!$A:$B, 2, FALSE), "")</f>
        <v/>
      </c>
    </row>
    <row r="684" spans="1:4" x14ac:dyDescent="0.25">
      <c r="A684" s="3">
        <v>45065</v>
      </c>
      <c r="B684" s="8">
        <f>IFERROR(VLOOKUP(A684, Nifty!$B:$F, 5, FALSE), "")</f>
        <v>18203.400000000001</v>
      </c>
      <c r="C684" s="8">
        <f>IFERROR(VLOOKUP(A684,VIX!$A:$E,5,FALSE), "")</f>
        <v>12.3025</v>
      </c>
      <c r="D684" s="8">
        <f>IFERROR(VLOOKUP(A684, 'Repo Rate'!$A:$B, 2, FALSE), "")</f>
        <v>6.5</v>
      </c>
    </row>
    <row r="685" spans="1:4" x14ac:dyDescent="0.25">
      <c r="A685" s="3">
        <v>45064</v>
      </c>
      <c r="B685" s="8">
        <f>IFERROR(VLOOKUP(A685, Nifty!$B:$F, 5, FALSE), "")</f>
        <v>18129.95</v>
      </c>
      <c r="C685" s="8">
        <f>IFERROR(VLOOKUP(A685,VIX!$A:$E,5,FALSE), "")</f>
        <v>12.795</v>
      </c>
      <c r="D685" s="8" t="str">
        <f>IFERROR(VLOOKUP(A685, 'Repo Rate'!$A:$B, 2, FALSE), "")</f>
        <v/>
      </c>
    </row>
    <row r="686" spans="1:4" x14ac:dyDescent="0.25">
      <c r="A686" s="3">
        <v>45063</v>
      </c>
      <c r="B686" s="8">
        <f>IFERROR(VLOOKUP(A686, Nifty!$B:$F, 5, FALSE), "")</f>
        <v>18181.75</v>
      </c>
      <c r="C686" s="8">
        <f>IFERROR(VLOOKUP(A686,VIX!$A:$E,5,FALSE), "")</f>
        <v>13.105</v>
      </c>
      <c r="D686" s="8" t="str">
        <f>IFERROR(VLOOKUP(A686, 'Repo Rate'!$A:$B, 2, FALSE), "")</f>
        <v/>
      </c>
    </row>
    <row r="687" spans="1:4" x14ac:dyDescent="0.25">
      <c r="A687" s="3">
        <v>45062</v>
      </c>
      <c r="B687" s="8">
        <f>IFERROR(VLOOKUP(A687, Nifty!$B:$F, 5, FALSE), "")</f>
        <v>18286.5</v>
      </c>
      <c r="C687" s="8">
        <f>IFERROR(VLOOKUP(A687,VIX!$A:$E,5,FALSE), "")</f>
        <v>13.2925</v>
      </c>
      <c r="D687" s="8" t="str">
        <f>IFERROR(VLOOKUP(A687, 'Repo Rate'!$A:$B, 2, FALSE), "")</f>
        <v/>
      </c>
    </row>
    <row r="688" spans="1:4" x14ac:dyDescent="0.25">
      <c r="A688" s="3">
        <v>45061</v>
      </c>
      <c r="B688" s="8">
        <f>IFERROR(VLOOKUP(A688, Nifty!$B:$F, 5, FALSE), "")</f>
        <v>18398.849999999999</v>
      </c>
      <c r="C688" s="8">
        <f>IFERROR(VLOOKUP(A688,VIX!$A:$E,5,FALSE), "")</f>
        <v>13.172499999999999</v>
      </c>
      <c r="D688" s="8" t="str">
        <f>IFERROR(VLOOKUP(A688, 'Repo Rate'!$A:$B, 2, FALSE), "")</f>
        <v/>
      </c>
    </row>
    <row r="689" spans="1:4" x14ac:dyDescent="0.25">
      <c r="A689" s="3">
        <v>45060</v>
      </c>
      <c r="B689" s="8" t="str">
        <f>IFERROR(VLOOKUP(A689, Nifty!$B:$F, 5, FALSE), "")</f>
        <v/>
      </c>
      <c r="C689" s="8" t="str">
        <f>IFERROR(VLOOKUP(A689,VIX!$A:$E,5,FALSE), "")</f>
        <v/>
      </c>
      <c r="D689" s="8" t="str">
        <f>IFERROR(VLOOKUP(A689, 'Repo Rate'!$A:$B, 2, FALSE), "")</f>
        <v/>
      </c>
    </row>
    <row r="690" spans="1:4" x14ac:dyDescent="0.25">
      <c r="A690" s="3">
        <v>45059</v>
      </c>
      <c r="B690" s="8" t="str">
        <f>IFERROR(VLOOKUP(A690, Nifty!$B:$F, 5, FALSE), "")</f>
        <v/>
      </c>
      <c r="C690" s="8" t="str">
        <f>IFERROR(VLOOKUP(A690,VIX!$A:$E,5,FALSE), "")</f>
        <v/>
      </c>
      <c r="D690" s="8" t="str">
        <f>IFERROR(VLOOKUP(A690, 'Repo Rate'!$A:$B, 2, FALSE), "")</f>
        <v/>
      </c>
    </row>
    <row r="691" spans="1:4" x14ac:dyDescent="0.25">
      <c r="A691" s="3">
        <v>45058</v>
      </c>
      <c r="B691" s="8">
        <f>IFERROR(VLOOKUP(A691, Nifty!$B:$F, 5, FALSE), "")</f>
        <v>18314.8</v>
      </c>
      <c r="C691" s="8">
        <f>IFERROR(VLOOKUP(A691,VIX!$A:$E,5,FALSE), "")</f>
        <v>12.852499999999999</v>
      </c>
      <c r="D691" s="8">
        <f>IFERROR(VLOOKUP(A691, 'Repo Rate'!$A:$B, 2, FALSE), "")</f>
        <v>6.5</v>
      </c>
    </row>
    <row r="692" spans="1:4" x14ac:dyDescent="0.25">
      <c r="A692" s="3">
        <v>45057</v>
      </c>
      <c r="B692" s="8">
        <f>IFERROR(VLOOKUP(A692, Nifty!$B:$F, 5, FALSE), "")</f>
        <v>18297</v>
      </c>
      <c r="C692" s="8">
        <f>IFERROR(VLOOKUP(A692,VIX!$A:$E,5,FALSE), "")</f>
        <v>13.215</v>
      </c>
      <c r="D692" s="8" t="str">
        <f>IFERROR(VLOOKUP(A692, 'Repo Rate'!$A:$B, 2, FALSE), "")</f>
        <v/>
      </c>
    </row>
    <row r="693" spans="1:4" x14ac:dyDescent="0.25">
      <c r="A693" s="3">
        <v>45056</v>
      </c>
      <c r="B693" s="8">
        <f>IFERROR(VLOOKUP(A693, Nifty!$B:$F, 5, FALSE), "")</f>
        <v>18315.099999999999</v>
      </c>
      <c r="C693" s="8">
        <f>IFERROR(VLOOKUP(A693,VIX!$A:$E,5,FALSE), "")</f>
        <v>13.0825</v>
      </c>
      <c r="D693" s="8" t="str">
        <f>IFERROR(VLOOKUP(A693, 'Repo Rate'!$A:$B, 2, FALSE), "")</f>
        <v/>
      </c>
    </row>
    <row r="694" spans="1:4" x14ac:dyDescent="0.25">
      <c r="A694" s="3">
        <v>45055</v>
      </c>
      <c r="B694" s="8">
        <f>IFERROR(VLOOKUP(A694, Nifty!$B:$F, 5, FALSE), "")</f>
        <v>18265.95</v>
      </c>
      <c r="C694" s="8">
        <f>IFERROR(VLOOKUP(A694,VIX!$A:$E,5,FALSE), "")</f>
        <v>12.6775</v>
      </c>
      <c r="D694" s="8" t="str">
        <f>IFERROR(VLOOKUP(A694, 'Repo Rate'!$A:$B, 2, FALSE), "")</f>
        <v/>
      </c>
    </row>
    <row r="695" spans="1:4" x14ac:dyDescent="0.25">
      <c r="A695" s="3">
        <v>45054</v>
      </c>
      <c r="B695" s="8">
        <f>IFERROR(VLOOKUP(A695, Nifty!$B:$F, 5, FALSE), "")</f>
        <v>18264.400000000001</v>
      </c>
      <c r="C695" s="8">
        <f>IFERROR(VLOOKUP(A695,VIX!$A:$E,5,FALSE), "")</f>
        <v>12.635</v>
      </c>
      <c r="D695" s="8" t="str">
        <f>IFERROR(VLOOKUP(A695, 'Repo Rate'!$A:$B, 2, FALSE), "")</f>
        <v/>
      </c>
    </row>
    <row r="696" spans="1:4" x14ac:dyDescent="0.25">
      <c r="A696" s="3">
        <v>45053</v>
      </c>
      <c r="B696" s="8" t="str">
        <f>IFERROR(VLOOKUP(A696, Nifty!$B:$F, 5, FALSE), "")</f>
        <v/>
      </c>
      <c r="C696" s="8" t="str">
        <f>IFERROR(VLOOKUP(A696,VIX!$A:$E,5,FALSE), "")</f>
        <v/>
      </c>
      <c r="D696" s="8" t="str">
        <f>IFERROR(VLOOKUP(A696, 'Repo Rate'!$A:$B, 2, FALSE), "")</f>
        <v/>
      </c>
    </row>
    <row r="697" spans="1:4" x14ac:dyDescent="0.25">
      <c r="A697" s="3">
        <v>45052</v>
      </c>
      <c r="B697" s="8" t="str">
        <f>IFERROR(VLOOKUP(A697, Nifty!$B:$F, 5, FALSE), "")</f>
        <v/>
      </c>
      <c r="C697" s="8" t="str">
        <f>IFERROR(VLOOKUP(A697,VIX!$A:$E,5,FALSE), "")</f>
        <v/>
      </c>
      <c r="D697" s="8" t="str">
        <f>IFERROR(VLOOKUP(A697, 'Repo Rate'!$A:$B, 2, FALSE), "")</f>
        <v/>
      </c>
    </row>
    <row r="698" spans="1:4" x14ac:dyDescent="0.25">
      <c r="A698" s="3">
        <v>45051</v>
      </c>
      <c r="B698" s="8">
        <f>IFERROR(VLOOKUP(A698, Nifty!$B:$F, 5, FALSE), "")</f>
        <v>18069</v>
      </c>
      <c r="C698" s="8">
        <f>IFERROR(VLOOKUP(A698,VIX!$A:$E,5,FALSE), "")</f>
        <v>12.295</v>
      </c>
      <c r="D698" s="8">
        <f>IFERROR(VLOOKUP(A698, 'Repo Rate'!$A:$B, 2, FALSE), "")</f>
        <v>6.5</v>
      </c>
    </row>
    <row r="699" spans="1:4" x14ac:dyDescent="0.25">
      <c r="A699" s="3">
        <v>45050</v>
      </c>
      <c r="B699" s="8">
        <f>IFERROR(VLOOKUP(A699, Nifty!$B:$F, 5, FALSE), "")</f>
        <v>18255.8</v>
      </c>
      <c r="C699" s="8">
        <f>IFERROR(VLOOKUP(A699,VIX!$A:$E,5,FALSE), "")</f>
        <v>11.7325</v>
      </c>
      <c r="D699" s="8" t="str">
        <f>IFERROR(VLOOKUP(A699, 'Repo Rate'!$A:$B, 2, FALSE), "")</f>
        <v/>
      </c>
    </row>
    <row r="700" spans="1:4" x14ac:dyDescent="0.25">
      <c r="A700" s="3">
        <v>45049</v>
      </c>
      <c r="B700" s="8">
        <f>IFERROR(VLOOKUP(A700, Nifty!$B:$F, 5, FALSE), "")</f>
        <v>18089.849999999999</v>
      </c>
      <c r="C700" s="8">
        <f>IFERROR(VLOOKUP(A700,VIX!$A:$E,5,FALSE), "")</f>
        <v>11.84</v>
      </c>
      <c r="D700" s="8" t="str">
        <f>IFERROR(VLOOKUP(A700, 'Repo Rate'!$A:$B, 2, FALSE), "")</f>
        <v/>
      </c>
    </row>
    <row r="701" spans="1:4" x14ac:dyDescent="0.25">
      <c r="A701" s="3">
        <v>45048</v>
      </c>
      <c r="B701" s="8">
        <f>IFERROR(VLOOKUP(A701, Nifty!$B:$F, 5, FALSE), "")</f>
        <v>18147.650000000001</v>
      </c>
      <c r="C701" s="8">
        <f>IFERROR(VLOOKUP(A701,VIX!$A:$E,5,FALSE), "")</f>
        <v>11.897500000000001</v>
      </c>
      <c r="D701" s="8" t="str">
        <f>IFERROR(VLOOKUP(A701, 'Repo Rate'!$A:$B, 2, FALSE), "")</f>
        <v/>
      </c>
    </row>
    <row r="702" spans="1:4" x14ac:dyDescent="0.25">
      <c r="A702" s="3">
        <v>45047</v>
      </c>
      <c r="B702" s="8" t="str">
        <f>IFERROR(VLOOKUP(A702, Nifty!$B:$F, 5, FALSE), "")</f>
        <v/>
      </c>
      <c r="C702" s="8" t="str">
        <f>IFERROR(VLOOKUP(A702,VIX!$A:$E,5,FALSE), "")</f>
        <v/>
      </c>
      <c r="D702" s="8" t="str">
        <f>IFERROR(VLOOKUP(A702, 'Repo Rate'!$A:$B, 2, FALSE), "")</f>
        <v/>
      </c>
    </row>
    <row r="703" spans="1:4" x14ac:dyDescent="0.25">
      <c r="A703" s="3">
        <v>45046</v>
      </c>
      <c r="B703" s="8" t="str">
        <f>IFERROR(VLOOKUP(A703, Nifty!$B:$F, 5, FALSE), "")</f>
        <v/>
      </c>
      <c r="C703" s="8" t="str">
        <f>IFERROR(VLOOKUP(A703,VIX!$A:$E,5,FALSE), "")</f>
        <v/>
      </c>
      <c r="D703" s="8" t="str">
        <f>IFERROR(VLOOKUP(A703, 'Repo Rate'!$A:$B, 2, FALSE), "")</f>
        <v/>
      </c>
    </row>
    <row r="704" spans="1:4" x14ac:dyDescent="0.25">
      <c r="A704" s="3">
        <v>45045</v>
      </c>
      <c r="B704" s="8" t="str">
        <f>IFERROR(VLOOKUP(A704, Nifty!$B:$F, 5, FALSE), "")</f>
        <v/>
      </c>
      <c r="C704" s="8" t="str">
        <f>IFERROR(VLOOKUP(A704,VIX!$A:$E,5,FALSE), "")</f>
        <v/>
      </c>
      <c r="D704" s="8" t="str">
        <f>IFERROR(VLOOKUP(A704, 'Repo Rate'!$A:$B, 2, FALSE), "")</f>
        <v/>
      </c>
    </row>
    <row r="705" spans="1:4" x14ac:dyDescent="0.25">
      <c r="A705" s="3">
        <v>45044</v>
      </c>
      <c r="B705" s="8">
        <f>IFERROR(VLOOKUP(A705, Nifty!$B:$F, 5, FALSE), "")</f>
        <v>18065</v>
      </c>
      <c r="C705" s="8">
        <f>IFERROR(VLOOKUP(A705,VIX!$A:$E,5,FALSE), "")</f>
        <v>10.9475</v>
      </c>
      <c r="D705" s="8">
        <f>IFERROR(VLOOKUP(A705, 'Repo Rate'!$A:$B, 2, FALSE), "")</f>
        <v>6.5</v>
      </c>
    </row>
    <row r="706" spans="1:4" x14ac:dyDescent="0.25">
      <c r="A706" s="3">
        <v>45043</v>
      </c>
      <c r="B706" s="8">
        <f>IFERROR(VLOOKUP(A706, Nifty!$B:$F, 5, FALSE), "")</f>
        <v>17915.05</v>
      </c>
      <c r="C706" s="8">
        <f>IFERROR(VLOOKUP(A706,VIX!$A:$E,5,FALSE), "")</f>
        <v>11.425000000000001</v>
      </c>
      <c r="D706" s="8" t="str">
        <f>IFERROR(VLOOKUP(A706, 'Repo Rate'!$A:$B, 2, FALSE), "")</f>
        <v/>
      </c>
    </row>
    <row r="707" spans="1:4" x14ac:dyDescent="0.25">
      <c r="A707" s="3">
        <v>45042</v>
      </c>
      <c r="B707" s="8">
        <f>IFERROR(VLOOKUP(A707, Nifty!$B:$F, 5, FALSE), "")</f>
        <v>17813.599999999999</v>
      </c>
      <c r="C707" s="8">
        <f>IFERROR(VLOOKUP(A707,VIX!$A:$E,5,FALSE), "")</f>
        <v>11.6525</v>
      </c>
      <c r="D707" s="8" t="str">
        <f>IFERROR(VLOOKUP(A707, 'Repo Rate'!$A:$B, 2, FALSE), "")</f>
        <v/>
      </c>
    </row>
    <row r="708" spans="1:4" x14ac:dyDescent="0.25">
      <c r="A708" s="3">
        <v>45041</v>
      </c>
      <c r="B708" s="8">
        <f>IFERROR(VLOOKUP(A708, Nifty!$B:$F, 5, FALSE), "")</f>
        <v>17769.25</v>
      </c>
      <c r="C708" s="8">
        <f>IFERROR(VLOOKUP(A708,VIX!$A:$E,5,FALSE), "")</f>
        <v>11.52</v>
      </c>
      <c r="D708" s="8" t="str">
        <f>IFERROR(VLOOKUP(A708, 'Repo Rate'!$A:$B, 2, FALSE), "")</f>
        <v/>
      </c>
    </row>
    <row r="709" spans="1:4" x14ac:dyDescent="0.25">
      <c r="A709" s="3">
        <v>45040</v>
      </c>
      <c r="B709" s="8">
        <f>IFERROR(VLOOKUP(A709, Nifty!$B:$F, 5, FALSE), "")</f>
        <v>17743.400000000001</v>
      </c>
      <c r="C709" s="8">
        <f>IFERROR(VLOOKUP(A709,VIX!$A:$E,5,FALSE), "")</f>
        <v>11.6675</v>
      </c>
      <c r="D709" s="8" t="str">
        <f>IFERROR(VLOOKUP(A709, 'Repo Rate'!$A:$B, 2, FALSE), "")</f>
        <v/>
      </c>
    </row>
    <row r="710" spans="1:4" x14ac:dyDescent="0.25">
      <c r="A710" s="3">
        <v>45039</v>
      </c>
      <c r="B710" s="8" t="str">
        <f>IFERROR(VLOOKUP(A710, Nifty!$B:$F, 5, FALSE), "")</f>
        <v/>
      </c>
      <c r="C710" s="8" t="str">
        <f>IFERROR(VLOOKUP(A710,VIX!$A:$E,5,FALSE), "")</f>
        <v/>
      </c>
      <c r="D710" s="8" t="str">
        <f>IFERROR(VLOOKUP(A710, 'Repo Rate'!$A:$B, 2, FALSE), "")</f>
        <v/>
      </c>
    </row>
    <row r="711" spans="1:4" x14ac:dyDescent="0.25">
      <c r="A711" s="3">
        <v>45038</v>
      </c>
      <c r="B711" s="8" t="str">
        <f>IFERROR(VLOOKUP(A711, Nifty!$B:$F, 5, FALSE), "")</f>
        <v/>
      </c>
      <c r="C711" s="8" t="str">
        <f>IFERROR(VLOOKUP(A711,VIX!$A:$E,5,FALSE), "")</f>
        <v/>
      </c>
      <c r="D711" s="8" t="str">
        <f>IFERROR(VLOOKUP(A711, 'Repo Rate'!$A:$B, 2, FALSE), "")</f>
        <v/>
      </c>
    </row>
    <row r="712" spans="1:4" x14ac:dyDescent="0.25">
      <c r="A712" s="3">
        <v>45037</v>
      </c>
      <c r="B712" s="8">
        <f>IFERROR(VLOOKUP(A712, Nifty!$B:$F, 5, FALSE), "")</f>
        <v>17624.05</v>
      </c>
      <c r="C712" s="8">
        <f>IFERROR(VLOOKUP(A712,VIX!$A:$E,5,FALSE), "")</f>
        <v>11.63</v>
      </c>
      <c r="D712" s="8">
        <f>IFERROR(VLOOKUP(A712, 'Repo Rate'!$A:$B, 2, FALSE), "")</f>
        <v>6.5</v>
      </c>
    </row>
    <row r="713" spans="1:4" x14ac:dyDescent="0.25">
      <c r="A713" s="3">
        <v>45036</v>
      </c>
      <c r="B713" s="8">
        <f>IFERROR(VLOOKUP(A713, Nifty!$B:$F, 5, FALSE), "")</f>
        <v>17624.45</v>
      </c>
      <c r="C713" s="8">
        <f>IFERROR(VLOOKUP(A713,VIX!$A:$E,5,FALSE), "")</f>
        <v>11.94</v>
      </c>
      <c r="D713" s="8" t="str">
        <f>IFERROR(VLOOKUP(A713, 'Repo Rate'!$A:$B, 2, FALSE), "")</f>
        <v/>
      </c>
    </row>
    <row r="714" spans="1:4" x14ac:dyDescent="0.25">
      <c r="A714" s="3">
        <v>45035</v>
      </c>
      <c r="B714" s="8">
        <f>IFERROR(VLOOKUP(A714, Nifty!$B:$F, 5, FALSE), "")</f>
        <v>17618.75</v>
      </c>
      <c r="C714" s="8">
        <f>IFERROR(VLOOKUP(A714,VIX!$A:$E,5,FALSE), "")</f>
        <v>12.1525</v>
      </c>
      <c r="D714" s="8" t="str">
        <f>IFERROR(VLOOKUP(A714, 'Repo Rate'!$A:$B, 2, FALSE), "")</f>
        <v/>
      </c>
    </row>
    <row r="715" spans="1:4" x14ac:dyDescent="0.25">
      <c r="A715" s="3">
        <v>45034</v>
      </c>
      <c r="B715" s="8">
        <f>IFERROR(VLOOKUP(A715, Nifty!$B:$F, 5, FALSE), "")</f>
        <v>17660.150000000001</v>
      </c>
      <c r="C715" s="8">
        <f>IFERROR(VLOOKUP(A715,VIX!$A:$E,5,FALSE), "")</f>
        <v>12.074999999999999</v>
      </c>
      <c r="D715" s="8" t="str">
        <f>IFERROR(VLOOKUP(A715, 'Repo Rate'!$A:$B, 2, FALSE), "")</f>
        <v/>
      </c>
    </row>
    <row r="716" spans="1:4" x14ac:dyDescent="0.25">
      <c r="A716" s="3">
        <v>45033</v>
      </c>
      <c r="B716" s="8">
        <f>IFERROR(VLOOKUP(A716, Nifty!$B:$F, 5, FALSE), "")</f>
        <v>17706.849999999999</v>
      </c>
      <c r="C716" s="8">
        <f>IFERROR(VLOOKUP(A716,VIX!$A:$E,5,FALSE), "")</f>
        <v>12.265000000000001</v>
      </c>
      <c r="D716" s="8" t="str">
        <f>IFERROR(VLOOKUP(A716, 'Repo Rate'!$A:$B, 2, FALSE), "")</f>
        <v/>
      </c>
    </row>
    <row r="717" spans="1:4" x14ac:dyDescent="0.25">
      <c r="A717" s="3">
        <v>45032</v>
      </c>
      <c r="B717" s="8" t="str">
        <f>IFERROR(VLOOKUP(A717, Nifty!$B:$F, 5, FALSE), "")</f>
        <v/>
      </c>
      <c r="C717" s="8" t="str">
        <f>IFERROR(VLOOKUP(A717,VIX!$A:$E,5,FALSE), "")</f>
        <v/>
      </c>
      <c r="D717" s="8" t="str">
        <f>IFERROR(VLOOKUP(A717, 'Repo Rate'!$A:$B, 2, FALSE), "")</f>
        <v/>
      </c>
    </row>
    <row r="718" spans="1:4" x14ac:dyDescent="0.25">
      <c r="A718" s="3">
        <v>45031</v>
      </c>
      <c r="B718" s="8" t="str">
        <f>IFERROR(VLOOKUP(A718, Nifty!$B:$F, 5, FALSE), "")</f>
        <v/>
      </c>
      <c r="C718" s="8" t="str">
        <f>IFERROR(VLOOKUP(A718,VIX!$A:$E,5,FALSE), "")</f>
        <v/>
      </c>
      <c r="D718" s="8" t="str">
        <f>IFERROR(VLOOKUP(A718, 'Repo Rate'!$A:$B, 2, FALSE), "")</f>
        <v/>
      </c>
    </row>
    <row r="719" spans="1:4" x14ac:dyDescent="0.25">
      <c r="A719" s="3">
        <v>45030</v>
      </c>
      <c r="B719" s="8" t="str">
        <f>IFERROR(VLOOKUP(A719, Nifty!$B:$F, 5, FALSE), "")</f>
        <v/>
      </c>
      <c r="C719" s="8" t="str">
        <f>IFERROR(VLOOKUP(A719,VIX!$A:$E,5,FALSE), "")</f>
        <v/>
      </c>
      <c r="D719" s="8">
        <f>IFERROR(VLOOKUP(A719, 'Repo Rate'!$A:$B, 2, FALSE), "")</f>
        <v>6.5</v>
      </c>
    </row>
    <row r="720" spans="1:4" x14ac:dyDescent="0.25">
      <c r="A720" s="3">
        <v>45029</v>
      </c>
      <c r="B720" s="8">
        <f>IFERROR(VLOOKUP(A720, Nifty!$B:$F, 5, FALSE), "")</f>
        <v>17828</v>
      </c>
      <c r="C720" s="8">
        <f>IFERROR(VLOOKUP(A720,VIX!$A:$E,5,FALSE), "")</f>
        <v>11.907500000000001</v>
      </c>
      <c r="D720" s="8" t="str">
        <f>IFERROR(VLOOKUP(A720, 'Repo Rate'!$A:$B, 2, FALSE), "")</f>
        <v/>
      </c>
    </row>
    <row r="721" spans="1:4" x14ac:dyDescent="0.25">
      <c r="A721" s="3">
        <v>45028</v>
      </c>
      <c r="B721" s="8">
        <f>IFERROR(VLOOKUP(A721, Nifty!$B:$F, 5, FALSE), "")</f>
        <v>17812.400000000001</v>
      </c>
      <c r="C721" s="8">
        <f>IFERROR(VLOOKUP(A721,VIX!$A:$E,5,FALSE), "")</f>
        <v>12.272500000000001</v>
      </c>
      <c r="D721" s="8" t="str">
        <f>IFERROR(VLOOKUP(A721, 'Repo Rate'!$A:$B, 2, FALSE), "")</f>
        <v/>
      </c>
    </row>
    <row r="722" spans="1:4" x14ac:dyDescent="0.25">
      <c r="A722" s="3">
        <v>45027</v>
      </c>
      <c r="B722" s="8">
        <f>IFERROR(VLOOKUP(A722, Nifty!$B:$F, 5, FALSE), "")</f>
        <v>17722.3</v>
      </c>
      <c r="C722" s="8">
        <f>IFERROR(VLOOKUP(A722,VIX!$A:$E,5,FALSE), "")</f>
        <v>11.975</v>
      </c>
      <c r="D722" s="8" t="str">
        <f>IFERROR(VLOOKUP(A722, 'Repo Rate'!$A:$B, 2, FALSE), "")</f>
        <v/>
      </c>
    </row>
    <row r="723" spans="1:4" x14ac:dyDescent="0.25">
      <c r="A723" s="3">
        <v>45026</v>
      </c>
      <c r="B723" s="8">
        <f>IFERROR(VLOOKUP(A723, Nifty!$B:$F, 5, FALSE), "")</f>
        <v>17624.05</v>
      </c>
      <c r="C723" s="8">
        <f>IFERROR(VLOOKUP(A723,VIX!$A:$E,5,FALSE), "")</f>
        <v>12.272500000000001</v>
      </c>
      <c r="D723" s="8" t="str">
        <f>IFERROR(VLOOKUP(A723, 'Repo Rate'!$A:$B, 2, FALSE), "")</f>
        <v/>
      </c>
    </row>
    <row r="724" spans="1:4" x14ac:dyDescent="0.25">
      <c r="A724" s="3">
        <v>45025</v>
      </c>
      <c r="B724" s="8" t="str">
        <f>IFERROR(VLOOKUP(A724, Nifty!$B:$F, 5, FALSE), "")</f>
        <v/>
      </c>
      <c r="C724" s="8" t="str">
        <f>IFERROR(VLOOKUP(A724,VIX!$A:$E,5,FALSE), "")</f>
        <v/>
      </c>
      <c r="D724" s="8" t="str">
        <f>IFERROR(VLOOKUP(A724, 'Repo Rate'!$A:$B, 2, FALSE), "")</f>
        <v/>
      </c>
    </row>
    <row r="725" spans="1:4" x14ac:dyDescent="0.25">
      <c r="A725" s="3">
        <v>45024</v>
      </c>
      <c r="B725" s="8" t="str">
        <f>IFERROR(VLOOKUP(A725, Nifty!$B:$F, 5, FALSE), "")</f>
        <v/>
      </c>
      <c r="C725" s="8" t="str">
        <f>IFERROR(VLOOKUP(A725,VIX!$A:$E,5,FALSE), "")</f>
        <v/>
      </c>
      <c r="D725" s="8" t="str">
        <f>IFERROR(VLOOKUP(A725, 'Repo Rate'!$A:$B, 2, FALSE), "")</f>
        <v/>
      </c>
    </row>
    <row r="726" spans="1:4" x14ac:dyDescent="0.25">
      <c r="A726" s="3">
        <v>45023</v>
      </c>
      <c r="B726" s="8" t="str">
        <f>IFERROR(VLOOKUP(A726, Nifty!$B:$F, 5, FALSE), "")</f>
        <v/>
      </c>
      <c r="C726" s="8" t="str">
        <f>IFERROR(VLOOKUP(A726,VIX!$A:$E,5,FALSE), "")</f>
        <v/>
      </c>
      <c r="D726" s="8">
        <f>IFERROR(VLOOKUP(A726, 'Repo Rate'!$A:$B, 2, FALSE), "")</f>
        <v>6.5</v>
      </c>
    </row>
    <row r="727" spans="1:4" x14ac:dyDescent="0.25">
      <c r="A727" s="3">
        <v>45022</v>
      </c>
      <c r="B727" s="8">
        <f>IFERROR(VLOOKUP(A727, Nifty!$B:$F, 5, FALSE), "")</f>
        <v>17599.150000000001</v>
      </c>
      <c r="C727" s="8">
        <f>IFERROR(VLOOKUP(A727,VIX!$A:$E,5,FALSE), "")</f>
        <v>11.797499999999999</v>
      </c>
      <c r="D727" s="8" t="str">
        <f>IFERROR(VLOOKUP(A727, 'Repo Rate'!$A:$B, 2, FALSE), "")</f>
        <v/>
      </c>
    </row>
    <row r="728" spans="1:4" x14ac:dyDescent="0.25">
      <c r="A728" s="3">
        <v>45021</v>
      </c>
      <c r="B728" s="8">
        <f>IFERROR(VLOOKUP(A728, Nifty!$B:$F, 5, FALSE), "")</f>
        <v>17557.05</v>
      </c>
      <c r="C728" s="8">
        <f>IFERROR(VLOOKUP(A728,VIX!$A:$E,5,FALSE), "")</f>
        <v>12.4125</v>
      </c>
      <c r="D728" s="8" t="str">
        <f>IFERROR(VLOOKUP(A728, 'Repo Rate'!$A:$B, 2, FALSE), "")</f>
        <v/>
      </c>
    </row>
    <row r="729" spans="1:4" x14ac:dyDescent="0.25">
      <c r="A729" s="3">
        <v>45020</v>
      </c>
      <c r="B729" s="8" t="str">
        <f>IFERROR(VLOOKUP(A729, Nifty!$B:$F, 5, FALSE), "")</f>
        <v/>
      </c>
      <c r="C729" s="8" t="str">
        <f>IFERROR(VLOOKUP(A729,VIX!$A:$E,5,FALSE), "")</f>
        <v/>
      </c>
      <c r="D729" s="8" t="str">
        <f>IFERROR(VLOOKUP(A729, 'Repo Rate'!$A:$B, 2, FALSE), "")</f>
        <v/>
      </c>
    </row>
    <row r="730" spans="1:4" x14ac:dyDescent="0.25">
      <c r="A730" s="3">
        <v>45019</v>
      </c>
      <c r="B730" s="8">
        <f>IFERROR(VLOOKUP(A730, Nifty!$B:$F, 5, FALSE), "")</f>
        <v>17398.05</v>
      </c>
      <c r="C730" s="8">
        <f>IFERROR(VLOOKUP(A730,VIX!$A:$E,5,FALSE), "")</f>
        <v>12.585000000000001</v>
      </c>
      <c r="D730" s="8" t="str">
        <f>IFERROR(VLOOKUP(A730, 'Repo Rate'!$A:$B, 2, FALSE), "")</f>
        <v/>
      </c>
    </row>
    <row r="731" spans="1:4" x14ac:dyDescent="0.25">
      <c r="A731" s="3">
        <v>45018</v>
      </c>
      <c r="B731" s="8" t="str">
        <f>IFERROR(VLOOKUP(A731, Nifty!$B:$F, 5, FALSE), "")</f>
        <v/>
      </c>
      <c r="C731" s="8" t="str">
        <f>IFERROR(VLOOKUP(A731,VIX!$A:$E,5,FALSE), "")</f>
        <v/>
      </c>
      <c r="D731" s="8" t="str">
        <f>IFERROR(VLOOKUP(A731, 'Repo Rate'!$A:$B, 2, FALSE), "")</f>
        <v/>
      </c>
    </row>
    <row r="732" spans="1:4" x14ac:dyDescent="0.25">
      <c r="A732" s="3">
        <v>45017</v>
      </c>
      <c r="B732" s="8" t="str">
        <f>IFERROR(VLOOKUP(A732, Nifty!$B:$F, 5, FALSE), "")</f>
        <v/>
      </c>
      <c r="C732" s="8" t="str">
        <f>IFERROR(VLOOKUP(A732,VIX!$A:$E,5,FALSE), "")</f>
        <v/>
      </c>
      <c r="D732" s="8" t="str">
        <f>IFERROR(VLOOKUP(A732, 'Repo Rate'!$A:$B, 2, FALSE), "")</f>
        <v/>
      </c>
    </row>
    <row r="733" spans="1:4" x14ac:dyDescent="0.25">
      <c r="A733" s="3">
        <v>45016</v>
      </c>
      <c r="B733" s="8">
        <f>IFERROR(VLOOKUP(A733, Nifty!$B:$F, 5, FALSE), "")</f>
        <v>17359.75</v>
      </c>
      <c r="C733" s="8">
        <f>IFERROR(VLOOKUP(A733,VIX!$A:$E,5,FALSE), "")</f>
        <v>12.935</v>
      </c>
      <c r="D733" s="8">
        <f>IFERROR(VLOOKUP(A733, 'Repo Rate'!$A:$B, 2, FALSE), "")</f>
        <v>6.5</v>
      </c>
    </row>
    <row r="734" spans="1:4" x14ac:dyDescent="0.25">
      <c r="A734" s="3">
        <v>45015</v>
      </c>
      <c r="B734" s="8" t="str">
        <f>IFERROR(VLOOKUP(A734, Nifty!$B:$F, 5, FALSE), "")</f>
        <v/>
      </c>
      <c r="C734" s="8" t="str">
        <f>IFERROR(VLOOKUP(A734,VIX!$A:$E,5,FALSE), "")</f>
        <v/>
      </c>
      <c r="D734" s="8" t="str">
        <f>IFERROR(VLOOKUP(A734, 'Repo Rate'!$A:$B, 2, FALSE), "")</f>
        <v/>
      </c>
    </row>
    <row r="735" spans="1:4" x14ac:dyDescent="0.25">
      <c r="A735" s="3">
        <v>45014</v>
      </c>
      <c r="B735" s="8">
        <f>IFERROR(VLOOKUP(A735, Nifty!$B:$F, 5, FALSE), "")</f>
        <v>17080.7</v>
      </c>
      <c r="C735" s="8">
        <f>IFERROR(VLOOKUP(A735,VIX!$A:$E,5,FALSE), "")</f>
        <v>13.6275</v>
      </c>
      <c r="D735" s="8" t="str">
        <f>IFERROR(VLOOKUP(A735, 'Repo Rate'!$A:$B, 2, FALSE), "")</f>
        <v/>
      </c>
    </row>
    <row r="736" spans="1:4" x14ac:dyDescent="0.25">
      <c r="A736" s="3">
        <v>45013</v>
      </c>
      <c r="B736" s="8">
        <f>IFERROR(VLOOKUP(A736, Nifty!$B:$F, 5, FALSE), "")</f>
        <v>16951.7</v>
      </c>
      <c r="C736" s="8">
        <f>IFERROR(VLOOKUP(A736,VIX!$A:$E,5,FALSE), "")</f>
        <v>15.1</v>
      </c>
      <c r="D736" s="8" t="str">
        <f>IFERROR(VLOOKUP(A736, 'Repo Rate'!$A:$B, 2, FALSE), "")</f>
        <v/>
      </c>
    </row>
    <row r="737" spans="1:4" x14ac:dyDescent="0.25">
      <c r="A737" s="3">
        <v>45012</v>
      </c>
      <c r="B737" s="8">
        <f>IFERROR(VLOOKUP(A737, Nifty!$B:$F, 5, FALSE), "")</f>
        <v>16985.7</v>
      </c>
      <c r="C737" s="8">
        <f>IFERROR(VLOOKUP(A737,VIX!$A:$E,5,FALSE), "")</f>
        <v>15.445</v>
      </c>
      <c r="D737" s="8" t="str">
        <f>IFERROR(VLOOKUP(A737, 'Repo Rate'!$A:$B, 2, FALSE), "")</f>
        <v/>
      </c>
    </row>
    <row r="738" spans="1:4" x14ac:dyDescent="0.25">
      <c r="A738" s="3">
        <v>45011</v>
      </c>
      <c r="B738" s="8" t="str">
        <f>IFERROR(VLOOKUP(A738, Nifty!$B:$F, 5, FALSE), "")</f>
        <v/>
      </c>
      <c r="C738" s="8" t="str">
        <f>IFERROR(VLOOKUP(A738,VIX!$A:$E,5,FALSE), "")</f>
        <v/>
      </c>
      <c r="D738" s="8" t="str">
        <f>IFERROR(VLOOKUP(A738, 'Repo Rate'!$A:$B, 2, FALSE), "")</f>
        <v/>
      </c>
    </row>
    <row r="739" spans="1:4" x14ac:dyDescent="0.25">
      <c r="A739" s="3">
        <v>45010</v>
      </c>
      <c r="B739" s="8" t="str">
        <f>IFERROR(VLOOKUP(A739, Nifty!$B:$F, 5, FALSE), "")</f>
        <v/>
      </c>
      <c r="C739" s="8" t="str">
        <f>IFERROR(VLOOKUP(A739,VIX!$A:$E,5,FALSE), "")</f>
        <v/>
      </c>
      <c r="D739" s="8" t="str">
        <f>IFERROR(VLOOKUP(A739, 'Repo Rate'!$A:$B, 2, FALSE), "")</f>
        <v/>
      </c>
    </row>
    <row r="740" spans="1:4" x14ac:dyDescent="0.25">
      <c r="A740" s="3">
        <v>45009</v>
      </c>
      <c r="B740" s="8">
        <f>IFERROR(VLOOKUP(A740, Nifty!$B:$F, 5, FALSE), "")</f>
        <v>16945.05</v>
      </c>
      <c r="C740" s="8">
        <f>IFERROR(VLOOKUP(A740,VIX!$A:$E,5,FALSE), "")</f>
        <v>15.24</v>
      </c>
      <c r="D740" s="8">
        <f>IFERROR(VLOOKUP(A740, 'Repo Rate'!$A:$B, 2, FALSE), "")</f>
        <v>6.5</v>
      </c>
    </row>
    <row r="741" spans="1:4" x14ac:dyDescent="0.25">
      <c r="A741" s="3">
        <v>45008</v>
      </c>
      <c r="B741" s="8">
        <f>IFERROR(VLOOKUP(A741, Nifty!$B:$F, 5, FALSE), "")</f>
        <v>17076.900000000001</v>
      </c>
      <c r="C741" s="8">
        <f>IFERROR(VLOOKUP(A741,VIX!$A:$E,5,FALSE), "")</f>
        <v>14.49</v>
      </c>
      <c r="D741" s="8" t="str">
        <f>IFERROR(VLOOKUP(A741, 'Repo Rate'!$A:$B, 2, FALSE), "")</f>
        <v/>
      </c>
    </row>
    <row r="742" spans="1:4" x14ac:dyDescent="0.25">
      <c r="A742" s="3">
        <v>45007</v>
      </c>
      <c r="B742" s="8">
        <f>IFERROR(VLOOKUP(A742, Nifty!$B:$F, 5, FALSE), "")</f>
        <v>17151.900000000001</v>
      </c>
      <c r="C742" s="8">
        <f>IFERROR(VLOOKUP(A742,VIX!$A:$E,5,FALSE), "")</f>
        <v>14.807499999999999</v>
      </c>
      <c r="D742" s="8" t="str">
        <f>IFERROR(VLOOKUP(A742, 'Repo Rate'!$A:$B, 2, FALSE), "")</f>
        <v/>
      </c>
    </row>
    <row r="743" spans="1:4" x14ac:dyDescent="0.25">
      <c r="A743" s="3">
        <v>45006</v>
      </c>
      <c r="B743" s="8">
        <f>IFERROR(VLOOKUP(A743, Nifty!$B:$F, 5, FALSE), "")</f>
        <v>17107.5</v>
      </c>
      <c r="C743" s="8">
        <f>IFERROR(VLOOKUP(A743,VIX!$A:$E,5,FALSE), "")</f>
        <v>15.0825</v>
      </c>
      <c r="D743" s="8" t="str">
        <f>IFERROR(VLOOKUP(A743, 'Repo Rate'!$A:$B, 2, FALSE), "")</f>
        <v/>
      </c>
    </row>
    <row r="744" spans="1:4" x14ac:dyDescent="0.25">
      <c r="A744" s="3">
        <v>45005</v>
      </c>
      <c r="B744" s="8">
        <f>IFERROR(VLOOKUP(A744, Nifty!$B:$F, 5, FALSE), "")</f>
        <v>16988.400000000001</v>
      </c>
      <c r="C744" s="8">
        <f>IFERROR(VLOOKUP(A744,VIX!$A:$E,5,FALSE), "")</f>
        <v>16.0075</v>
      </c>
      <c r="D744" s="8" t="str">
        <f>IFERROR(VLOOKUP(A744, 'Repo Rate'!$A:$B, 2, FALSE), "")</f>
        <v/>
      </c>
    </row>
    <row r="745" spans="1:4" x14ac:dyDescent="0.25">
      <c r="A745" s="3">
        <v>45004</v>
      </c>
      <c r="B745" s="8" t="str">
        <f>IFERROR(VLOOKUP(A745, Nifty!$B:$F, 5, FALSE), "")</f>
        <v/>
      </c>
      <c r="C745" s="8" t="str">
        <f>IFERROR(VLOOKUP(A745,VIX!$A:$E,5,FALSE), "")</f>
        <v/>
      </c>
      <c r="D745" s="8" t="str">
        <f>IFERROR(VLOOKUP(A745, 'Repo Rate'!$A:$B, 2, FALSE), "")</f>
        <v/>
      </c>
    </row>
    <row r="746" spans="1:4" x14ac:dyDescent="0.25">
      <c r="A746" s="3">
        <v>45003</v>
      </c>
      <c r="B746" s="8" t="str">
        <f>IFERROR(VLOOKUP(A746, Nifty!$B:$F, 5, FALSE), "")</f>
        <v/>
      </c>
      <c r="C746" s="8" t="str">
        <f>IFERROR(VLOOKUP(A746,VIX!$A:$E,5,FALSE), "")</f>
        <v/>
      </c>
      <c r="D746" s="8" t="str">
        <f>IFERROR(VLOOKUP(A746, 'Repo Rate'!$A:$B, 2, FALSE), "")</f>
        <v/>
      </c>
    </row>
    <row r="747" spans="1:4" x14ac:dyDescent="0.25">
      <c r="A747" s="3">
        <v>45002</v>
      </c>
      <c r="B747" s="8">
        <f>IFERROR(VLOOKUP(A747, Nifty!$B:$F, 5, FALSE), "")</f>
        <v>17100.05</v>
      </c>
      <c r="C747" s="8">
        <f>IFERROR(VLOOKUP(A747,VIX!$A:$E,5,FALSE), "")</f>
        <v>14.7675</v>
      </c>
      <c r="D747" s="8">
        <f>IFERROR(VLOOKUP(A747, 'Repo Rate'!$A:$B, 2, FALSE), "")</f>
        <v>6.5</v>
      </c>
    </row>
    <row r="748" spans="1:4" x14ac:dyDescent="0.25">
      <c r="A748" s="3">
        <v>45001</v>
      </c>
      <c r="B748" s="8">
        <f>IFERROR(VLOOKUP(A748, Nifty!$B:$F, 5, FALSE), "")</f>
        <v>16985.599999999999</v>
      </c>
      <c r="C748" s="8">
        <f>IFERROR(VLOOKUP(A748,VIX!$A:$E,5,FALSE), "")</f>
        <v>16.217500000000001</v>
      </c>
      <c r="D748" s="8" t="str">
        <f>IFERROR(VLOOKUP(A748, 'Repo Rate'!$A:$B, 2, FALSE), "")</f>
        <v/>
      </c>
    </row>
    <row r="749" spans="1:4" x14ac:dyDescent="0.25">
      <c r="A749" s="3">
        <v>45000</v>
      </c>
      <c r="B749" s="8">
        <f>IFERROR(VLOOKUP(A749, Nifty!$B:$F, 5, FALSE), "")</f>
        <v>16972.150000000001</v>
      </c>
      <c r="C749" s="8">
        <f>IFERROR(VLOOKUP(A749,VIX!$A:$E,5,FALSE), "")</f>
        <v>16.295000000000002</v>
      </c>
      <c r="D749" s="8" t="str">
        <f>IFERROR(VLOOKUP(A749, 'Repo Rate'!$A:$B, 2, FALSE), "")</f>
        <v/>
      </c>
    </row>
    <row r="750" spans="1:4" x14ac:dyDescent="0.25">
      <c r="A750" s="3">
        <v>44999</v>
      </c>
      <c r="B750" s="8">
        <f>IFERROR(VLOOKUP(A750, Nifty!$B:$F, 5, FALSE), "")</f>
        <v>17043.3</v>
      </c>
      <c r="C750" s="8">
        <f>IFERROR(VLOOKUP(A750,VIX!$A:$E,5,FALSE), "")</f>
        <v>16.217500000000001</v>
      </c>
      <c r="D750" s="8" t="str">
        <f>IFERROR(VLOOKUP(A750, 'Repo Rate'!$A:$B, 2, FALSE), "")</f>
        <v/>
      </c>
    </row>
    <row r="751" spans="1:4" x14ac:dyDescent="0.25">
      <c r="A751" s="3">
        <v>44998</v>
      </c>
      <c r="B751" s="8">
        <f>IFERROR(VLOOKUP(A751, Nifty!$B:$F, 5, FALSE), "")</f>
        <v>17154.3</v>
      </c>
      <c r="C751" s="8">
        <f>IFERROR(VLOOKUP(A751,VIX!$A:$E,5,FALSE), "")</f>
        <v>16.215</v>
      </c>
      <c r="D751" s="8" t="str">
        <f>IFERROR(VLOOKUP(A751, 'Repo Rate'!$A:$B, 2, FALSE), "")</f>
        <v/>
      </c>
    </row>
    <row r="752" spans="1:4" x14ac:dyDescent="0.25">
      <c r="A752" s="3">
        <v>44997</v>
      </c>
      <c r="B752" s="8" t="str">
        <f>IFERROR(VLOOKUP(A752, Nifty!$B:$F, 5, FALSE), "")</f>
        <v/>
      </c>
      <c r="C752" s="8" t="str">
        <f>IFERROR(VLOOKUP(A752,VIX!$A:$E,5,FALSE), "")</f>
        <v/>
      </c>
      <c r="D752" s="8" t="str">
        <f>IFERROR(VLOOKUP(A752, 'Repo Rate'!$A:$B, 2, FALSE), "")</f>
        <v/>
      </c>
    </row>
    <row r="753" spans="1:4" x14ac:dyDescent="0.25">
      <c r="A753" s="3">
        <v>44996</v>
      </c>
      <c r="B753" s="8" t="str">
        <f>IFERROR(VLOOKUP(A753, Nifty!$B:$F, 5, FALSE), "")</f>
        <v/>
      </c>
      <c r="C753" s="8" t="str">
        <f>IFERROR(VLOOKUP(A753,VIX!$A:$E,5,FALSE), "")</f>
        <v/>
      </c>
      <c r="D753" s="8" t="str">
        <f>IFERROR(VLOOKUP(A753, 'Repo Rate'!$A:$B, 2, FALSE), "")</f>
        <v/>
      </c>
    </row>
    <row r="754" spans="1:4" x14ac:dyDescent="0.25">
      <c r="A754" s="3">
        <v>44995</v>
      </c>
      <c r="B754" s="8">
        <f>IFERROR(VLOOKUP(A754, Nifty!$B:$F, 5, FALSE), "")</f>
        <v>17412.900000000001</v>
      </c>
      <c r="C754" s="8">
        <f>IFERROR(VLOOKUP(A754,VIX!$A:$E,5,FALSE), "")</f>
        <v>13.4125</v>
      </c>
      <c r="D754" s="8">
        <f>IFERROR(VLOOKUP(A754, 'Repo Rate'!$A:$B, 2, FALSE), "")</f>
        <v>6.5</v>
      </c>
    </row>
    <row r="755" spans="1:4" x14ac:dyDescent="0.25">
      <c r="A755" s="3">
        <v>44994</v>
      </c>
      <c r="B755" s="8">
        <f>IFERROR(VLOOKUP(A755, Nifty!$B:$F, 5, FALSE), "")</f>
        <v>17589.599999999999</v>
      </c>
      <c r="C755" s="8">
        <f>IFERROR(VLOOKUP(A755,VIX!$A:$E,5,FALSE), "")</f>
        <v>12.725</v>
      </c>
      <c r="D755" s="8" t="str">
        <f>IFERROR(VLOOKUP(A755, 'Repo Rate'!$A:$B, 2, FALSE), "")</f>
        <v/>
      </c>
    </row>
    <row r="756" spans="1:4" x14ac:dyDescent="0.25">
      <c r="A756" s="3">
        <v>44993</v>
      </c>
      <c r="B756" s="8">
        <f>IFERROR(VLOOKUP(A756, Nifty!$B:$F, 5, FALSE), "")</f>
        <v>17754.400000000001</v>
      </c>
      <c r="C756" s="8">
        <f>IFERROR(VLOOKUP(A756,VIX!$A:$E,5,FALSE), "")</f>
        <v>12.45</v>
      </c>
      <c r="D756" s="8" t="str">
        <f>IFERROR(VLOOKUP(A756, 'Repo Rate'!$A:$B, 2, FALSE), "")</f>
        <v/>
      </c>
    </row>
    <row r="757" spans="1:4" x14ac:dyDescent="0.25">
      <c r="A757" s="3">
        <v>44992</v>
      </c>
      <c r="B757" s="8" t="str">
        <f>IFERROR(VLOOKUP(A757, Nifty!$B:$F, 5, FALSE), "")</f>
        <v/>
      </c>
      <c r="C757" s="8" t="str">
        <f>IFERROR(VLOOKUP(A757,VIX!$A:$E,5,FALSE), "")</f>
        <v/>
      </c>
      <c r="D757" s="8" t="str">
        <f>IFERROR(VLOOKUP(A757, 'Repo Rate'!$A:$B, 2, FALSE), "")</f>
        <v/>
      </c>
    </row>
    <row r="758" spans="1:4" x14ac:dyDescent="0.25">
      <c r="A758" s="3">
        <v>44991</v>
      </c>
      <c r="B758" s="8">
        <f>IFERROR(VLOOKUP(A758, Nifty!$B:$F, 5, FALSE), "")</f>
        <v>17711.45</v>
      </c>
      <c r="C758" s="8">
        <f>IFERROR(VLOOKUP(A758,VIX!$A:$E,5,FALSE), "")</f>
        <v>12.2675</v>
      </c>
      <c r="D758" s="8" t="str">
        <f>IFERROR(VLOOKUP(A758, 'Repo Rate'!$A:$B, 2, FALSE), "")</f>
        <v/>
      </c>
    </row>
    <row r="759" spans="1:4" x14ac:dyDescent="0.25">
      <c r="A759" s="3">
        <v>44990</v>
      </c>
      <c r="B759" s="8" t="str">
        <f>IFERROR(VLOOKUP(A759, Nifty!$B:$F, 5, FALSE), "")</f>
        <v/>
      </c>
      <c r="C759" s="8" t="str">
        <f>IFERROR(VLOOKUP(A759,VIX!$A:$E,5,FALSE), "")</f>
        <v/>
      </c>
      <c r="D759" s="8" t="str">
        <f>IFERROR(VLOOKUP(A759, 'Repo Rate'!$A:$B, 2, FALSE), "")</f>
        <v/>
      </c>
    </row>
    <row r="760" spans="1:4" x14ac:dyDescent="0.25">
      <c r="A760" s="3">
        <v>44989</v>
      </c>
      <c r="B760" s="8" t="str">
        <f>IFERROR(VLOOKUP(A760, Nifty!$B:$F, 5, FALSE), "")</f>
        <v/>
      </c>
      <c r="C760" s="8" t="str">
        <f>IFERROR(VLOOKUP(A760,VIX!$A:$E,5,FALSE), "")</f>
        <v/>
      </c>
      <c r="D760" s="8" t="str">
        <f>IFERROR(VLOOKUP(A760, 'Repo Rate'!$A:$B, 2, FALSE), "")</f>
        <v/>
      </c>
    </row>
    <row r="761" spans="1:4" x14ac:dyDescent="0.25">
      <c r="A761" s="3">
        <v>44988</v>
      </c>
      <c r="B761" s="8">
        <f>IFERROR(VLOOKUP(A761, Nifty!$B:$F, 5, FALSE), "")</f>
        <v>17594.349999999999</v>
      </c>
      <c r="C761" s="8">
        <f>IFERROR(VLOOKUP(A761,VIX!$A:$E,5,FALSE), "")</f>
        <v>12.18</v>
      </c>
      <c r="D761" s="8">
        <f>IFERROR(VLOOKUP(A761, 'Repo Rate'!$A:$B, 2, FALSE), "")</f>
        <v>6.5</v>
      </c>
    </row>
    <row r="762" spans="1:4" x14ac:dyDescent="0.25">
      <c r="A762" s="3">
        <v>44987</v>
      </c>
      <c r="B762" s="8">
        <f>IFERROR(VLOOKUP(A762, Nifty!$B:$F, 5, FALSE), "")</f>
        <v>17321.900000000001</v>
      </c>
      <c r="C762" s="8">
        <f>IFERROR(VLOOKUP(A762,VIX!$A:$E,5,FALSE), "")</f>
        <v>12.97</v>
      </c>
      <c r="D762" s="8" t="str">
        <f>IFERROR(VLOOKUP(A762, 'Repo Rate'!$A:$B, 2, FALSE), "")</f>
        <v/>
      </c>
    </row>
    <row r="763" spans="1:4" x14ac:dyDescent="0.25">
      <c r="A763" s="3">
        <v>44986</v>
      </c>
      <c r="B763" s="8">
        <f>IFERROR(VLOOKUP(A763, Nifty!$B:$F, 5, FALSE), "")</f>
        <v>17450.900000000001</v>
      </c>
      <c r="C763" s="8">
        <f>IFERROR(VLOOKUP(A763,VIX!$A:$E,5,FALSE), "")</f>
        <v>12.994999999999999</v>
      </c>
      <c r="D763" s="8" t="str">
        <f>IFERROR(VLOOKUP(A763, 'Repo Rate'!$A:$B, 2, FALSE), "")</f>
        <v/>
      </c>
    </row>
    <row r="764" spans="1:4" x14ac:dyDescent="0.25">
      <c r="A764" s="3">
        <v>44985</v>
      </c>
      <c r="B764" s="8">
        <f>IFERROR(VLOOKUP(A764, Nifty!$B:$F, 5, FALSE), "")</f>
        <v>17303.95</v>
      </c>
      <c r="C764" s="8">
        <f>IFERROR(VLOOKUP(A764,VIX!$A:$E,5,FALSE), "")</f>
        <v>14.02</v>
      </c>
      <c r="D764" s="8" t="str">
        <f>IFERROR(VLOOKUP(A764, 'Repo Rate'!$A:$B, 2, FALSE), "")</f>
        <v/>
      </c>
    </row>
    <row r="765" spans="1:4" x14ac:dyDescent="0.25">
      <c r="A765" s="3">
        <v>44984</v>
      </c>
      <c r="B765" s="8">
        <f>IFERROR(VLOOKUP(A765, Nifty!$B:$F, 5, FALSE), "")</f>
        <v>17392.7</v>
      </c>
      <c r="C765" s="8">
        <f>IFERROR(VLOOKUP(A765,VIX!$A:$E,5,FALSE), "")</f>
        <v>13.875</v>
      </c>
      <c r="D765" s="8" t="str">
        <f>IFERROR(VLOOKUP(A765, 'Repo Rate'!$A:$B, 2, FALSE), "")</f>
        <v/>
      </c>
    </row>
    <row r="766" spans="1:4" x14ac:dyDescent="0.25">
      <c r="A766" s="3">
        <v>44983</v>
      </c>
      <c r="B766" s="8" t="str">
        <f>IFERROR(VLOOKUP(A766, Nifty!$B:$F, 5, FALSE), "")</f>
        <v/>
      </c>
      <c r="C766" s="8" t="str">
        <f>IFERROR(VLOOKUP(A766,VIX!$A:$E,5,FALSE), "")</f>
        <v/>
      </c>
      <c r="D766" s="8" t="str">
        <f>IFERROR(VLOOKUP(A766, 'Repo Rate'!$A:$B, 2, FALSE), "")</f>
        <v/>
      </c>
    </row>
    <row r="767" spans="1:4" x14ac:dyDescent="0.25">
      <c r="A767" s="3">
        <v>44982</v>
      </c>
      <c r="B767" s="8" t="str">
        <f>IFERROR(VLOOKUP(A767, Nifty!$B:$F, 5, FALSE), "")</f>
        <v/>
      </c>
      <c r="C767" s="8" t="str">
        <f>IFERROR(VLOOKUP(A767,VIX!$A:$E,5,FALSE), "")</f>
        <v/>
      </c>
      <c r="D767" s="8" t="str">
        <f>IFERROR(VLOOKUP(A767, 'Repo Rate'!$A:$B, 2, FALSE), "")</f>
        <v/>
      </c>
    </row>
    <row r="768" spans="1:4" x14ac:dyDescent="0.25">
      <c r="A768" s="3">
        <v>44981</v>
      </c>
      <c r="B768" s="8">
        <f>IFERROR(VLOOKUP(A768, Nifty!$B:$F, 5, FALSE), "")</f>
        <v>17465.8</v>
      </c>
      <c r="C768" s="8">
        <f>IFERROR(VLOOKUP(A768,VIX!$A:$E,5,FALSE), "")</f>
        <v>14.185</v>
      </c>
      <c r="D768" s="8">
        <f>IFERROR(VLOOKUP(A768, 'Repo Rate'!$A:$B, 2, FALSE), "")</f>
        <v>6.5</v>
      </c>
    </row>
    <row r="769" spans="1:4" x14ac:dyDescent="0.25">
      <c r="A769" s="3">
        <v>44980</v>
      </c>
      <c r="B769" s="8">
        <f>IFERROR(VLOOKUP(A769, Nifty!$B:$F, 5, FALSE), "")</f>
        <v>17511.25</v>
      </c>
      <c r="C769" s="8">
        <f>IFERROR(VLOOKUP(A769,VIX!$A:$E,5,FALSE), "")</f>
        <v>15.074999999999999</v>
      </c>
      <c r="D769" s="8" t="str">
        <f>IFERROR(VLOOKUP(A769, 'Repo Rate'!$A:$B, 2, FALSE), "")</f>
        <v/>
      </c>
    </row>
    <row r="770" spans="1:4" x14ac:dyDescent="0.25">
      <c r="A770" s="3">
        <v>44979</v>
      </c>
      <c r="B770" s="8">
        <f>IFERROR(VLOOKUP(A770, Nifty!$B:$F, 5, FALSE), "")</f>
        <v>17554.3</v>
      </c>
      <c r="C770" s="8">
        <f>IFERROR(VLOOKUP(A770,VIX!$A:$E,5,FALSE), "")</f>
        <v>15.5875</v>
      </c>
      <c r="D770" s="8" t="str">
        <f>IFERROR(VLOOKUP(A770, 'Repo Rate'!$A:$B, 2, FALSE), "")</f>
        <v/>
      </c>
    </row>
    <row r="771" spans="1:4" x14ac:dyDescent="0.25">
      <c r="A771" s="3">
        <v>44978</v>
      </c>
      <c r="B771" s="8">
        <f>IFERROR(VLOOKUP(A771, Nifty!$B:$F, 5, FALSE), "")</f>
        <v>17826.7</v>
      </c>
      <c r="C771" s="8">
        <f>IFERROR(VLOOKUP(A771,VIX!$A:$E,5,FALSE), "")</f>
        <v>14.0075</v>
      </c>
      <c r="D771" s="8" t="str">
        <f>IFERROR(VLOOKUP(A771, 'Repo Rate'!$A:$B, 2, FALSE), "")</f>
        <v/>
      </c>
    </row>
    <row r="772" spans="1:4" x14ac:dyDescent="0.25">
      <c r="A772" s="3">
        <v>44977</v>
      </c>
      <c r="B772" s="8">
        <f>IFERROR(VLOOKUP(A772, Nifty!$B:$F, 5, FALSE), "")</f>
        <v>17844.599999999999</v>
      </c>
      <c r="C772" s="8">
        <f>IFERROR(VLOOKUP(A772,VIX!$A:$E,5,FALSE), "")</f>
        <v>13.3825</v>
      </c>
      <c r="D772" s="8" t="str">
        <f>IFERROR(VLOOKUP(A772, 'Repo Rate'!$A:$B, 2, FALSE), "")</f>
        <v/>
      </c>
    </row>
    <row r="773" spans="1:4" x14ac:dyDescent="0.25">
      <c r="A773" s="3">
        <v>44976</v>
      </c>
      <c r="B773" s="8" t="str">
        <f>IFERROR(VLOOKUP(A773, Nifty!$B:$F, 5, FALSE), "")</f>
        <v/>
      </c>
      <c r="C773" s="8" t="str">
        <f>IFERROR(VLOOKUP(A773,VIX!$A:$E,5,FALSE), "")</f>
        <v/>
      </c>
      <c r="D773" s="8" t="str">
        <f>IFERROR(VLOOKUP(A773, 'Repo Rate'!$A:$B, 2, FALSE), "")</f>
        <v/>
      </c>
    </row>
    <row r="774" spans="1:4" x14ac:dyDescent="0.25">
      <c r="A774" s="3">
        <v>44975</v>
      </c>
      <c r="B774" s="8" t="str">
        <f>IFERROR(VLOOKUP(A774, Nifty!$B:$F, 5, FALSE), "")</f>
        <v/>
      </c>
      <c r="C774" s="8" t="str">
        <f>IFERROR(VLOOKUP(A774,VIX!$A:$E,5,FALSE), "")</f>
        <v/>
      </c>
      <c r="D774" s="8" t="str">
        <f>IFERROR(VLOOKUP(A774, 'Repo Rate'!$A:$B, 2, FALSE), "")</f>
        <v/>
      </c>
    </row>
    <row r="775" spans="1:4" x14ac:dyDescent="0.25">
      <c r="A775" s="3">
        <v>44974</v>
      </c>
      <c r="B775" s="8">
        <f>IFERROR(VLOOKUP(A775, Nifty!$B:$F, 5, FALSE), "")</f>
        <v>17944.2</v>
      </c>
      <c r="C775" s="8">
        <f>IFERROR(VLOOKUP(A775,VIX!$A:$E,5,FALSE), "")</f>
        <v>13.085000000000001</v>
      </c>
      <c r="D775" s="8">
        <f>IFERROR(VLOOKUP(A775, 'Repo Rate'!$A:$B, 2, FALSE), "")</f>
        <v>6.5</v>
      </c>
    </row>
    <row r="776" spans="1:4" x14ac:dyDescent="0.25">
      <c r="A776" s="3">
        <v>44973</v>
      </c>
      <c r="B776" s="8">
        <f>IFERROR(VLOOKUP(A776, Nifty!$B:$F, 5, FALSE), "")</f>
        <v>18035.849999999999</v>
      </c>
      <c r="C776" s="8">
        <f>IFERROR(VLOOKUP(A776,VIX!$A:$E,5,FALSE), "")</f>
        <v>12.89</v>
      </c>
      <c r="D776" s="8" t="str">
        <f>IFERROR(VLOOKUP(A776, 'Repo Rate'!$A:$B, 2, FALSE), "")</f>
        <v/>
      </c>
    </row>
    <row r="777" spans="1:4" x14ac:dyDescent="0.25">
      <c r="A777" s="3">
        <v>44972</v>
      </c>
      <c r="B777" s="8">
        <f>IFERROR(VLOOKUP(A777, Nifty!$B:$F, 5, FALSE), "")</f>
        <v>18015.849999999999</v>
      </c>
      <c r="C777" s="8">
        <f>IFERROR(VLOOKUP(A777,VIX!$A:$E,5,FALSE), "")</f>
        <v>12.86</v>
      </c>
      <c r="D777" s="8" t="str">
        <f>IFERROR(VLOOKUP(A777, 'Repo Rate'!$A:$B, 2, FALSE), "")</f>
        <v/>
      </c>
    </row>
    <row r="778" spans="1:4" x14ac:dyDescent="0.25">
      <c r="A778" s="3">
        <v>44971</v>
      </c>
      <c r="B778" s="8">
        <f>IFERROR(VLOOKUP(A778, Nifty!$B:$F, 5, FALSE), "")</f>
        <v>17929.849999999999</v>
      </c>
      <c r="C778" s="8">
        <f>IFERROR(VLOOKUP(A778,VIX!$A:$E,5,FALSE), "")</f>
        <v>13.452500000000001</v>
      </c>
      <c r="D778" s="8" t="str">
        <f>IFERROR(VLOOKUP(A778, 'Repo Rate'!$A:$B, 2, FALSE), "")</f>
        <v/>
      </c>
    </row>
    <row r="779" spans="1:4" x14ac:dyDescent="0.25">
      <c r="A779" s="3">
        <v>44970</v>
      </c>
      <c r="B779" s="8">
        <f>IFERROR(VLOOKUP(A779, Nifty!$B:$F, 5, FALSE), "")</f>
        <v>17770.900000000001</v>
      </c>
      <c r="C779" s="8">
        <f>IFERROR(VLOOKUP(A779,VIX!$A:$E,5,FALSE), "")</f>
        <v>13.68</v>
      </c>
      <c r="D779" s="8" t="str">
        <f>IFERROR(VLOOKUP(A779, 'Repo Rate'!$A:$B, 2, FALSE), "")</f>
        <v/>
      </c>
    </row>
    <row r="780" spans="1:4" x14ac:dyDescent="0.25">
      <c r="A780" s="3">
        <v>44969</v>
      </c>
      <c r="B780" s="8" t="str">
        <f>IFERROR(VLOOKUP(A780, Nifty!$B:$F, 5, FALSE), "")</f>
        <v/>
      </c>
      <c r="C780" s="8" t="str">
        <f>IFERROR(VLOOKUP(A780,VIX!$A:$E,5,FALSE), "")</f>
        <v/>
      </c>
      <c r="D780" s="8" t="str">
        <f>IFERROR(VLOOKUP(A780, 'Repo Rate'!$A:$B, 2, FALSE), "")</f>
        <v/>
      </c>
    </row>
    <row r="781" spans="1:4" x14ac:dyDescent="0.25">
      <c r="A781" s="3">
        <v>44968</v>
      </c>
      <c r="B781" s="8" t="str">
        <f>IFERROR(VLOOKUP(A781, Nifty!$B:$F, 5, FALSE), "")</f>
        <v/>
      </c>
      <c r="C781" s="8" t="str">
        <f>IFERROR(VLOOKUP(A781,VIX!$A:$E,5,FALSE), "")</f>
        <v/>
      </c>
      <c r="D781" s="8" t="str">
        <f>IFERROR(VLOOKUP(A781, 'Repo Rate'!$A:$B, 2, FALSE), "")</f>
        <v/>
      </c>
    </row>
    <row r="782" spans="1:4" x14ac:dyDescent="0.25">
      <c r="A782" s="3">
        <v>44967</v>
      </c>
      <c r="B782" s="8">
        <f>IFERROR(VLOOKUP(A782, Nifty!$B:$F, 5, FALSE), "")</f>
        <v>17856.5</v>
      </c>
      <c r="C782" s="8">
        <f>IFERROR(VLOOKUP(A782,VIX!$A:$E,5,FALSE), "")</f>
        <v>12.744999999999999</v>
      </c>
      <c r="D782" s="8">
        <f>IFERROR(VLOOKUP(A782, 'Repo Rate'!$A:$B, 2, FALSE), "")</f>
        <v>6.5</v>
      </c>
    </row>
    <row r="783" spans="1:4" x14ac:dyDescent="0.25">
      <c r="A783" s="3">
        <v>44966</v>
      </c>
      <c r="B783" s="8">
        <f>IFERROR(VLOOKUP(A783, Nifty!$B:$F, 5, FALSE), "")</f>
        <v>17893.45</v>
      </c>
      <c r="C783" s="8">
        <f>IFERROR(VLOOKUP(A783,VIX!$A:$E,5,FALSE), "")</f>
        <v>13.04</v>
      </c>
      <c r="D783" s="8" t="str">
        <f>IFERROR(VLOOKUP(A783, 'Repo Rate'!$A:$B, 2, FALSE), "")</f>
        <v/>
      </c>
    </row>
    <row r="784" spans="1:4" x14ac:dyDescent="0.25">
      <c r="A784" s="3">
        <v>44965</v>
      </c>
      <c r="B784" s="8">
        <f>IFERROR(VLOOKUP(A784, Nifty!$B:$F, 5, FALSE), "")</f>
        <v>17871.7</v>
      </c>
      <c r="C784" s="8">
        <f>IFERROR(VLOOKUP(A784,VIX!$A:$E,5,FALSE), "")</f>
        <v>13.595000000000001</v>
      </c>
      <c r="D784" s="8" t="str">
        <f>IFERROR(VLOOKUP(A784, 'Repo Rate'!$A:$B, 2, FALSE), "")</f>
        <v/>
      </c>
    </row>
    <row r="785" spans="1:4" x14ac:dyDescent="0.25">
      <c r="A785" s="3">
        <v>44964</v>
      </c>
      <c r="B785" s="8">
        <f>IFERROR(VLOOKUP(A785, Nifty!$B:$F, 5, FALSE), "")</f>
        <v>17721.5</v>
      </c>
      <c r="C785" s="8">
        <f>IFERROR(VLOOKUP(A785,VIX!$A:$E,5,FALSE), "")</f>
        <v>14.125</v>
      </c>
      <c r="D785" s="8" t="str">
        <f>IFERROR(VLOOKUP(A785, 'Repo Rate'!$A:$B, 2, FALSE), "")</f>
        <v/>
      </c>
    </row>
    <row r="786" spans="1:4" x14ac:dyDescent="0.25">
      <c r="A786" s="3">
        <v>44963</v>
      </c>
      <c r="B786" s="8">
        <f>IFERROR(VLOOKUP(A786, Nifty!$B:$F, 5, FALSE), "")</f>
        <v>17764.599999999999</v>
      </c>
      <c r="C786" s="8">
        <f>IFERROR(VLOOKUP(A786,VIX!$A:$E,5,FALSE), "")</f>
        <v>14.6875</v>
      </c>
      <c r="D786" s="8" t="str">
        <f>IFERROR(VLOOKUP(A786, 'Repo Rate'!$A:$B, 2, FALSE), "")</f>
        <v/>
      </c>
    </row>
    <row r="787" spans="1:4" x14ac:dyDescent="0.25">
      <c r="A787" s="3">
        <v>44962</v>
      </c>
      <c r="B787" s="8" t="str">
        <f>IFERROR(VLOOKUP(A787, Nifty!$B:$F, 5, FALSE), "")</f>
        <v/>
      </c>
      <c r="C787" s="8" t="str">
        <f>IFERROR(VLOOKUP(A787,VIX!$A:$E,5,FALSE), "")</f>
        <v/>
      </c>
      <c r="D787" s="8" t="str">
        <f>IFERROR(VLOOKUP(A787, 'Repo Rate'!$A:$B, 2, FALSE), "")</f>
        <v/>
      </c>
    </row>
    <row r="788" spans="1:4" x14ac:dyDescent="0.25">
      <c r="A788" s="3">
        <v>44961</v>
      </c>
      <c r="B788" s="8" t="str">
        <f>IFERROR(VLOOKUP(A788, Nifty!$B:$F, 5, FALSE), "")</f>
        <v/>
      </c>
      <c r="C788" s="8" t="str">
        <f>IFERROR(VLOOKUP(A788,VIX!$A:$E,5,FALSE), "")</f>
        <v/>
      </c>
      <c r="D788" s="8" t="str">
        <f>IFERROR(VLOOKUP(A788, 'Repo Rate'!$A:$B, 2, FALSE), "")</f>
        <v/>
      </c>
    </row>
    <row r="789" spans="1:4" x14ac:dyDescent="0.25">
      <c r="A789" s="3">
        <v>44960</v>
      </c>
      <c r="B789" s="8">
        <f>IFERROR(VLOOKUP(A789, Nifty!$B:$F, 5, FALSE), "")</f>
        <v>17854.05</v>
      </c>
      <c r="C789" s="8">
        <f>IFERROR(VLOOKUP(A789,VIX!$A:$E,5,FALSE), "")</f>
        <v>14.397500000000001</v>
      </c>
      <c r="D789" s="8">
        <f>IFERROR(VLOOKUP(A789, 'Repo Rate'!$A:$B, 2, FALSE), "")</f>
        <v>6.25</v>
      </c>
    </row>
    <row r="790" spans="1:4" x14ac:dyDescent="0.25">
      <c r="A790" s="3">
        <v>44959</v>
      </c>
      <c r="B790" s="8">
        <f>IFERROR(VLOOKUP(A790, Nifty!$B:$F, 5, FALSE), "")</f>
        <v>17610.400000000001</v>
      </c>
      <c r="C790" s="8">
        <f>IFERROR(VLOOKUP(A790,VIX!$A:$E,5,FALSE), "")</f>
        <v>15.7325</v>
      </c>
      <c r="D790" s="8" t="str">
        <f>IFERROR(VLOOKUP(A790, 'Repo Rate'!$A:$B, 2, FALSE), "")</f>
        <v/>
      </c>
    </row>
    <row r="791" spans="1:4" x14ac:dyDescent="0.25">
      <c r="A791" s="3">
        <v>44958</v>
      </c>
      <c r="B791" s="8">
        <f>IFERROR(VLOOKUP(A791, Nifty!$B:$F, 5, FALSE), "")</f>
        <v>17616.3</v>
      </c>
      <c r="C791" s="8">
        <f>IFERROR(VLOOKUP(A791,VIX!$A:$E,5,FALSE), "")</f>
        <v>16.78</v>
      </c>
      <c r="D791" s="8" t="str">
        <f>IFERROR(VLOOKUP(A791, 'Repo Rate'!$A:$B, 2, FALSE), "")</f>
        <v/>
      </c>
    </row>
    <row r="792" spans="1:4" x14ac:dyDescent="0.25">
      <c r="A792" s="3">
        <v>44957</v>
      </c>
      <c r="B792" s="8">
        <f>IFERROR(VLOOKUP(A792, Nifty!$B:$F, 5, FALSE), "")</f>
        <v>17662.150000000001</v>
      </c>
      <c r="C792" s="8">
        <f>IFERROR(VLOOKUP(A792,VIX!$A:$E,5,FALSE), "")</f>
        <v>16.875</v>
      </c>
      <c r="D792" s="8" t="str">
        <f>IFERROR(VLOOKUP(A792, 'Repo Rate'!$A:$B, 2, FALSE), "")</f>
        <v/>
      </c>
    </row>
    <row r="793" spans="1:4" x14ac:dyDescent="0.25">
      <c r="A793" s="3">
        <v>44956</v>
      </c>
      <c r="B793" s="8">
        <f>IFERROR(VLOOKUP(A793, Nifty!$B:$F, 5, FALSE), "")</f>
        <v>17648.95</v>
      </c>
      <c r="C793" s="8">
        <f>IFERROR(VLOOKUP(A793,VIX!$A:$E,5,FALSE), "")</f>
        <v>17.71</v>
      </c>
      <c r="D793" s="8" t="str">
        <f>IFERROR(VLOOKUP(A793, 'Repo Rate'!$A:$B, 2, FALSE), "")</f>
        <v/>
      </c>
    </row>
    <row r="794" spans="1:4" x14ac:dyDescent="0.25">
      <c r="A794" s="3">
        <v>44955</v>
      </c>
      <c r="B794" s="8" t="str">
        <f>IFERROR(VLOOKUP(A794, Nifty!$B:$F, 5, FALSE), "")</f>
        <v/>
      </c>
      <c r="C794" s="8" t="str">
        <f>IFERROR(VLOOKUP(A794,VIX!$A:$E,5,FALSE), "")</f>
        <v/>
      </c>
      <c r="D794" s="8" t="str">
        <f>IFERROR(VLOOKUP(A794, 'Repo Rate'!$A:$B, 2, FALSE), "")</f>
        <v/>
      </c>
    </row>
    <row r="795" spans="1:4" x14ac:dyDescent="0.25">
      <c r="A795" s="3">
        <v>44954</v>
      </c>
      <c r="B795" s="8" t="str">
        <f>IFERROR(VLOOKUP(A795, Nifty!$B:$F, 5, FALSE), "")</f>
        <v/>
      </c>
      <c r="C795" s="8" t="str">
        <f>IFERROR(VLOOKUP(A795,VIX!$A:$E,5,FALSE), "")</f>
        <v/>
      </c>
      <c r="D795" s="8" t="str">
        <f>IFERROR(VLOOKUP(A795, 'Repo Rate'!$A:$B, 2, FALSE), "")</f>
        <v/>
      </c>
    </row>
    <row r="796" spans="1:4" x14ac:dyDescent="0.25">
      <c r="A796" s="3">
        <v>44953</v>
      </c>
      <c r="B796" s="8">
        <f>IFERROR(VLOOKUP(A796, Nifty!$B:$F, 5, FALSE), "")</f>
        <v>17604.349999999999</v>
      </c>
      <c r="C796" s="8">
        <f>IFERROR(VLOOKUP(A796,VIX!$A:$E,5,FALSE), "")</f>
        <v>17.32</v>
      </c>
      <c r="D796" s="8">
        <f>IFERROR(VLOOKUP(A796, 'Repo Rate'!$A:$B, 2, FALSE), "")</f>
        <v>6.25</v>
      </c>
    </row>
    <row r="797" spans="1:4" x14ac:dyDescent="0.25">
      <c r="A797" s="3">
        <v>44952</v>
      </c>
      <c r="B797" s="8" t="str">
        <f>IFERROR(VLOOKUP(A797, Nifty!$B:$F, 5, FALSE), "")</f>
        <v/>
      </c>
      <c r="C797" s="8" t="str">
        <f>IFERROR(VLOOKUP(A797,VIX!$A:$E,5,FALSE), "")</f>
        <v/>
      </c>
      <c r="D797" s="8" t="str">
        <f>IFERROR(VLOOKUP(A797, 'Repo Rate'!$A:$B, 2, FALSE), "")</f>
        <v/>
      </c>
    </row>
    <row r="798" spans="1:4" x14ac:dyDescent="0.25">
      <c r="A798" s="3">
        <v>44951</v>
      </c>
      <c r="B798" s="8">
        <f>IFERROR(VLOOKUP(A798, Nifty!$B:$F, 5, FALSE), "")</f>
        <v>17891.95</v>
      </c>
      <c r="C798" s="8">
        <f>IFERROR(VLOOKUP(A798,VIX!$A:$E,5,FALSE), "")</f>
        <v>14.654999999999999</v>
      </c>
      <c r="D798" s="8" t="str">
        <f>IFERROR(VLOOKUP(A798, 'Repo Rate'!$A:$B, 2, FALSE), "")</f>
        <v/>
      </c>
    </row>
    <row r="799" spans="1:4" x14ac:dyDescent="0.25">
      <c r="A799" s="3">
        <v>44950</v>
      </c>
      <c r="B799" s="8">
        <f>IFERROR(VLOOKUP(A799, Nifty!$B:$F, 5, FALSE), "")</f>
        <v>18118.3</v>
      </c>
      <c r="C799" s="8">
        <f>IFERROR(VLOOKUP(A799,VIX!$A:$E,5,FALSE), "")</f>
        <v>13.657500000000001</v>
      </c>
      <c r="D799" s="8" t="str">
        <f>IFERROR(VLOOKUP(A799, 'Repo Rate'!$A:$B, 2, FALSE), "")</f>
        <v/>
      </c>
    </row>
    <row r="800" spans="1:4" x14ac:dyDescent="0.25">
      <c r="A800" s="3">
        <v>44949</v>
      </c>
      <c r="B800" s="8">
        <f>IFERROR(VLOOKUP(A800, Nifty!$B:$F, 5, FALSE), "")</f>
        <v>18118.55</v>
      </c>
      <c r="C800" s="8">
        <f>IFERROR(VLOOKUP(A800,VIX!$A:$E,5,FALSE), "")</f>
        <v>13.6175</v>
      </c>
      <c r="D800" s="8" t="str">
        <f>IFERROR(VLOOKUP(A800, 'Repo Rate'!$A:$B, 2, FALSE), "")</f>
        <v/>
      </c>
    </row>
    <row r="801" spans="1:4" x14ac:dyDescent="0.25">
      <c r="A801" s="3">
        <v>44948</v>
      </c>
      <c r="B801" s="8" t="str">
        <f>IFERROR(VLOOKUP(A801, Nifty!$B:$F, 5, FALSE), "")</f>
        <v/>
      </c>
      <c r="C801" s="8" t="str">
        <f>IFERROR(VLOOKUP(A801,VIX!$A:$E,5,FALSE), "")</f>
        <v/>
      </c>
      <c r="D801" s="8" t="str">
        <f>IFERROR(VLOOKUP(A801, 'Repo Rate'!$A:$B, 2, FALSE), "")</f>
        <v/>
      </c>
    </row>
    <row r="802" spans="1:4" x14ac:dyDescent="0.25">
      <c r="A802" s="3">
        <v>44947</v>
      </c>
      <c r="B802" s="8" t="str">
        <f>IFERROR(VLOOKUP(A802, Nifty!$B:$F, 5, FALSE), "")</f>
        <v/>
      </c>
      <c r="C802" s="8" t="str">
        <f>IFERROR(VLOOKUP(A802,VIX!$A:$E,5,FALSE), "")</f>
        <v/>
      </c>
      <c r="D802" s="8" t="str">
        <f>IFERROR(VLOOKUP(A802, 'Repo Rate'!$A:$B, 2, FALSE), "")</f>
        <v/>
      </c>
    </row>
    <row r="803" spans="1:4" x14ac:dyDescent="0.25">
      <c r="A803" s="3">
        <v>44946</v>
      </c>
      <c r="B803" s="8">
        <f>IFERROR(VLOOKUP(A803, Nifty!$B:$F, 5, FALSE), "")</f>
        <v>18027.650000000001</v>
      </c>
      <c r="C803" s="8">
        <f>IFERROR(VLOOKUP(A803,VIX!$A:$E,5,FALSE), "")</f>
        <v>13.7875</v>
      </c>
      <c r="D803" s="8">
        <f>IFERROR(VLOOKUP(A803, 'Repo Rate'!$A:$B, 2, FALSE), "")</f>
        <v>6.25</v>
      </c>
    </row>
    <row r="804" spans="1:4" x14ac:dyDescent="0.25">
      <c r="A804" s="3">
        <v>44945</v>
      </c>
      <c r="B804" s="8">
        <f>IFERROR(VLOOKUP(A804, Nifty!$B:$F, 5, FALSE), "")</f>
        <v>18107.849999999999</v>
      </c>
      <c r="C804" s="8">
        <f>IFERROR(VLOOKUP(A804,VIX!$A:$E,5,FALSE), "")</f>
        <v>13.96</v>
      </c>
      <c r="D804" s="8" t="str">
        <f>IFERROR(VLOOKUP(A804, 'Repo Rate'!$A:$B, 2, FALSE), "")</f>
        <v/>
      </c>
    </row>
    <row r="805" spans="1:4" x14ac:dyDescent="0.25">
      <c r="A805" s="3">
        <v>44944</v>
      </c>
      <c r="B805" s="8">
        <f>IFERROR(VLOOKUP(A805, Nifty!$B:$F, 5, FALSE), "")</f>
        <v>18165.349999999999</v>
      </c>
      <c r="C805" s="8">
        <f>IFERROR(VLOOKUP(A805,VIX!$A:$E,5,FALSE), "")</f>
        <v>14.3725</v>
      </c>
      <c r="D805" s="8" t="str">
        <f>IFERROR(VLOOKUP(A805, 'Repo Rate'!$A:$B, 2, FALSE), "")</f>
        <v/>
      </c>
    </row>
    <row r="806" spans="1:4" x14ac:dyDescent="0.25">
      <c r="A806" s="3">
        <v>44943</v>
      </c>
      <c r="B806" s="8">
        <f>IFERROR(VLOOKUP(A806, Nifty!$B:$F, 5, FALSE), "")</f>
        <v>18053.3</v>
      </c>
      <c r="C806" s="8">
        <f>IFERROR(VLOOKUP(A806,VIX!$A:$E,5,FALSE), "")</f>
        <v>14.59</v>
      </c>
      <c r="D806" s="8" t="str">
        <f>IFERROR(VLOOKUP(A806, 'Repo Rate'!$A:$B, 2, FALSE), "")</f>
        <v/>
      </c>
    </row>
    <row r="807" spans="1:4" x14ac:dyDescent="0.25">
      <c r="A807" s="3">
        <v>44942</v>
      </c>
      <c r="B807" s="8">
        <f>IFERROR(VLOOKUP(A807, Nifty!$B:$F, 5, FALSE), "")</f>
        <v>17894.849999999999</v>
      </c>
      <c r="C807" s="8">
        <f>IFERROR(VLOOKUP(A807,VIX!$A:$E,5,FALSE), "")</f>
        <v>15.022500000000001</v>
      </c>
      <c r="D807" s="8" t="str">
        <f>IFERROR(VLOOKUP(A807, 'Repo Rate'!$A:$B, 2, FALSE), "")</f>
        <v/>
      </c>
    </row>
    <row r="808" spans="1:4" x14ac:dyDescent="0.25">
      <c r="A808" s="3">
        <v>44941</v>
      </c>
      <c r="B808" s="8" t="str">
        <f>IFERROR(VLOOKUP(A808, Nifty!$B:$F, 5, FALSE), "")</f>
        <v/>
      </c>
      <c r="C808" s="8" t="str">
        <f>IFERROR(VLOOKUP(A808,VIX!$A:$E,5,FALSE), "")</f>
        <v/>
      </c>
      <c r="D808" s="8" t="str">
        <f>IFERROR(VLOOKUP(A808, 'Repo Rate'!$A:$B, 2, FALSE), "")</f>
        <v/>
      </c>
    </row>
    <row r="809" spans="1:4" x14ac:dyDescent="0.25">
      <c r="A809" s="3">
        <v>44940</v>
      </c>
      <c r="B809" s="8" t="str">
        <f>IFERROR(VLOOKUP(A809, Nifty!$B:$F, 5, FALSE), "")</f>
        <v/>
      </c>
      <c r="C809" s="8" t="str">
        <f>IFERROR(VLOOKUP(A809,VIX!$A:$E,5,FALSE), "")</f>
        <v/>
      </c>
      <c r="D809" s="8" t="str">
        <f>IFERROR(VLOOKUP(A809, 'Repo Rate'!$A:$B, 2, FALSE), "")</f>
        <v/>
      </c>
    </row>
    <row r="810" spans="1:4" x14ac:dyDescent="0.25">
      <c r="A810" s="3">
        <v>44939</v>
      </c>
      <c r="B810" s="8">
        <f>IFERROR(VLOOKUP(A810, Nifty!$B:$F, 5, FALSE), "")</f>
        <v>17956.599999999999</v>
      </c>
      <c r="C810" s="8">
        <f>IFERROR(VLOOKUP(A810,VIX!$A:$E,5,FALSE), "")</f>
        <v>14.46</v>
      </c>
      <c r="D810" s="8">
        <f>IFERROR(VLOOKUP(A810, 'Repo Rate'!$A:$B, 2, FALSE), "")</f>
        <v>6.25</v>
      </c>
    </row>
    <row r="811" spans="1:4" x14ac:dyDescent="0.25">
      <c r="A811" s="3">
        <v>44938</v>
      </c>
      <c r="B811" s="8">
        <f>IFERROR(VLOOKUP(A811, Nifty!$B:$F, 5, FALSE), "")</f>
        <v>17858.2</v>
      </c>
      <c r="C811" s="8">
        <f>IFERROR(VLOOKUP(A811,VIX!$A:$E,5,FALSE), "")</f>
        <v>15.275</v>
      </c>
      <c r="D811" s="8" t="str">
        <f>IFERROR(VLOOKUP(A811, 'Repo Rate'!$A:$B, 2, FALSE), "")</f>
        <v/>
      </c>
    </row>
    <row r="812" spans="1:4" x14ac:dyDescent="0.25">
      <c r="A812" s="3">
        <v>44937</v>
      </c>
      <c r="B812" s="8">
        <f>IFERROR(VLOOKUP(A812, Nifty!$B:$F, 5, FALSE), "")</f>
        <v>17895.7</v>
      </c>
      <c r="C812" s="8">
        <f>IFERROR(VLOOKUP(A812,VIX!$A:$E,5,FALSE), "")</f>
        <v>15.435</v>
      </c>
      <c r="D812" s="8" t="str">
        <f>IFERROR(VLOOKUP(A812, 'Repo Rate'!$A:$B, 2, FALSE), "")</f>
        <v/>
      </c>
    </row>
    <row r="813" spans="1:4" x14ac:dyDescent="0.25">
      <c r="A813" s="3">
        <v>44936</v>
      </c>
      <c r="B813" s="8">
        <f>IFERROR(VLOOKUP(A813, Nifty!$B:$F, 5, FALSE), "")</f>
        <v>17914.150000000001</v>
      </c>
      <c r="C813" s="8">
        <f>IFERROR(VLOOKUP(A813,VIX!$A:$E,5,FALSE), "")</f>
        <v>15.51</v>
      </c>
      <c r="D813" s="8" t="str">
        <f>IFERROR(VLOOKUP(A813, 'Repo Rate'!$A:$B, 2, FALSE), "")</f>
        <v/>
      </c>
    </row>
    <row r="814" spans="1:4" x14ac:dyDescent="0.25">
      <c r="A814" s="3">
        <v>44935</v>
      </c>
      <c r="B814" s="8">
        <f>IFERROR(VLOOKUP(A814, Nifty!$B:$F, 5, FALSE), "")</f>
        <v>18101.2</v>
      </c>
      <c r="C814" s="8">
        <f>IFERROR(VLOOKUP(A814,VIX!$A:$E,5,FALSE), "")</f>
        <v>14.6525</v>
      </c>
      <c r="D814" s="8" t="str">
        <f>IFERROR(VLOOKUP(A814, 'Repo Rate'!$A:$B, 2, FALSE), "")</f>
        <v/>
      </c>
    </row>
    <row r="815" spans="1:4" x14ac:dyDescent="0.25">
      <c r="A815" s="3">
        <v>44934</v>
      </c>
      <c r="B815" s="8" t="str">
        <f>IFERROR(VLOOKUP(A815, Nifty!$B:$F, 5, FALSE), "")</f>
        <v/>
      </c>
      <c r="C815" s="8" t="str">
        <f>IFERROR(VLOOKUP(A815,VIX!$A:$E,5,FALSE), "")</f>
        <v/>
      </c>
      <c r="D815" s="8" t="str">
        <f>IFERROR(VLOOKUP(A815, 'Repo Rate'!$A:$B, 2, FALSE), "")</f>
        <v/>
      </c>
    </row>
    <row r="816" spans="1:4" x14ac:dyDescent="0.25">
      <c r="A816" s="3">
        <v>44933</v>
      </c>
      <c r="B816" s="8" t="str">
        <f>IFERROR(VLOOKUP(A816, Nifty!$B:$F, 5, FALSE), "")</f>
        <v/>
      </c>
      <c r="C816" s="8" t="str">
        <f>IFERROR(VLOOKUP(A816,VIX!$A:$E,5,FALSE), "")</f>
        <v/>
      </c>
      <c r="D816" s="8" t="str">
        <f>IFERROR(VLOOKUP(A816, 'Repo Rate'!$A:$B, 2, FALSE), "")</f>
        <v/>
      </c>
    </row>
    <row r="817" spans="1:4" x14ac:dyDescent="0.25">
      <c r="A817" s="3">
        <v>44932</v>
      </c>
      <c r="B817" s="8">
        <f>IFERROR(VLOOKUP(A817, Nifty!$B:$F, 5, FALSE), "")</f>
        <v>17859.45</v>
      </c>
      <c r="C817" s="8">
        <f>IFERROR(VLOOKUP(A817,VIX!$A:$E,5,FALSE), "")</f>
        <v>15.025</v>
      </c>
      <c r="D817" s="8">
        <f>IFERROR(VLOOKUP(A817, 'Repo Rate'!$A:$B, 2, FALSE), "")</f>
        <v>6.25</v>
      </c>
    </row>
    <row r="818" spans="1:4" x14ac:dyDescent="0.25">
      <c r="A818" s="3">
        <v>44931</v>
      </c>
      <c r="B818" s="8">
        <f>IFERROR(VLOOKUP(A818, Nifty!$B:$F, 5, FALSE), "")</f>
        <v>17992.150000000001</v>
      </c>
      <c r="C818" s="8">
        <f>IFERROR(VLOOKUP(A818,VIX!$A:$E,5,FALSE), "")</f>
        <v>14.9825</v>
      </c>
      <c r="D818" s="8" t="str">
        <f>IFERROR(VLOOKUP(A818, 'Repo Rate'!$A:$B, 2, FALSE), "")</f>
        <v/>
      </c>
    </row>
    <row r="819" spans="1:4" x14ac:dyDescent="0.25">
      <c r="A819" s="3">
        <v>44930</v>
      </c>
      <c r="B819" s="8">
        <f>IFERROR(VLOOKUP(A819, Nifty!$B:$F, 5, FALSE), "")</f>
        <v>18042.95</v>
      </c>
      <c r="C819" s="8">
        <f>IFERROR(VLOOKUP(A819,VIX!$A:$E,5,FALSE), "")</f>
        <v>15.1975</v>
      </c>
      <c r="D819" s="8" t="str">
        <f>IFERROR(VLOOKUP(A819, 'Repo Rate'!$A:$B, 2, FALSE), "")</f>
        <v/>
      </c>
    </row>
    <row r="820" spans="1:4" x14ac:dyDescent="0.25">
      <c r="A820" s="3">
        <v>44929</v>
      </c>
      <c r="B820" s="8">
        <f>IFERROR(VLOOKUP(A820, Nifty!$B:$F, 5, FALSE), "")</f>
        <v>18232.55</v>
      </c>
      <c r="C820" s="8">
        <f>IFERROR(VLOOKUP(A820,VIX!$A:$E,5,FALSE), "")</f>
        <v>14.385</v>
      </c>
      <c r="D820" s="8" t="str">
        <f>IFERROR(VLOOKUP(A820, 'Repo Rate'!$A:$B, 2, FALSE), "")</f>
        <v/>
      </c>
    </row>
    <row r="821" spans="1:4" x14ac:dyDescent="0.25">
      <c r="A821" s="3">
        <v>44928</v>
      </c>
      <c r="B821" s="8">
        <f>IFERROR(VLOOKUP(A821, Nifty!$B:$F, 5, FALSE), "")</f>
        <v>18197.45</v>
      </c>
      <c r="C821" s="8">
        <f>IFERROR(VLOOKUP(A821,VIX!$A:$E,5,FALSE), "")</f>
        <v>14.685</v>
      </c>
      <c r="D821" s="8" t="str">
        <f>IFERROR(VLOOKUP(A821, 'Repo Rate'!$A:$B, 2, FALSE), "")</f>
        <v/>
      </c>
    </row>
    <row r="822" spans="1:4" x14ac:dyDescent="0.25">
      <c r="A822" s="3">
        <v>44927</v>
      </c>
      <c r="B822" s="8" t="str">
        <f>IFERROR(VLOOKUP(A822, Nifty!$B:$F, 5, FALSE), "")</f>
        <v/>
      </c>
      <c r="C822" s="8" t="str">
        <f>IFERROR(VLOOKUP(A822,VIX!$A:$E,5,FALSE), "")</f>
        <v/>
      </c>
      <c r="D822" s="8" t="str">
        <f>IFERROR(VLOOKUP(A822, 'Repo Rate'!$A:$B, 2, FALSE), "")</f>
        <v/>
      </c>
    </row>
    <row r="823" spans="1:4" x14ac:dyDescent="0.25">
      <c r="A823" s="3">
        <v>44926</v>
      </c>
      <c r="B823" s="8" t="str">
        <f>IFERROR(VLOOKUP(A823, Nifty!$B:$F, 5, FALSE), "")</f>
        <v/>
      </c>
      <c r="C823" s="8" t="str">
        <f>IFERROR(VLOOKUP(A823,VIX!$A:$E,5,FALSE), "")</f>
        <v/>
      </c>
      <c r="D823" s="8" t="str">
        <f>IFERROR(VLOOKUP(A823, 'Repo Rate'!$A:$B, 2, FALSE), "")</f>
        <v/>
      </c>
    </row>
    <row r="824" spans="1:4" x14ac:dyDescent="0.25">
      <c r="A824" s="3">
        <v>44925</v>
      </c>
      <c r="B824" s="8">
        <f>IFERROR(VLOOKUP(A824, Nifty!$B:$F, 5, FALSE), "")</f>
        <v>18105.3</v>
      </c>
      <c r="C824" s="8">
        <f>IFERROR(VLOOKUP(A824,VIX!$A:$E,5,FALSE), "")</f>
        <v>14.8675</v>
      </c>
      <c r="D824" s="8">
        <f>IFERROR(VLOOKUP(A824, 'Repo Rate'!$A:$B, 2, FALSE), "")</f>
        <v>6.25</v>
      </c>
    </row>
    <row r="825" spans="1:4" x14ac:dyDescent="0.25">
      <c r="A825" s="3">
        <v>44924</v>
      </c>
      <c r="B825" s="8">
        <f>IFERROR(VLOOKUP(A825, Nifty!$B:$F, 5, FALSE), "")</f>
        <v>18191</v>
      </c>
      <c r="C825" s="8">
        <f>IFERROR(VLOOKUP(A825,VIX!$A:$E,5,FALSE), "")</f>
        <v>14.8125</v>
      </c>
      <c r="D825" s="8" t="str">
        <f>IFERROR(VLOOKUP(A825, 'Repo Rate'!$A:$B, 2, FALSE), "")</f>
        <v/>
      </c>
    </row>
    <row r="826" spans="1:4" x14ac:dyDescent="0.25">
      <c r="A826" s="3">
        <v>44923</v>
      </c>
      <c r="B826" s="8">
        <f>IFERROR(VLOOKUP(A826, Nifty!$B:$F, 5, FALSE), "")</f>
        <v>18122.5</v>
      </c>
      <c r="C826" s="8">
        <f>IFERROR(VLOOKUP(A826,VIX!$A:$E,5,FALSE), "")</f>
        <v>15.395</v>
      </c>
      <c r="D826" s="8" t="str">
        <f>IFERROR(VLOOKUP(A826, 'Repo Rate'!$A:$B, 2, FALSE), "")</f>
        <v/>
      </c>
    </row>
    <row r="827" spans="1:4" x14ac:dyDescent="0.25">
      <c r="A827" s="3">
        <v>44922</v>
      </c>
      <c r="B827" s="8">
        <f>IFERROR(VLOOKUP(A827, Nifty!$B:$F, 5, FALSE), "")</f>
        <v>18132.3</v>
      </c>
      <c r="C827" s="8">
        <f>IFERROR(VLOOKUP(A827,VIX!$A:$E,5,FALSE), "")</f>
        <v>15.29</v>
      </c>
      <c r="D827" s="8" t="str">
        <f>IFERROR(VLOOKUP(A827, 'Repo Rate'!$A:$B, 2, FALSE), "")</f>
        <v/>
      </c>
    </row>
    <row r="828" spans="1:4" x14ac:dyDescent="0.25">
      <c r="A828" s="3">
        <v>44921</v>
      </c>
      <c r="B828" s="8">
        <f>IFERROR(VLOOKUP(A828, Nifty!$B:$F, 5, FALSE), "")</f>
        <v>18014.599999999999</v>
      </c>
      <c r="C828" s="8">
        <f>IFERROR(VLOOKUP(A828,VIX!$A:$E,5,FALSE), "")</f>
        <v>15.932499999999999</v>
      </c>
      <c r="D828" s="8" t="str">
        <f>IFERROR(VLOOKUP(A828, 'Repo Rate'!$A:$B, 2, FALSE), "")</f>
        <v/>
      </c>
    </row>
    <row r="829" spans="1:4" x14ac:dyDescent="0.25">
      <c r="A829" s="3">
        <v>44920</v>
      </c>
      <c r="B829" s="8" t="str">
        <f>IFERROR(VLOOKUP(A829, Nifty!$B:$F, 5, FALSE), "")</f>
        <v/>
      </c>
      <c r="C829" s="8" t="str">
        <f>IFERROR(VLOOKUP(A829,VIX!$A:$E,5,FALSE), "")</f>
        <v/>
      </c>
      <c r="D829" s="8" t="str">
        <f>IFERROR(VLOOKUP(A829, 'Repo Rate'!$A:$B, 2, FALSE), "")</f>
        <v/>
      </c>
    </row>
    <row r="830" spans="1:4" x14ac:dyDescent="0.25">
      <c r="A830" s="3">
        <v>44919</v>
      </c>
      <c r="B830" s="8" t="str">
        <f>IFERROR(VLOOKUP(A830, Nifty!$B:$F, 5, FALSE), "")</f>
        <v/>
      </c>
      <c r="C830" s="8" t="str">
        <f>IFERROR(VLOOKUP(A830,VIX!$A:$E,5,FALSE), "")</f>
        <v/>
      </c>
      <c r="D830" s="8" t="str">
        <f>IFERROR(VLOOKUP(A830, 'Repo Rate'!$A:$B, 2, FALSE), "")</f>
        <v/>
      </c>
    </row>
    <row r="831" spans="1:4" x14ac:dyDescent="0.25">
      <c r="A831" s="3">
        <v>44918</v>
      </c>
      <c r="B831" s="8">
        <f>IFERROR(VLOOKUP(A831, Nifty!$B:$F, 5, FALSE), "")</f>
        <v>17806.8</v>
      </c>
      <c r="C831" s="8">
        <f>IFERROR(VLOOKUP(A831,VIX!$A:$E,5,FALSE), "")</f>
        <v>16.16</v>
      </c>
      <c r="D831" s="8">
        <f>IFERROR(VLOOKUP(A831, 'Repo Rate'!$A:$B, 2, FALSE), "")</f>
        <v>6.25</v>
      </c>
    </row>
    <row r="832" spans="1:4" x14ac:dyDescent="0.25">
      <c r="A832" s="3">
        <v>44917</v>
      </c>
      <c r="B832" s="8">
        <f>IFERROR(VLOOKUP(A832, Nifty!$B:$F, 5, FALSE), "")</f>
        <v>18127.349999999999</v>
      </c>
      <c r="C832" s="8">
        <f>IFERROR(VLOOKUP(A832,VIX!$A:$E,5,FALSE), "")</f>
        <v>15.1875</v>
      </c>
      <c r="D832" s="8" t="str">
        <f>IFERROR(VLOOKUP(A832, 'Repo Rate'!$A:$B, 2, FALSE), "")</f>
        <v/>
      </c>
    </row>
    <row r="833" spans="1:4" x14ac:dyDescent="0.25">
      <c r="A833" s="3">
        <v>44916</v>
      </c>
      <c r="B833" s="8">
        <f>IFERROR(VLOOKUP(A833, Nifty!$B:$F, 5, FALSE), "")</f>
        <v>18199.099999999999</v>
      </c>
      <c r="C833" s="8">
        <f>IFERROR(VLOOKUP(A833,VIX!$A:$E,5,FALSE), "")</f>
        <v>15.5625</v>
      </c>
      <c r="D833" s="8" t="str">
        <f>IFERROR(VLOOKUP(A833, 'Repo Rate'!$A:$B, 2, FALSE), "")</f>
        <v/>
      </c>
    </row>
    <row r="834" spans="1:4" x14ac:dyDescent="0.25">
      <c r="A834" s="3">
        <v>44915</v>
      </c>
      <c r="B834" s="8">
        <f>IFERROR(VLOOKUP(A834, Nifty!$B:$F, 5, FALSE), "")</f>
        <v>18385.3</v>
      </c>
      <c r="C834" s="8">
        <f>IFERROR(VLOOKUP(A834,VIX!$A:$E,5,FALSE), "")</f>
        <v>13.78</v>
      </c>
      <c r="D834" s="8" t="str">
        <f>IFERROR(VLOOKUP(A834, 'Repo Rate'!$A:$B, 2, FALSE), "")</f>
        <v/>
      </c>
    </row>
    <row r="835" spans="1:4" x14ac:dyDescent="0.25">
      <c r="A835" s="3">
        <v>44914</v>
      </c>
      <c r="B835" s="8">
        <f>IFERROR(VLOOKUP(A835, Nifty!$B:$F, 5, FALSE), "")</f>
        <v>18420.45</v>
      </c>
      <c r="C835" s="8">
        <f>IFERROR(VLOOKUP(A835,VIX!$A:$E,5,FALSE), "")</f>
        <v>13.5525</v>
      </c>
      <c r="D835" s="8" t="str">
        <f>IFERROR(VLOOKUP(A835, 'Repo Rate'!$A:$B, 2, FALSE), "")</f>
        <v/>
      </c>
    </row>
    <row r="836" spans="1:4" x14ac:dyDescent="0.25">
      <c r="A836" s="3">
        <v>44913</v>
      </c>
      <c r="B836" s="8" t="str">
        <f>IFERROR(VLOOKUP(A836, Nifty!$B:$F, 5, FALSE), "")</f>
        <v/>
      </c>
      <c r="C836" s="8" t="str">
        <f>IFERROR(VLOOKUP(A836,VIX!$A:$E,5,FALSE), "")</f>
        <v/>
      </c>
      <c r="D836" s="8" t="str">
        <f>IFERROR(VLOOKUP(A836, 'Repo Rate'!$A:$B, 2, FALSE), "")</f>
        <v/>
      </c>
    </row>
    <row r="837" spans="1:4" x14ac:dyDescent="0.25">
      <c r="A837" s="3">
        <v>44912</v>
      </c>
      <c r="B837" s="8" t="str">
        <f>IFERROR(VLOOKUP(A837, Nifty!$B:$F, 5, FALSE), "")</f>
        <v/>
      </c>
      <c r="C837" s="8" t="str">
        <f>IFERROR(VLOOKUP(A837,VIX!$A:$E,5,FALSE), "")</f>
        <v/>
      </c>
      <c r="D837" s="8" t="str">
        <f>IFERROR(VLOOKUP(A837, 'Repo Rate'!$A:$B, 2, FALSE), "")</f>
        <v/>
      </c>
    </row>
    <row r="838" spans="1:4" x14ac:dyDescent="0.25">
      <c r="A838" s="3">
        <v>44911</v>
      </c>
      <c r="B838" s="8">
        <f>IFERROR(VLOOKUP(A838, Nifty!$B:$F, 5, FALSE), "")</f>
        <v>18269</v>
      </c>
      <c r="C838" s="8">
        <f>IFERROR(VLOOKUP(A838,VIX!$A:$E,5,FALSE), "")</f>
        <v>14.07</v>
      </c>
      <c r="D838" s="8">
        <f>IFERROR(VLOOKUP(A838, 'Repo Rate'!$A:$B, 2, FALSE), "")</f>
        <v>6.25</v>
      </c>
    </row>
    <row r="839" spans="1:4" x14ac:dyDescent="0.25">
      <c r="A839" s="3">
        <v>44910</v>
      </c>
      <c r="B839" s="8">
        <f>IFERROR(VLOOKUP(A839, Nifty!$B:$F, 5, FALSE), "")</f>
        <v>18414.900000000001</v>
      </c>
      <c r="C839" s="8">
        <f>IFERROR(VLOOKUP(A839,VIX!$A:$E,5,FALSE), "")</f>
        <v>13.7325</v>
      </c>
      <c r="D839" s="8" t="str">
        <f>IFERROR(VLOOKUP(A839, 'Repo Rate'!$A:$B, 2, FALSE), "")</f>
        <v/>
      </c>
    </row>
    <row r="840" spans="1:4" x14ac:dyDescent="0.25">
      <c r="A840" s="3">
        <v>44909</v>
      </c>
      <c r="B840" s="8">
        <f>IFERROR(VLOOKUP(A840, Nifty!$B:$F, 5, FALSE), "")</f>
        <v>18660.3</v>
      </c>
      <c r="C840" s="8">
        <f>IFERROR(VLOOKUP(A840,VIX!$A:$E,5,FALSE), "")</f>
        <v>12.885</v>
      </c>
      <c r="D840" s="8" t="str">
        <f>IFERROR(VLOOKUP(A840, 'Repo Rate'!$A:$B, 2, FALSE), "")</f>
        <v/>
      </c>
    </row>
    <row r="841" spans="1:4" x14ac:dyDescent="0.25">
      <c r="A841" s="3">
        <v>44908</v>
      </c>
      <c r="B841" s="8">
        <f>IFERROR(VLOOKUP(A841, Nifty!$B:$F, 5, FALSE), "")</f>
        <v>18608</v>
      </c>
      <c r="C841" s="8">
        <f>IFERROR(VLOOKUP(A841,VIX!$A:$E,5,FALSE), "")</f>
        <v>12.8825</v>
      </c>
      <c r="D841" s="8" t="str">
        <f>IFERROR(VLOOKUP(A841, 'Repo Rate'!$A:$B, 2, FALSE), "")</f>
        <v/>
      </c>
    </row>
    <row r="842" spans="1:4" x14ac:dyDescent="0.25">
      <c r="A842" s="3">
        <v>44907</v>
      </c>
      <c r="B842" s="8">
        <f>IFERROR(VLOOKUP(A842, Nifty!$B:$F, 5, FALSE), "")</f>
        <v>18497.150000000001</v>
      </c>
      <c r="C842" s="8">
        <f>IFERROR(VLOOKUP(A842,VIX!$A:$E,5,FALSE), "")</f>
        <v>13.317500000000001</v>
      </c>
      <c r="D842" s="8" t="str">
        <f>IFERROR(VLOOKUP(A842, 'Repo Rate'!$A:$B, 2, FALSE), "")</f>
        <v/>
      </c>
    </row>
    <row r="843" spans="1:4" x14ac:dyDescent="0.25">
      <c r="A843" s="3">
        <v>44906</v>
      </c>
      <c r="B843" s="8" t="str">
        <f>IFERROR(VLOOKUP(A843, Nifty!$B:$F, 5, FALSE), "")</f>
        <v/>
      </c>
      <c r="C843" s="8" t="str">
        <f>IFERROR(VLOOKUP(A843,VIX!$A:$E,5,FALSE), "")</f>
        <v/>
      </c>
      <c r="D843" s="8" t="str">
        <f>IFERROR(VLOOKUP(A843, 'Repo Rate'!$A:$B, 2, FALSE), "")</f>
        <v/>
      </c>
    </row>
    <row r="844" spans="1:4" x14ac:dyDescent="0.25">
      <c r="A844" s="3">
        <v>44905</v>
      </c>
      <c r="B844" s="8" t="str">
        <f>IFERROR(VLOOKUP(A844, Nifty!$B:$F, 5, FALSE), "")</f>
        <v/>
      </c>
      <c r="C844" s="8" t="str">
        <f>IFERROR(VLOOKUP(A844,VIX!$A:$E,5,FALSE), "")</f>
        <v/>
      </c>
      <c r="D844" s="8" t="str">
        <f>IFERROR(VLOOKUP(A844, 'Repo Rate'!$A:$B, 2, FALSE), "")</f>
        <v/>
      </c>
    </row>
    <row r="845" spans="1:4" x14ac:dyDescent="0.25">
      <c r="A845" s="3">
        <v>44904</v>
      </c>
      <c r="B845" s="8">
        <f>IFERROR(VLOOKUP(A845, Nifty!$B:$F, 5, FALSE), "")</f>
        <v>18496.599999999999</v>
      </c>
      <c r="C845" s="8">
        <f>IFERROR(VLOOKUP(A845,VIX!$A:$E,5,FALSE), "")</f>
        <v>13.477499999999999</v>
      </c>
      <c r="D845" s="8">
        <f>IFERROR(VLOOKUP(A845, 'Repo Rate'!$A:$B, 2, FALSE), "")</f>
        <v>6.25</v>
      </c>
    </row>
    <row r="846" spans="1:4" x14ac:dyDescent="0.25">
      <c r="A846" s="3">
        <v>44903</v>
      </c>
      <c r="B846" s="8">
        <f>IFERROR(VLOOKUP(A846, Nifty!$B:$F, 5, FALSE), "")</f>
        <v>18609.349999999999</v>
      </c>
      <c r="C846" s="8">
        <f>IFERROR(VLOOKUP(A846,VIX!$A:$E,5,FALSE), "")</f>
        <v>13.397500000000001</v>
      </c>
      <c r="D846" s="8" t="str">
        <f>IFERROR(VLOOKUP(A846, 'Repo Rate'!$A:$B, 2, FALSE), "")</f>
        <v/>
      </c>
    </row>
    <row r="847" spans="1:4" x14ac:dyDescent="0.25">
      <c r="A847" s="3">
        <v>44902</v>
      </c>
      <c r="B847" s="8">
        <f>IFERROR(VLOOKUP(A847, Nifty!$B:$F, 5, FALSE), "")</f>
        <v>18560.5</v>
      </c>
      <c r="C847" s="8">
        <f>IFERROR(VLOOKUP(A847,VIX!$A:$E,5,FALSE), "")</f>
        <v>14.077500000000001</v>
      </c>
      <c r="D847" s="8" t="str">
        <f>IFERROR(VLOOKUP(A847, 'Repo Rate'!$A:$B, 2, FALSE), "")</f>
        <v/>
      </c>
    </row>
    <row r="848" spans="1:4" x14ac:dyDescent="0.25">
      <c r="A848" s="3">
        <v>44901</v>
      </c>
      <c r="B848" s="8">
        <f>IFERROR(VLOOKUP(A848, Nifty!$B:$F, 5, FALSE), "")</f>
        <v>18642.75</v>
      </c>
      <c r="C848" s="8">
        <f>IFERROR(VLOOKUP(A848,VIX!$A:$E,5,FALSE), "")</f>
        <v>14.0425</v>
      </c>
      <c r="D848" s="8" t="str">
        <f>IFERROR(VLOOKUP(A848, 'Repo Rate'!$A:$B, 2, FALSE), "")</f>
        <v/>
      </c>
    </row>
    <row r="849" spans="1:4" x14ac:dyDescent="0.25">
      <c r="A849" s="3">
        <v>44900</v>
      </c>
      <c r="B849" s="8">
        <f>IFERROR(VLOOKUP(A849, Nifty!$B:$F, 5, FALSE), "")</f>
        <v>18701.05</v>
      </c>
      <c r="C849" s="8">
        <f>IFERROR(VLOOKUP(A849,VIX!$A:$E,5,FALSE), "")</f>
        <v>13.7325</v>
      </c>
      <c r="D849" s="8" t="str">
        <f>IFERROR(VLOOKUP(A849, 'Repo Rate'!$A:$B, 2, FALSE), "")</f>
        <v/>
      </c>
    </row>
    <row r="850" spans="1:4" x14ac:dyDescent="0.25">
      <c r="A850" s="3">
        <v>44899</v>
      </c>
      <c r="B850" s="8" t="str">
        <f>IFERROR(VLOOKUP(A850, Nifty!$B:$F, 5, FALSE), "")</f>
        <v/>
      </c>
      <c r="C850" s="8" t="str">
        <f>IFERROR(VLOOKUP(A850,VIX!$A:$E,5,FALSE), "")</f>
        <v/>
      </c>
      <c r="D850" s="8" t="str">
        <f>IFERROR(VLOOKUP(A850, 'Repo Rate'!$A:$B, 2, FALSE), "")</f>
        <v/>
      </c>
    </row>
    <row r="851" spans="1:4" x14ac:dyDescent="0.25">
      <c r="A851" s="3">
        <v>44898</v>
      </c>
      <c r="B851" s="8" t="str">
        <f>IFERROR(VLOOKUP(A851, Nifty!$B:$F, 5, FALSE), "")</f>
        <v/>
      </c>
      <c r="C851" s="8" t="str">
        <f>IFERROR(VLOOKUP(A851,VIX!$A:$E,5,FALSE), "")</f>
        <v/>
      </c>
      <c r="D851" s="8" t="str">
        <f>IFERROR(VLOOKUP(A851, 'Repo Rate'!$A:$B, 2, FALSE), "")</f>
        <v/>
      </c>
    </row>
    <row r="852" spans="1:4" x14ac:dyDescent="0.25">
      <c r="A852" s="3">
        <v>44897</v>
      </c>
      <c r="B852" s="8">
        <f>IFERROR(VLOOKUP(A852, Nifty!$B:$F, 5, FALSE), "")</f>
        <v>18696.099999999999</v>
      </c>
      <c r="C852" s="8">
        <f>IFERROR(VLOOKUP(A852,VIX!$A:$E,5,FALSE), "")</f>
        <v>13.45</v>
      </c>
      <c r="D852" s="8">
        <f>IFERROR(VLOOKUP(A852, 'Repo Rate'!$A:$B, 2, FALSE), "")</f>
        <v>5.9</v>
      </c>
    </row>
    <row r="853" spans="1:4" x14ac:dyDescent="0.25">
      <c r="A853" s="3">
        <v>44896</v>
      </c>
      <c r="B853" s="8">
        <f>IFERROR(VLOOKUP(A853, Nifty!$B:$F, 5, FALSE), "")</f>
        <v>18812.5</v>
      </c>
      <c r="C853" s="8">
        <f>IFERROR(VLOOKUP(A853,VIX!$A:$E,5,FALSE), "")</f>
        <v>13.36</v>
      </c>
      <c r="D853" s="8" t="str">
        <f>IFERROR(VLOOKUP(A853, 'Repo Rate'!$A:$B, 2, FALSE), "")</f>
        <v/>
      </c>
    </row>
    <row r="854" spans="1:4" x14ac:dyDescent="0.25">
      <c r="A854" s="3">
        <v>44895</v>
      </c>
      <c r="B854" s="8">
        <f>IFERROR(VLOOKUP(A854, Nifty!$B:$F, 5, FALSE), "")</f>
        <v>18758.349999999999</v>
      </c>
      <c r="C854" s="8">
        <f>IFERROR(VLOOKUP(A854,VIX!$A:$E,5,FALSE), "")</f>
        <v>13.807499999999999</v>
      </c>
      <c r="D854" s="8" t="str">
        <f>IFERROR(VLOOKUP(A854, 'Repo Rate'!$A:$B, 2, FALSE), "")</f>
        <v/>
      </c>
    </row>
    <row r="855" spans="1:4" x14ac:dyDescent="0.25">
      <c r="A855" s="3">
        <v>44894</v>
      </c>
      <c r="B855" s="8">
        <f>IFERROR(VLOOKUP(A855, Nifty!$B:$F, 5, FALSE), "")</f>
        <v>18618.05</v>
      </c>
      <c r="C855" s="8">
        <f>IFERROR(VLOOKUP(A855,VIX!$A:$E,5,FALSE), "")</f>
        <v>13.615</v>
      </c>
      <c r="D855" s="8" t="str">
        <f>IFERROR(VLOOKUP(A855, 'Repo Rate'!$A:$B, 2, FALSE), "")</f>
        <v/>
      </c>
    </row>
    <row r="856" spans="1:4" x14ac:dyDescent="0.25">
      <c r="A856" s="3">
        <v>44893</v>
      </c>
      <c r="B856" s="8">
        <f>IFERROR(VLOOKUP(A856, Nifty!$B:$F, 5, FALSE), "")</f>
        <v>18562.75</v>
      </c>
      <c r="C856" s="8">
        <f>IFERROR(VLOOKUP(A856,VIX!$A:$E,5,FALSE), "")</f>
        <v>13.565</v>
      </c>
      <c r="D856" s="8" t="str">
        <f>IFERROR(VLOOKUP(A856, 'Repo Rate'!$A:$B, 2, FALSE), "")</f>
        <v/>
      </c>
    </row>
    <row r="857" spans="1:4" x14ac:dyDescent="0.25">
      <c r="A857" s="3">
        <v>44892</v>
      </c>
      <c r="B857" s="8" t="str">
        <f>IFERROR(VLOOKUP(A857, Nifty!$B:$F, 5, FALSE), "")</f>
        <v/>
      </c>
      <c r="C857" s="8" t="str">
        <f>IFERROR(VLOOKUP(A857,VIX!$A:$E,5,FALSE), "")</f>
        <v/>
      </c>
      <c r="D857" s="8" t="str">
        <f>IFERROR(VLOOKUP(A857, 'Repo Rate'!$A:$B, 2, FALSE), "")</f>
        <v/>
      </c>
    </row>
    <row r="858" spans="1:4" x14ac:dyDescent="0.25">
      <c r="A858" s="3">
        <v>44891</v>
      </c>
      <c r="B858" s="8" t="str">
        <f>IFERROR(VLOOKUP(A858, Nifty!$B:$F, 5, FALSE), "")</f>
        <v/>
      </c>
      <c r="C858" s="8" t="str">
        <f>IFERROR(VLOOKUP(A858,VIX!$A:$E,5,FALSE), "")</f>
        <v/>
      </c>
      <c r="D858" s="8" t="str">
        <f>IFERROR(VLOOKUP(A858, 'Repo Rate'!$A:$B, 2, FALSE), "")</f>
        <v/>
      </c>
    </row>
    <row r="859" spans="1:4" x14ac:dyDescent="0.25">
      <c r="A859" s="3">
        <v>44890</v>
      </c>
      <c r="B859" s="8">
        <f>IFERROR(VLOOKUP(A859, Nifty!$B:$F, 5, FALSE), "")</f>
        <v>18512.75</v>
      </c>
      <c r="C859" s="8">
        <f>IFERROR(VLOOKUP(A859,VIX!$A:$E,5,FALSE), "")</f>
        <v>13.3325</v>
      </c>
      <c r="D859" s="8">
        <f>IFERROR(VLOOKUP(A859, 'Repo Rate'!$A:$B, 2, FALSE), "")</f>
        <v>5.9</v>
      </c>
    </row>
    <row r="860" spans="1:4" x14ac:dyDescent="0.25">
      <c r="A860" s="3">
        <v>44889</v>
      </c>
      <c r="B860" s="8">
        <f>IFERROR(VLOOKUP(A860, Nifty!$B:$F, 5, FALSE), "")</f>
        <v>18484.099999999999</v>
      </c>
      <c r="C860" s="8">
        <f>IFERROR(VLOOKUP(A860,VIX!$A:$E,5,FALSE), "")</f>
        <v>13.477499999999999</v>
      </c>
      <c r="D860" s="8" t="str">
        <f>IFERROR(VLOOKUP(A860, 'Repo Rate'!$A:$B, 2, FALSE), "")</f>
        <v/>
      </c>
    </row>
    <row r="861" spans="1:4" x14ac:dyDescent="0.25">
      <c r="A861" s="3">
        <v>44888</v>
      </c>
      <c r="B861" s="8">
        <f>IFERROR(VLOOKUP(A861, Nifty!$B:$F, 5, FALSE), "")</f>
        <v>18267.25</v>
      </c>
      <c r="C861" s="8">
        <f>IFERROR(VLOOKUP(A861,VIX!$A:$E,5,FALSE), "")</f>
        <v>14.0425</v>
      </c>
      <c r="D861" s="8" t="str">
        <f>IFERROR(VLOOKUP(A861, 'Repo Rate'!$A:$B, 2, FALSE), "")</f>
        <v/>
      </c>
    </row>
    <row r="862" spans="1:4" x14ac:dyDescent="0.25">
      <c r="A862" s="3">
        <v>44887</v>
      </c>
      <c r="B862" s="8">
        <f>IFERROR(VLOOKUP(A862, Nifty!$B:$F, 5, FALSE), "")</f>
        <v>18244.2</v>
      </c>
      <c r="C862" s="8">
        <f>IFERROR(VLOOKUP(A862,VIX!$A:$E,5,FALSE), "")</f>
        <v>13.842499999999999</v>
      </c>
      <c r="D862" s="8" t="str">
        <f>IFERROR(VLOOKUP(A862, 'Repo Rate'!$A:$B, 2, FALSE), "")</f>
        <v/>
      </c>
    </row>
    <row r="863" spans="1:4" x14ac:dyDescent="0.25">
      <c r="A863" s="3">
        <v>44886</v>
      </c>
      <c r="B863" s="8">
        <f>IFERROR(VLOOKUP(A863, Nifty!$B:$F, 5, FALSE), "")</f>
        <v>18159.95</v>
      </c>
      <c r="C863" s="8">
        <f>IFERROR(VLOOKUP(A863,VIX!$A:$E,5,FALSE), "")</f>
        <v>14.797499999999999</v>
      </c>
      <c r="D863" s="8" t="str">
        <f>IFERROR(VLOOKUP(A863, 'Repo Rate'!$A:$B, 2, FALSE), "")</f>
        <v/>
      </c>
    </row>
    <row r="864" spans="1:4" x14ac:dyDescent="0.25">
      <c r="A864" s="3">
        <v>44885</v>
      </c>
      <c r="B864" s="8" t="str">
        <f>IFERROR(VLOOKUP(A864, Nifty!$B:$F, 5, FALSE), "")</f>
        <v/>
      </c>
      <c r="C864" s="8" t="str">
        <f>IFERROR(VLOOKUP(A864,VIX!$A:$E,5,FALSE), "")</f>
        <v/>
      </c>
      <c r="D864" s="8" t="str">
        <f>IFERROR(VLOOKUP(A864, 'Repo Rate'!$A:$B, 2, FALSE), "")</f>
        <v/>
      </c>
    </row>
    <row r="865" spans="1:4" x14ac:dyDescent="0.25">
      <c r="A865" s="3">
        <v>44884</v>
      </c>
      <c r="B865" s="8" t="str">
        <f>IFERROR(VLOOKUP(A865, Nifty!$B:$F, 5, FALSE), "")</f>
        <v/>
      </c>
      <c r="C865" s="8" t="str">
        <f>IFERROR(VLOOKUP(A865,VIX!$A:$E,5,FALSE), "")</f>
        <v/>
      </c>
      <c r="D865" s="8" t="str">
        <f>IFERROR(VLOOKUP(A865, 'Repo Rate'!$A:$B, 2, FALSE), "")</f>
        <v/>
      </c>
    </row>
    <row r="866" spans="1:4" x14ac:dyDescent="0.25">
      <c r="A866" s="3">
        <v>44883</v>
      </c>
      <c r="B866" s="8">
        <f>IFERROR(VLOOKUP(A866, Nifty!$B:$F, 5, FALSE), "")</f>
        <v>18307.650000000001</v>
      </c>
      <c r="C866" s="8">
        <f>IFERROR(VLOOKUP(A866,VIX!$A:$E,5,FALSE), "")</f>
        <v>14.39</v>
      </c>
      <c r="D866" s="8">
        <f>IFERROR(VLOOKUP(A866, 'Repo Rate'!$A:$B, 2, FALSE), "")</f>
        <v>5.9</v>
      </c>
    </row>
    <row r="867" spans="1:4" x14ac:dyDescent="0.25">
      <c r="A867" s="3">
        <v>44882</v>
      </c>
      <c r="B867" s="8">
        <f>IFERROR(VLOOKUP(A867, Nifty!$B:$F, 5, FALSE), "")</f>
        <v>18343.900000000001</v>
      </c>
      <c r="C867" s="8">
        <f>IFERROR(VLOOKUP(A867,VIX!$A:$E,5,FALSE), "")</f>
        <v>14.8775</v>
      </c>
      <c r="D867" s="8" t="str">
        <f>IFERROR(VLOOKUP(A867, 'Repo Rate'!$A:$B, 2, FALSE), "")</f>
        <v/>
      </c>
    </row>
    <row r="868" spans="1:4" x14ac:dyDescent="0.25">
      <c r="A868" s="3">
        <v>44881</v>
      </c>
      <c r="B868" s="8">
        <f>IFERROR(VLOOKUP(A868, Nifty!$B:$F, 5, FALSE), "")</f>
        <v>18409.650000000001</v>
      </c>
      <c r="C868" s="8">
        <f>IFERROR(VLOOKUP(A868,VIX!$A:$E,5,FALSE), "")</f>
        <v>15.1</v>
      </c>
      <c r="D868" s="8" t="str">
        <f>IFERROR(VLOOKUP(A868, 'Repo Rate'!$A:$B, 2, FALSE), "")</f>
        <v/>
      </c>
    </row>
    <row r="869" spans="1:4" x14ac:dyDescent="0.25">
      <c r="A869" s="3">
        <v>44880</v>
      </c>
      <c r="B869" s="8">
        <f>IFERROR(VLOOKUP(A869, Nifty!$B:$F, 5, FALSE), "")</f>
        <v>18403.400000000001</v>
      </c>
      <c r="C869" s="8">
        <f>IFERROR(VLOOKUP(A869,VIX!$A:$E,5,FALSE), "")</f>
        <v>14.635</v>
      </c>
      <c r="D869" s="8" t="str">
        <f>IFERROR(VLOOKUP(A869, 'Repo Rate'!$A:$B, 2, FALSE), "")</f>
        <v/>
      </c>
    </row>
    <row r="870" spans="1:4" x14ac:dyDescent="0.25">
      <c r="A870" s="3">
        <v>44879</v>
      </c>
      <c r="B870" s="8">
        <f>IFERROR(VLOOKUP(A870, Nifty!$B:$F, 5, FALSE), "")</f>
        <v>18329.150000000001</v>
      </c>
      <c r="C870" s="8">
        <f>IFERROR(VLOOKUP(A870,VIX!$A:$E,5,FALSE), "")</f>
        <v>14.91</v>
      </c>
      <c r="D870" s="8" t="str">
        <f>IFERROR(VLOOKUP(A870, 'Repo Rate'!$A:$B, 2, FALSE), "")</f>
        <v/>
      </c>
    </row>
    <row r="871" spans="1:4" x14ac:dyDescent="0.25">
      <c r="A871" s="3">
        <v>44878</v>
      </c>
      <c r="B871" s="8" t="str">
        <f>IFERROR(VLOOKUP(A871, Nifty!$B:$F, 5, FALSE), "")</f>
        <v/>
      </c>
      <c r="C871" s="8" t="str">
        <f>IFERROR(VLOOKUP(A871,VIX!$A:$E,5,FALSE), "")</f>
        <v/>
      </c>
      <c r="D871" s="8" t="str">
        <f>IFERROR(VLOOKUP(A871, 'Repo Rate'!$A:$B, 2, FALSE), "")</f>
        <v/>
      </c>
    </row>
    <row r="872" spans="1:4" x14ac:dyDescent="0.25">
      <c r="A872" s="3">
        <v>44877</v>
      </c>
      <c r="B872" s="8" t="str">
        <f>IFERROR(VLOOKUP(A872, Nifty!$B:$F, 5, FALSE), "")</f>
        <v/>
      </c>
      <c r="C872" s="8" t="str">
        <f>IFERROR(VLOOKUP(A872,VIX!$A:$E,5,FALSE), "")</f>
        <v/>
      </c>
      <c r="D872" s="8" t="str">
        <f>IFERROR(VLOOKUP(A872, 'Repo Rate'!$A:$B, 2, FALSE), "")</f>
        <v/>
      </c>
    </row>
    <row r="873" spans="1:4" x14ac:dyDescent="0.25">
      <c r="A873" s="3">
        <v>44876</v>
      </c>
      <c r="B873" s="8">
        <f>IFERROR(VLOOKUP(A873, Nifty!$B:$F, 5, FALSE), "")</f>
        <v>18349.7</v>
      </c>
      <c r="C873" s="8">
        <f>IFERROR(VLOOKUP(A873,VIX!$A:$E,5,FALSE), "")</f>
        <v>14.404999999999999</v>
      </c>
      <c r="D873" s="8">
        <f>IFERROR(VLOOKUP(A873, 'Repo Rate'!$A:$B, 2, FALSE), "")</f>
        <v>5.9</v>
      </c>
    </row>
    <row r="874" spans="1:4" x14ac:dyDescent="0.25">
      <c r="A874" s="3">
        <v>44875</v>
      </c>
      <c r="B874" s="8">
        <f>IFERROR(VLOOKUP(A874, Nifty!$B:$F, 5, FALSE), "")</f>
        <v>18028.2</v>
      </c>
      <c r="C874" s="8">
        <f>IFERROR(VLOOKUP(A874,VIX!$A:$E,5,FALSE), "")</f>
        <v>15.567500000000001</v>
      </c>
      <c r="D874" s="8" t="str">
        <f>IFERROR(VLOOKUP(A874, 'Repo Rate'!$A:$B, 2, FALSE), "")</f>
        <v/>
      </c>
    </row>
    <row r="875" spans="1:4" x14ac:dyDescent="0.25">
      <c r="A875" s="3">
        <v>44874</v>
      </c>
      <c r="B875" s="8">
        <f>IFERROR(VLOOKUP(A875, Nifty!$B:$F, 5, FALSE), "")</f>
        <v>18157</v>
      </c>
      <c r="C875" s="8">
        <f>IFERROR(VLOOKUP(A875,VIX!$A:$E,5,FALSE), "")</f>
        <v>15.914999999999999</v>
      </c>
      <c r="D875" s="8" t="str">
        <f>IFERROR(VLOOKUP(A875, 'Repo Rate'!$A:$B, 2, FALSE), "")</f>
        <v/>
      </c>
    </row>
    <row r="876" spans="1:4" x14ac:dyDescent="0.25">
      <c r="A876" s="3">
        <v>44873</v>
      </c>
      <c r="B876" s="8" t="str">
        <f>IFERROR(VLOOKUP(A876, Nifty!$B:$F, 5, FALSE), "")</f>
        <v/>
      </c>
      <c r="C876" s="8" t="str">
        <f>IFERROR(VLOOKUP(A876,VIX!$A:$E,5,FALSE), "")</f>
        <v/>
      </c>
      <c r="D876" s="8" t="str">
        <f>IFERROR(VLOOKUP(A876, 'Repo Rate'!$A:$B, 2, FALSE), "")</f>
        <v/>
      </c>
    </row>
    <row r="877" spans="1:4" x14ac:dyDescent="0.25">
      <c r="A877" s="3">
        <v>44872</v>
      </c>
      <c r="B877" s="8">
        <f>IFERROR(VLOOKUP(A877, Nifty!$B:$F, 5, FALSE), "")</f>
        <v>18202.8</v>
      </c>
      <c r="C877" s="8">
        <f>IFERROR(VLOOKUP(A877,VIX!$A:$E,5,FALSE), "")</f>
        <v>15.585000000000001</v>
      </c>
      <c r="D877" s="8" t="str">
        <f>IFERROR(VLOOKUP(A877, 'Repo Rate'!$A:$B, 2, FALSE), "")</f>
        <v/>
      </c>
    </row>
    <row r="878" spans="1:4" x14ac:dyDescent="0.25">
      <c r="A878" s="3">
        <v>44871</v>
      </c>
      <c r="B878" s="8" t="str">
        <f>IFERROR(VLOOKUP(A878, Nifty!$B:$F, 5, FALSE), "")</f>
        <v/>
      </c>
      <c r="C878" s="8" t="str">
        <f>IFERROR(VLOOKUP(A878,VIX!$A:$E,5,FALSE), "")</f>
        <v/>
      </c>
      <c r="D878" s="8" t="str">
        <f>IFERROR(VLOOKUP(A878, 'Repo Rate'!$A:$B, 2, FALSE), "")</f>
        <v/>
      </c>
    </row>
    <row r="879" spans="1:4" x14ac:dyDescent="0.25">
      <c r="A879" s="3">
        <v>44870</v>
      </c>
      <c r="B879" s="8" t="str">
        <f>IFERROR(VLOOKUP(A879, Nifty!$B:$F, 5, FALSE), "")</f>
        <v/>
      </c>
      <c r="C879" s="8" t="str">
        <f>IFERROR(VLOOKUP(A879,VIX!$A:$E,5,FALSE), "")</f>
        <v/>
      </c>
      <c r="D879" s="8" t="str">
        <f>IFERROR(VLOOKUP(A879, 'Repo Rate'!$A:$B, 2, FALSE), "")</f>
        <v/>
      </c>
    </row>
    <row r="880" spans="1:4" x14ac:dyDescent="0.25">
      <c r="A880" s="3">
        <v>44869</v>
      </c>
      <c r="B880" s="8">
        <f>IFERROR(VLOOKUP(A880, Nifty!$B:$F, 5, FALSE), "")</f>
        <v>18117.150000000001</v>
      </c>
      <c r="C880" s="8">
        <f>IFERROR(VLOOKUP(A880,VIX!$A:$E,5,FALSE), "")</f>
        <v>15.654999999999999</v>
      </c>
      <c r="D880" s="8">
        <f>IFERROR(VLOOKUP(A880, 'Repo Rate'!$A:$B, 2, FALSE), "")</f>
        <v>5.9</v>
      </c>
    </row>
    <row r="881" spans="1:4" x14ac:dyDescent="0.25">
      <c r="A881" s="3">
        <v>44868</v>
      </c>
      <c r="B881" s="8">
        <f>IFERROR(VLOOKUP(A881, Nifty!$B:$F, 5, FALSE), "")</f>
        <v>18052.7</v>
      </c>
      <c r="C881" s="8">
        <f>IFERROR(VLOOKUP(A881,VIX!$A:$E,5,FALSE), "")</f>
        <v>15.942500000000001</v>
      </c>
      <c r="D881" s="8" t="str">
        <f>IFERROR(VLOOKUP(A881, 'Repo Rate'!$A:$B, 2, FALSE), "")</f>
        <v/>
      </c>
    </row>
    <row r="882" spans="1:4" x14ac:dyDescent="0.25">
      <c r="A882" s="3">
        <v>44867</v>
      </c>
      <c r="B882" s="8">
        <f>IFERROR(VLOOKUP(A882, Nifty!$B:$F, 5, FALSE), "")</f>
        <v>18082.849999999999</v>
      </c>
      <c r="C882" s="8">
        <f>IFERROR(VLOOKUP(A882,VIX!$A:$E,5,FALSE), "")</f>
        <v>16.662500000000001</v>
      </c>
      <c r="D882" s="8" t="str">
        <f>IFERROR(VLOOKUP(A882, 'Repo Rate'!$A:$B, 2, FALSE), "")</f>
        <v/>
      </c>
    </row>
    <row r="883" spans="1:4" x14ac:dyDescent="0.25">
      <c r="A883" s="3">
        <v>44866</v>
      </c>
      <c r="B883" s="8">
        <f>IFERROR(VLOOKUP(A883, Nifty!$B:$F, 5, FALSE), "")</f>
        <v>18145.400000000001</v>
      </c>
      <c r="C883" s="8">
        <f>IFERROR(VLOOKUP(A883,VIX!$A:$E,5,FALSE), "")</f>
        <v>16.13</v>
      </c>
      <c r="D883" s="8" t="str">
        <f>IFERROR(VLOOKUP(A883, 'Repo Rate'!$A:$B, 2, FALSE), "")</f>
        <v/>
      </c>
    </row>
    <row r="884" spans="1:4" x14ac:dyDescent="0.25">
      <c r="A884" s="3">
        <v>44865</v>
      </c>
      <c r="B884" s="8">
        <f>IFERROR(VLOOKUP(A884, Nifty!$B:$F, 5, FALSE), "")</f>
        <v>18012.2</v>
      </c>
      <c r="C884" s="8">
        <f>IFERROR(VLOOKUP(A884,VIX!$A:$E,5,FALSE), "")</f>
        <v>15.8025</v>
      </c>
      <c r="D884" s="8" t="str">
        <f>IFERROR(VLOOKUP(A884, 'Repo Rate'!$A:$B, 2, FALSE), "")</f>
        <v/>
      </c>
    </row>
    <row r="885" spans="1:4" x14ac:dyDescent="0.25">
      <c r="A885" s="3">
        <v>44864</v>
      </c>
      <c r="B885" s="8" t="str">
        <f>IFERROR(VLOOKUP(A885, Nifty!$B:$F, 5, FALSE), "")</f>
        <v/>
      </c>
      <c r="C885" s="8" t="str">
        <f>IFERROR(VLOOKUP(A885,VIX!$A:$E,5,FALSE), "")</f>
        <v/>
      </c>
      <c r="D885" s="8" t="str">
        <f>IFERROR(VLOOKUP(A885, 'Repo Rate'!$A:$B, 2, FALSE), "")</f>
        <v/>
      </c>
    </row>
    <row r="886" spans="1:4" x14ac:dyDescent="0.25">
      <c r="A886" s="3">
        <v>44863</v>
      </c>
      <c r="B886" s="8" t="str">
        <f>IFERROR(VLOOKUP(A886, Nifty!$B:$F, 5, FALSE), "")</f>
        <v/>
      </c>
      <c r="C886" s="8" t="str">
        <f>IFERROR(VLOOKUP(A886,VIX!$A:$E,5,FALSE), "")</f>
        <v/>
      </c>
      <c r="D886" s="8" t="str">
        <f>IFERROR(VLOOKUP(A886, 'Repo Rate'!$A:$B, 2, FALSE), "")</f>
        <v/>
      </c>
    </row>
    <row r="887" spans="1:4" x14ac:dyDescent="0.25">
      <c r="A887" s="3">
        <v>44862</v>
      </c>
      <c r="B887" s="8">
        <f>IFERROR(VLOOKUP(A887, Nifty!$B:$F, 5, FALSE), "")</f>
        <v>17786.8</v>
      </c>
      <c r="C887" s="8">
        <f>IFERROR(VLOOKUP(A887,VIX!$A:$E,5,FALSE), "")</f>
        <v>15.922499999999999</v>
      </c>
      <c r="D887" s="8">
        <f>IFERROR(VLOOKUP(A887, 'Repo Rate'!$A:$B, 2, FALSE), "")</f>
        <v>5.9</v>
      </c>
    </row>
    <row r="888" spans="1:4" x14ac:dyDescent="0.25">
      <c r="A888" s="3">
        <v>44861</v>
      </c>
      <c r="B888" s="8">
        <f>IFERROR(VLOOKUP(A888, Nifty!$B:$F, 5, FALSE), "")</f>
        <v>17736.95</v>
      </c>
      <c r="C888" s="8">
        <f>IFERROR(VLOOKUP(A888,VIX!$A:$E,5,FALSE), "")</f>
        <v>16.5975</v>
      </c>
      <c r="D888" s="8" t="str">
        <f>IFERROR(VLOOKUP(A888, 'Repo Rate'!$A:$B, 2, FALSE), "")</f>
        <v/>
      </c>
    </row>
    <row r="889" spans="1:4" x14ac:dyDescent="0.25">
      <c r="A889" s="3">
        <v>44860</v>
      </c>
      <c r="B889" s="8" t="str">
        <f>IFERROR(VLOOKUP(A889, Nifty!$B:$F, 5, FALSE), "")</f>
        <v/>
      </c>
      <c r="C889" s="8" t="str">
        <f>IFERROR(VLOOKUP(A889,VIX!$A:$E,5,FALSE), "")</f>
        <v/>
      </c>
      <c r="D889" s="8" t="str">
        <f>IFERROR(VLOOKUP(A889, 'Repo Rate'!$A:$B, 2, FALSE), "")</f>
        <v/>
      </c>
    </row>
    <row r="890" spans="1:4" x14ac:dyDescent="0.25">
      <c r="A890" s="3">
        <v>44859</v>
      </c>
      <c r="B890" s="8">
        <f>IFERROR(VLOOKUP(A890, Nifty!$B:$F, 5, FALSE), "")</f>
        <v>17656.349999999999</v>
      </c>
      <c r="C890" s="8">
        <f>IFERROR(VLOOKUP(A890,VIX!$A:$E,5,FALSE), "")</f>
        <v>16.88</v>
      </c>
      <c r="D890" s="8" t="str">
        <f>IFERROR(VLOOKUP(A890, 'Repo Rate'!$A:$B, 2, FALSE), "")</f>
        <v/>
      </c>
    </row>
    <row r="891" spans="1:4" x14ac:dyDescent="0.25">
      <c r="A891" s="3">
        <v>44858</v>
      </c>
      <c r="B891" s="8">
        <f>IFERROR(VLOOKUP(A891, Nifty!$B:$F, 5, FALSE), "")</f>
        <v>17730.75</v>
      </c>
      <c r="C891" s="8">
        <f>IFERROR(VLOOKUP(A891,VIX!$A:$E,5,FALSE), "")</f>
        <v>17.422499999999999</v>
      </c>
      <c r="D891" s="8" t="str">
        <f>IFERROR(VLOOKUP(A891, 'Repo Rate'!$A:$B, 2, FALSE), "")</f>
        <v/>
      </c>
    </row>
    <row r="892" spans="1:4" x14ac:dyDescent="0.25">
      <c r="A892" s="3">
        <v>44857</v>
      </c>
      <c r="B892" s="8" t="str">
        <f>IFERROR(VLOOKUP(A892, Nifty!$B:$F, 5, FALSE), "")</f>
        <v/>
      </c>
      <c r="C892" s="8" t="str">
        <f>IFERROR(VLOOKUP(A892,VIX!$A:$E,5,FALSE), "")</f>
        <v/>
      </c>
      <c r="D892" s="8" t="str">
        <f>IFERROR(VLOOKUP(A892, 'Repo Rate'!$A:$B, 2, FALSE), "")</f>
        <v/>
      </c>
    </row>
    <row r="893" spans="1:4" x14ac:dyDescent="0.25">
      <c r="A893" s="3">
        <v>44856</v>
      </c>
      <c r="B893" s="8" t="str">
        <f>IFERROR(VLOOKUP(A893, Nifty!$B:$F, 5, FALSE), "")</f>
        <v/>
      </c>
      <c r="C893" s="8" t="str">
        <f>IFERROR(VLOOKUP(A893,VIX!$A:$E,5,FALSE), "")</f>
        <v/>
      </c>
      <c r="D893" s="8" t="str">
        <f>IFERROR(VLOOKUP(A893, 'Repo Rate'!$A:$B, 2, FALSE), "")</f>
        <v/>
      </c>
    </row>
    <row r="894" spans="1:4" x14ac:dyDescent="0.25">
      <c r="A894" s="3">
        <v>44855</v>
      </c>
      <c r="B894" s="8">
        <f>IFERROR(VLOOKUP(A894, Nifty!$B:$F, 5, FALSE), "")</f>
        <v>17576.3</v>
      </c>
      <c r="C894" s="8">
        <f>IFERROR(VLOOKUP(A894,VIX!$A:$E,5,FALSE), "")</f>
        <v>17.28</v>
      </c>
      <c r="D894" s="8">
        <f>IFERROR(VLOOKUP(A894, 'Repo Rate'!$A:$B, 2, FALSE), "")</f>
        <v>5.9</v>
      </c>
    </row>
    <row r="895" spans="1:4" x14ac:dyDescent="0.25">
      <c r="A895" s="3">
        <v>44854</v>
      </c>
      <c r="B895" s="8">
        <f>IFERROR(VLOOKUP(A895, Nifty!$B:$F, 5, FALSE), "")</f>
        <v>17563.95</v>
      </c>
      <c r="C895" s="8">
        <f>IFERROR(VLOOKUP(A895,VIX!$A:$E,5,FALSE), "")</f>
        <v>17.232500000000002</v>
      </c>
      <c r="D895" s="8" t="str">
        <f>IFERROR(VLOOKUP(A895, 'Repo Rate'!$A:$B, 2, FALSE), "")</f>
        <v/>
      </c>
    </row>
    <row r="896" spans="1:4" x14ac:dyDescent="0.25">
      <c r="A896" s="3">
        <v>44853</v>
      </c>
      <c r="B896" s="8">
        <f>IFERROR(VLOOKUP(A896, Nifty!$B:$F, 5, FALSE), "")</f>
        <v>17512.25</v>
      </c>
      <c r="C896" s="8">
        <f>IFERROR(VLOOKUP(A896,VIX!$A:$E,5,FALSE), "")</f>
        <v>17.487500000000001</v>
      </c>
      <c r="D896" s="8" t="str">
        <f>IFERROR(VLOOKUP(A896, 'Repo Rate'!$A:$B, 2, FALSE), "")</f>
        <v/>
      </c>
    </row>
    <row r="897" spans="1:4" x14ac:dyDescent="0.25">
      <c r="A897" s="3">
        <v>44852</v>
      </c>
      <c r="B897" s="8">
        <f>IFERROR(VLOOKUP(A897, Nifty!$B:$F, 5, FALSE), "")</f>
        <v>17486.95</v>
      </c>
      <c r="C897" s="8">
        <f>IFERROR(VLOOKUP(A897,VIX!$A:$E,5,FALSE), "")</f>
        <v>17.452500000000001</v>
      </c>
      <c r="D897" s="8" t="str">
        <f>IFERROR(VLOOKUP(A897, 'Repo Rate'!$A:$B, 2, FALSE), "")</f>
        <v/>
      </c>
    </row>
    <row r="898" spans="1:4" x14ac:dyDescent="0.25">
      <c r="A898" s="3">
        <v>44851</v>
      </c>
      <c r="B898" s="8">
        <f>IFERROR(VLOOKUP(A898, Nifty!$B:$F, 5, FALSE), "")</f>
        <v>17311.8</v>
      </c>
      <c r="C898" s="8">
        <f>IFERROR(VLOOKUP(A898,VIX!$A:$E,5,FALSE), "")</f>
        <v>18.4175</v>
      </c>
      <c r="D898" s="8" t="str">
        <f>IFERROR(VLOOKUP(A898, 'Repo Rate'!$A:$B, 2, FALSE), "")</f>
        <v/>
      </c>
    </row>
    <row r="899" spans="1:4" x14ac:dyDescent="0.25">
      <c r="A899" s="3">
        <v>44850</v>
      </c>
      <c r="B899" s="8" t="str">
        <f>IFERROR(VLOOKUP(A899, Nifty!$B:$F, 5, FALSE), "")</f>
        <v/>
      </c>
      <c r="C899" s="8" t="str">
        <f>IFERROR(VLOOKUP(A899,VIX!$A:$E,5,FALSE), "")</f>
        <v/>
      </c>
      <c r="D899" s="8" t="str">
        <f>IFERROR(VLOOKUP(A899, 'Repo Rate'!$A:$B, 2, FALSE), "")</f>
        <v/>
      </c>
    </row>
    <row r="900" spans="1:4" x14ac:dyDescent="0.25">
      <c r="A900" s="3">
        <v>44849</v>
      </c>
      <c r="B900" s="8" t="str">
        <f>IFERROR(VLOOKUP(A900, Nifty!$B:$F, 5, FALSE), "")</f>
        <v/>
      </c>
      <c r="C900" s="8" t="str">
        <f>IFERROR(VLOOKUP(A900,VIX!$A:$E,5,FALSE), "")</f>
        <v/>
      </c>
      <c r="D900" s="8" t="str">
        <f>IFERROR(VLOOKUP(A900, 'Repo Rate'!$A:$B, 2, FALSE), "")</f>
        <v/>
      </c>
    </row>
    <row r="901" spans="1:4" x14ac:dyDescent="0.25">
      <c r="A901" s="3">
        <v>44848</v>
      </c>
      <c r="B901" s="8">
        <f>IFERROR(VLOOKUP(A901, Nifty!$B:$F, 5, FALSE), "")</f>
        <v>17185.7</v>
      </c>
      <c r="C901" s="8">
        <f>IFERROR(VLOOKUP(A901,VIX!$A:$E,5,FALSE), "")</f>
        <v>18.2575</v>
      </c>
      <c r="D901" s="8">
        <f>IFERROR(VLOOKUP(A901, 'Repo Rate'!$A:$B, 2, FALSE), "")</f>
        <v>5.9</v>
      </c>
    </row>
    <row r="902" spans="1:4" x14ac:dyDescent="0.25">
      <c r="A902" s="3">
        <v>44847</v>
      </c>
      <c r="B902" s="8">
        <f>IFERROR(VLOOKUP(A902, Nifty!$B:$F, 5, FALSE), "")</f>
        <v>17014.349999999999</v>
      </c>
      <c r="C902" s="8">
        <f>IFERROR(VLOOKUP(A902,VIX!$A:$E,5,FALSE), "")</f>
        <v>20.29</v>
      </c>
      <c r="D902" s="8" t="str">
        <f>IFERROR(VLOOKUP(A902, 'Repo Rate'!$A:$B, 2, FALSE), "")</f>
        <v/>
      </c>
    </row>
    <row r="903" spans="1:4" x14ac:dyDescent="0.25">
      <c r="A903" s="3">
        <v>44846</v>
      </c>
      <c r="B903" s="8">
        <f>IFERROR(VLOOKUP(A903, Nifty!$B:$F, 5, FALSE), "")</f>
        <v>17123.599999999999</v>
      </c>
      <c r="C903" s="8">
        <f>IFERROR(VLOOKUP(A903,VIX!$A:$E,5,FALSE), "")</f>
        <v>20.175000000000001</v>
      </c>
      <c r="D903" s="8" t="str">
        <f>IFERROR(VLOOKUP(A903, 'Repo Rate'!$A:$B, 2, FALSE), "")</f>
        <v/>
      </c>
    </row>
    <row r="904" spans="1:4" x14ac:dyDescent="0.25">
      <c r="A904" s="3">
        <v>44845</v>
      </c>
      <c r="B904" s="8">
        <f>IFERROR(VLOOKUP(A904, Nifty!$B:$F, 5, FALSE), "")</f>
        <v>16983.55</v>
      </c>
      <c r="C904" s="8">
        <f>IFERROR(VLOOKUP(A904,VIX!$A:$E,5,FALSE), "")</f>
        <v>20.49</v>
      </c>
      <c r="D904" s="8" t="str">
        <f>IFERROR(VLOOKUP(A904, 'Repo Rate'!$A:$B, 2, FALSE), "")</f>
        <v/>
      </c>
    </row>
    <row r="905" spans="1:4" x14ac:dyDescent="0.25">
      <c r="A905" s="3">
        <v>44844</v>
      </c>
      <c r="B905" s="8">
        <f>IFERROR(VLOOKUP(A905, Nifty!$B:$F, 5, FALSE), "")</f>
        <v>17241</v>
      </c>
      <c r="C905" s="8">
        <f>IFERROR(VLOOKUP(A905,VIX!$A:$E,5,FALSE), "")</f>
        <v>19.622499999999999</v>
      </c>
      <c r="D905" s="8" t="str">
        <f>IFERROR(VLOOKUP(A905, 'Repo Rate'!$A:$B, 2, FALSE), "")</f>
        <v/>
      </c>
    </row>
    <row r="906" spans="1:4" x14ac:dyDescent="0.25">
      <c r="A906" s="3">
        <v>44843</v>
      </c>
      <c r="B906" s="8" t="str">
        <f>IFERROR(VLOOKUP(A906, Nifty!$B:$F, 5, FALSE), "")</f>
        <v/>
      </c>
      <c r="C906" s="8" t="str">
        <f>IFERROR(VLOOKUP(A906,VIX!$A:$E,5,FALSE), "")</f>
        <v/>
      </c>
      <c r="D906" s="8" t="str">
        <f>IFERROR(VLOOKUP(A906, 'Repo Rate'!$A:$B, 2, FALSE), "")</f>
        <v/>
      </c>
    </row>
    <row r="907" spans="1:4" x14ac:dyDescent="0.25">
      <c r="A907" s="3">
        <v>44842</v>
      </c>
      <c r="B907" s="8" t="str">
        <f>IFERROR(VLOOKUP(A907, Nifty!$B:$F, 5, FALSE), "")</f>
        <v/>
      </c>
      <c r="C907" s="8" t="str">
        <f>IFERROR(VLOOKUP(A907,VIX!$A:$E,5,FALSE), "")</f>
        <v/>
      </c>
      <c r="D907" s="8" t="str">
        <f>IFERROR(VLOOKUP(A907, 'Repo Rate'!$A:$B, 2, FALSE), "")</f>
        <v/>
      </c>
    </row>
    <row r="908" spans="1:4" x14ac:dyDescent="0.25">
      <c r="A908" s="3">
        <v>44841</v>
      </c>
      <c r="B908" s="8">
        <f>IFERROR(VLOOKUP(A908, Nifty!$B:$F, 5, FALSE), "")</f>
        <v>17314.650000000001</v>
      </c>
      <c r="C908" s="8">
        <f>IFERROR(VLOOKUP(A908,VIX!$A:$E,5,FALSE), "")</f>
        <v>18.8125</v>
      </c>
      <c r="D908" s="8">
        <f>IFERROR(VLOOKUP(A908, 'Repo Rate'!$A:$B, 2, FALSE), "")</f>
        <v>5.9</v>
      </c>
    </row>
    <row r="909" spans="1:4" x14ac:dyDescent="0.25">
      <c r="A909" s="3">
        <v>44840</v>
      </c>
      <c r="B909" s="8">
        <f>IFERROR(VLOOKUP(A909, Nifty!$B:$F, 5, FALSE), "")</f>
        <v>17331.8</v>
      </c>
      <c r="C909" s="8">
        <f>IFERROR(VLOOKUP(A909,VIX!$A:$E,5,FALSE), "")</f>
        <v>19.315000000000001</v>
      </c>
      <c r="D909" s="8" t="str">
        <f>IFERROR(VLOOKUP(A909, 'Repo Rate'!$A:$B, 2, FALSE), "")</f>
        <v/>
      </c>
    </row>
    <row r="910" spans="1:4" x14ac:dyDescent="0.25">
      <c r="A910" s="3">
        <v>44839</v>
      </c>
      <c r="B910" s="8" t="str">
        <f>IFERROR(VLOOKUP(A910, Nifty!$B:$F, 5, FALSE), "")</f>
        <v/>
      </c>
      <c r="C910" s="8" t="str">
        <f>IFERROR(VLOOKUP(A910,VIX!$A:$E,5,FALSE), "")</f>
        <v/>
      </c>
      <c r="D910" s="8" t="str">
        <f>IFERROR(VLOOKUP(A910, 'Repo Rate'!$A:$B, 2, FALSE), "")</f>
        <v/>
      </c>
    </row>
    <row r="911" spans="1:4" x14ac:dyDescent="0.25">
      <c r="A911" s="3">
        <v>44838</v>
      </c>
      <c r="B911" s="8">
        <f>IFERROR(VLOOKUP(A911, Nifty!$B:$F, 5, FALSE), "")</f>
        <v>17274.3</v>
      </c>
      <c r="C911" s="8">
        <f>IFERROR(VLOOKUP(A911,VIX!$A:$E,5,FALSE), "")</f>
        <v>19.57</v>
      </c>
      <c r="D911" s="8" t="str">
        <f>IFERROR(VLOOKUP(A911, 'Repo Rate'!$A:$B, 2, FALSE), "")</f>
        <v/>
      </c>
    </row>
    <row r="912" spans="1:4" x14ac:dyDescent="0.25">
      <c r="A912" s="3">
        <v>44837</v>
      </c>
      <c r="B912" s="8">
        <f>IFERROR(VLOOKUP(A912, Nifty!$B:$F, 5, FALSE), "")</f>
        <v>16887.349999999999</v>
      </c>
      <c r="C912" s="8">
        <f>IFERROR(VLOOKUP(A912,VIX!$A:$E,5,FALSE), "")</f>
        <v>21.364999999999998</v>
      </c>
      <c r="D912" s="8" t="str">
        <f>IFERROR(VLOOKUP(A912, 'Repo Rate'!$A:$B, 2, FALSE), "")</f>
        <v/>
      </c>
    </row>
    <row r="913" spans="1:4" x14ac:dyDescent="0.25">
      <c r="A913" s="3">
        <v>44836</v>
      </c>
      <c r="B913" s="8" t="str">
        <f>IFERROR(VLOOKUP(A913, Nifty!$B:$F, 5, FALSE), "")</f>
        <v/>
      </c>
      <c r="C913" s="8" t="str">
        <f>IFERROR(VLOOKUP(A913,VIX!$A:$E,5,FALSE), "")</f>
        <v/>
      </c>
      <c r="D913" s="8" t="str">
        <f>IFERROR(VLOOKUP(A913, 'Repo Rate'!$A:$B, 2, FALSE), "")</f>
        <v/>
      </c>
    </row>
    <row r="914" spans="1:4" x14ac:dyDescent="0.25">
      <c r="A914" s="3">
        <v>44835</v>
      </c>
      <c r="B914" s="8" t="str">
        <f>IFERROR(VLOOKUP(A914, Nifty!$B:$F, 5, FALSE), "")</f>
        <v/>
      </c>
      <c r="C914" s="8" t="str">
        <f>IFERROR(VLOOKUP(A914,VIX!$A:$E,5,FALSE), "")</f>
        <v/>
      </c>
      <c r="D914" s="8" t="str">
        <f>IFERROR(VLOOKUP(A914, 'Repo Rate'!$A:$B, 2, FALSE), "")</f>
        <v/>
      </c>
    </row>
    <row r="915" spans="1:4" x14ac:dyDescent="0.25">
      <c r="A915" s="3">
        <v>44834</v>
      </c>
      <c r="B915" s="8">
        <f>IFERROR(VLOOKUP(A915, Nifty!$B:$F, 5, FALSE), "")</f>
        <v>17094.349999999999</v>
      </c>
      <c r="C915" s="8">
        <f>IFERROR(VLOOKUP(A915,VIX!$A:$E,5,FALSE), "")</f>
        <v>19.967500000000001</v>
      </c>
      <c r="D915" s="8">
        <f>IFERROR(VLOOKUP(A915, 'Repo Rate'!$A:$B, 2, FALSE), "")</f>
        <v>5.9</v>
      </c>
    </row>
    <row r="916" spans="1:4" x14ac:dyDescent="0.25">
      <c r="A916" s="3">
        <v>44833</v>
      </c>
      <c r="B916" s="8">
        <f>IFERROR(VLOOKUP(A916, Nifty!$B:$F, 5, FALSE), "")</f>
        <v>16818.099999999999</v>
      </c>
      <c r="C916" s="8">
        <f>IFERROR(VLOOKUP(A916,VIX!$A:$E,5,FALSE), "")</f>
        <v>21.302499999999998</v>
      </c>
      <c r="D916" s="8" t="str">
        <f>IFERROR(VLOOKUP(A916, 'Repo Rate'!$A:$B, 2, FALSE), "")</f>
        <v/>
      </c>
    </row>
    <row r="917" spans="1:4" x14ac:dyDescent="0.25">
      <c r="A917" s="3">
        <v>44832</v>
      </c>
      <c r="B917" s="8">
        <f>IFERROR(VLOOKUP(A917, Nifty!$B:$F, 5, FALSE), "")</f>
        <v>16858.599999999999</v>
      </c>
      <c r="C917" s="8">
        <f>IFERROR(VLOOKUP(A917,VIX!$A:$E,5,FALSE), "")</f>
        <v>22.094999999999999</v>
      </c>
      <c r="D917" s="8" t="str">
        <f>IFERROR(VLOOKUP(A917, 'Repo Rate'!$A:$B, 2, FALSE), "")</f>
        <v/>
      </c>
    </row>
    <row r="918" spans="1:4" x14ac:dyDescent="0.25">
      <c r="A918" s="3">
        <v>44831</v>
      </c>
      <c r="B918" s="8">
        <f>IFERROR(VLOOKUP(A918, Nifty!$B:$F, 5, FALSE), "")</f>
        <v>17007.400000000001</v>
      </c>
      <c r="C918" s="8">
        <f>IFERROR(VLOOKUP(A918,VIX!$A:$E,5,FALSE), "")</f>
        <v>21.567499999999999</v>
      </c>
      <c r="D918" s="8" t="str">
        <f>IFERROR(VLOOKUP(A918, 'Repo Rate'!$A:$B, 2, FALSE), "")</f>
        <v/>
      </c>
    </row>
    <row r="919" spans="1:4" x14ac:dyDescent="0.25">
      <c r="A919" s="3">
        <v>44830</v>
      </c>
      <c r="B919" s="8">
        <f>IFERROR(VLOOKUP(A919, Nifty!$B:$F, 5, FALSE), "")</f>
        <v>17016.3</v>
      </c>
      <c r="C919" s="8">
        <f>IFERROR(VLOOKUP(A919,VIX!$A:$E,5,FALSE), "")</f>
        <v>21.892499999999998</v>
      </c>
      <c r="D919" s="8" t="str">
        <f>IFERROR(VLOOKUP(A919, 'Repo Rate'!$A:$B, 2, FALSE), "")</f>
        <v/>
      </c>
    </row>
    <row r="920" spans="1:4" x14ac:dyDescent="0.25">
      <c r="A920" s="3">
        <v>44829</v>
      </c>
      <c r="B920" s="8" t="str">
        <f>IFERROR(VLOOKUP(A920, Nifty!$B:$F, 5, FALSE), "")</f>
        <v/>
      </c>
      <c r="C920" s="8" t="str">
        <f>IFERROR(VLOOKUP(A920,VIX!$A:$E,5,FALSE), "")</f>
        <v/>
      </c>
      <c r="D920" s="8" t="str">
        <f>IFERROR(VLOOKUP(A920, 'Repo Rate'!$A:$B, 2, FALSE), "")</f>
        <v/>
      </c>
    </row>
    <row r="921" spans="1:4" x14ac:dyDescent="0.25">
      <c r="A921" s="3">
        <v>44828</v>
      </c>
      <c r="B921" s="8" t="str">
        <f>IFERROR(VLOOKUP(A921, Nifty!$B:$F, 5, FALSE), "")</f>
        <v/>
      </c>
      <c r="C921" s="8" t="str">
        <f>IFERROR(VLOOKUP(A921,VIX!$A:$E,5,FALSE), "")</f>
        <v/>
      </c>
      <c r="D921" s="8" t="str">
        <f>IFERROR(VLOOKUP(A921, 'Repo Rate'!$A:$B, 2, FALSE), "")</f>
        <v/>
      </c>
    </row>
    <row r="922" spans="1:4" x14ac:dyDescent="0.25">
      <c r="A922" s="3">
        <v>44827</v>
      </c>
      <c r="B922" s="8">
        <f>IFERROR(VLOOKUP(A922, Nifty!$B:$F, 5, FALSE), "")</f>
        <v>17327.349999999999</v>
      </c>
      <c r="C922" s="8">
        <f>IFERROR(VLOOKUP(A922,VIX!$A:$E,5,FALSE), "")</f>
        <v>20.592500000000001</v>
      </c>
      <c r="D922" s="8">
        <f>IFERROR(VLOOKUP(A922, 'Repo Rate'!$A:$B, 2, FALSE), "")</f>
        <v>5.4</v>
      </c>
    </row>
    <row r="923" spans="1:4" x14ac:dyDescent="0.25">
      <c r="A923" s="3">
        <v>44826</v>
      </c>
      <c r="B923" s="8">
        <f>IFERROR(VLOOKUP(A923, Nifty!$B:$F, 5, FALSE), "")</f>
        <v>17629.8</v>
      </c>
      <c r="C923" s="8">
        <f>IFERROR(VLOOKUP(A923,VIX!$A:$E,5,FALSE), "")</f>
        <v>18.815000000000001</v>
      </c>
      <c r="D923" s="8" t="str">
        <f>IFERROR(VLOOKUP(A923, 'Repo Rate'!$A:$B, 2, FALSE), "")</f>
        <v/>
      </c>
    </row>
    <row r="924" spans="1:4" x14ac:dyDescent="0.25">
      <c r="A924" s="3">
        <v>44825</v>
      </c>
      <c r="B924" s="8">
        <f>IFERROR(VLOOKUP(A924, Nifty!$B:$F, 5, FALSE), "")</f>
        <v>17718.349999999999</v>
      </c>
      <c r="C924" s="8">
        <f>IFERROR(VLOOKUP(A924,VIX!$A:$E,5,FALSE), "")</f>
        <v>19.324999999999999</v>
      </c>
      <c r="D924" s="8" t="str">
        <f>IFERROR(VLOOKUP(A924, 'Repo Rate'!$A:$B, 2, FALSE), "")</f>
        <v/>
      </c>
    </row>
    <row r="925" spans="1:4" x14ac:dyDescent="0.25">
      <c r="A925" s="3">
        <v>44824</v>
      </c>
      <c r="B925" s="8">
        <f>IFERROR(VLOOKUP(A925, Nifty!$B:$F, 5, FALSE), "")</f>
        <v>17816.25</v>
      </c>
      <c r="C925" s="8">
        <f>IFERROR(VLOOKUP(A925,VIX!$A:$E,5,FALSE), "")</f>
        <v>18.797499999999999</v>
      </c>
      <c r="D925" s="8" t="str">
        <f>IFERROR(VLOOKUP(A925, 'Repo Rate'!$A:$B, 2, FALSE), "")</f>
        <v/>
      </c>
    </row>
    <row r="926" spans="1:4" x14ac:dyDescent="0.25">
      <c r="A926" s="3">
        <v>44823</v>
      </c>
      <c r="B926" s="8">
        <f>IFERROR(VLOOKUP(A926, Nifty!$B:$F, 5, FALSE), "")</f>
        <v>17622.25</v>
      </c>
      <c r="C926" s="8">
        <f>IFERROR(VLOOKUP(A926,VIX!$A:$E,5,FALSE), "")</f>
        <v>19.940000000000001</v>
      </c>
      <c r="D926" s="8" t="str">
        <f>IFERROR(VLOOKUP(A926, 'Repo Rate'!$A:$B, 2, FALSE), "")</f>
        <v/>
      </c>
    </row>
    <row r="927" spans="1:4" x14ac:dyDescent="0.25">
      <c r="A927" s="3">
        <v>44822</v>
      </c>
      <c r="B927" s="8" t="str">
        <f>IFERROR(VLOOKUP(A927, Nifty!$B:$F, 5, FALSE), "")</f>
        <v/>
      </c>
      <c r="C927" s="8" t="str">
        <f>IFERROR(VLOOKUP(A927,VIX!$A:$E,5,FALSE), "")</f>
        <v/>
      </c>
      <c r="D927" s="8" t="str">
        <f>IFERROR(VLOOKUP(A927, 'Repo Rate'!$A:$B, 2, FALSE), "")</f>
        <v/>
      </c>
    </row>
    <row r="928" spans="1:4" x14ac:dyDescent="0.25">
      <c r="A928" s="3">
        <v>44821</v>
      </c>
      <c r="B928" s="8" t="str">
        <f>IFERROR(VLOOKUP(A928, Nifty!$B:$F, 5, FALSE), "")</f>
        <v/>
      </c>
      <c r="C928" s="8" t="str">
        <f>IFERROR(VLOOKUP(A928,VIX!$A:$E,5,FALSE), "")</f>
        <v/>
      </c>
      <c r="D928" s="8" t="str">
        <f>IFERROR(VLOOKUP(A928, 'Repo Rate'!$A:$B, 2, FALSE), "")</f>
        <v/>
      </c>
    </row>
    <row r="929" spans="1:4" x14ac:dyDescent="0.25">
      <c r="A929" s="3">
        <v>44820</v>
      </c>
      <c r="B929" s="8">
        <f>IFERROR(VLOOKUP(A929, Nifty!$B:$F, 5, FALSE), "")</f>
        <v>17530.849999999999</v>
      </c>
      <c r="C929" s="8">
        <f>IFERROR(VLOOKUP(A929,VIX!$A:$E,5,FALSE), "")</f>
        <v>19.822500000000002</v>
      </c>
      <c r="D929" s="8">
        <f>IFERROR(VLOOKUP(A929, 'Repo Rate'!$A:$B, 2, FALSE), "")</f>
        <v>5.4</v>
      </c>
    </row>
    <row r="930" spans="1:4" x14ac:dyDescent="0.25">
      <c r="A930" s="3">
        <v>44819</v>
      </c>
      <c r="B930" s="8">
        <f>IFERROR(VLOOKUP(A930, Nifty!$B:$F, 5, FALSE), "")</f>
        <v>17877.400000000001</v>
      </c>
      <c r="C930" s="8">
        <f>IFERROR(VLOOKUP(A930,VIX!$A:$E,5,FALSE), "")</f>
        <v>18.392499999999998</v>
      </c>
      <c r="D930" s="8" t="str">
        <f>IFERROR(VLOOKUP(A930, 'Repo Rate'!$A:$B, 2, FALSE), "")</f>
        <v/>
      </c>
    </row>
    <row r="931" spans="1:4" x14ac:dyDescent="0.25">
      <c r="A931" s="3">
        <v>44818</v>
      </c>
      <c r="B931" s="8">
        <f>IFERROR(VLOOKUP(A931, Nifty!$B:$F, 5, FALSE), "")</f>
        <v>18003.75</v>
      </c>
      <c r="C931" s="8">
        <f>IFERROR(VLOOKUP(A931,VIX!$A:$E,5,FALSE), "")</f>
        <v>18.2775</v>
      </c>
      <c r="D931" s="8" t="str">
        <f>IFERROR(VLOOKUP(A931, 'Repo Rate'!$A:$B, 2, FALSE), "")</f>
        <v/>
      </c>
    </row>
    <row r="932" spans="1:4" x14ac:dyDescent="0.25">
      <c r="A932" s="3">
        <v>44817</v>
      </c>
      <c r="B932" s="8">
        <f>IFERROR(VLOOKUP(A932, Nifty!$B:$F, 5, FALSE), "")</f>
        <v>18070.05</v>
      </c>
      <c r="C932" s="8">
        <f>IFERROR(VLOOKUP(A932,VIX!$A:$E,5,FALSE), "")</f>
        <v>17.47</v>
      </c>
      <c r="D932" s="8" t="str">
        <f>IFERROR(VLOOKUP(A932, 'Repo Rate'!$A:$B, 2, FALSE), "")</f>
        <v/>
      </c>
    </row>
    <row r="933" spans="1:4" x14ac:dyDescent="0.25">
      <c r="A933" s="3">
        <v>44816</v>
      </c>
      <c r="B933" s="8">
        <f>IFERROR(VLOOKUP(A933, Nifty!$B:$F, 5, FALSE), "")</f>
        <v>17936.349999999999</v>
      </c>
      <c r="C933" s="8">
        <f>IFERROR(VLOOKUP(A933,VIX!$A:$E,5,FALSE), "")</f>
        <v>17.9375</v>
      </c>
      <c r="D933" s="8" t="str">
        <f>IFERROR(VLOOKUP(A933, 'Repo Rate'!$A:$B, 2, FALSE), "")</f>
        <v/>
      </c>
    </row>
    <row r="934" spans="1:4" x14ac:dyDescent="0.25">
      <c r="A934" s="3">
        <v>44815</v>
      </c>
      <c r="B934" s="8" t="str">
        <f>IFERROR(VLOOKUP(A934, Nifty!$B:$F, 5, FALSE), "")</f>
        <v/>
      </c>
      <c r="C934" s="8" t="str">
        <f>IFERROR(VLOOKUP(A934,VIX!$A:$E,5,FALSE), "")</f>
        <v/>
      </c>
      <c r="D934" s="8" t="str">
        <f>IFERROR(VLOOKUP(A934, 'Repo Rate'!$A:$B, 2, FALSE), "")</f>
        <v/>
      </c>
    </row>
    <row r="935" spans="1:4" x14ac:dyDescent="0.25">
      <c r="A935" s="3">
        <v>44814</v>
      </c>
      <c r="B935" s="8" t="str">
        <f>IFERROR(VLOOKUP(A935, Nifty!$B:$F, 5, FALSE), "")</f>
        <v/>
      </c>
      <c r="C935" s="8" t="str">
        <f>IFERROR(VLOOKUP(A935,VIX!$A:$E,5,FALSE), "")</f>
        <v/>
      </c>
      <c r="D935" s="8" t="str">
        <f>IFERROR(VLOOKUP(A935, 'Repo Rate'!$A:$B, 2, FALSE), "")</f>
        <v/>
      </c>
    </row>
    <row r="936" spans="1:4" x14ac:dyDescent="0.25">
      <c r="A936" s="3">
        <v>44813</v>
      </c>
      <c r="B936" s="8">
        <f>IFERROR(VLOOKUP(A936, Nifty!$B:$F, 5, FALSE), "")</f>
        <v>17833.349999999999</v>
      </c>
      <c r="C936" s="8">
        <f>IFERROR(VLOOKUP(A936,VIX!$A:$E,5,FALSE), "")</f>
        <v>17.717500000000001</v>
      </c>
      <c r="D936" s="8">
        <f>IFERROR(VLOOKUP(A936, 'Repo Rate'!$A:$B, 2, FALSE), "")</f>
        <v>5.4</v>
      </c>
    </row>
    <row r="937" spans="1:4" x14ac:dyDescent="0.25">
      <c r="A937" s="3">
        <v>44812</v>
      </c>
      <c r="B937" s="8">
        <f>IFERROR(VLOOKUP(A937, Nifty!$B:$F, 5, FALSE), "")</f>
        <v>17798.75</v>
      </c>
      <c r="C937" s="8">
        <f>IFERROR(VLOOKUP(A937,VIX!$A:$E,5,FALSE), "")</f>
        <v>18.305</v>
      </c>
      <c r="D937" s="8" t="str">
        <f>IFERROR(VLOOKUP(A937, 'Repo Rate'!$A:$B, 2, FALSE), "")</f>
        <v/>
      </c>
    </row>
    <row r="938" spans="1:4" x14ac:dyDescent="0.25">
      <c r="A938" s="3">
        <v>44811</v>
      </c>
      <c r="B938" s="8">
        <f>IFERROR(VLOOKUP(A938, Nifty!$B:$F, 5, FALSE), "")</f>
        <v>17624.400000000001</v>
      </c>
      <c r="C938" s="8">
        <f>IFERROR(VLOOKUP(A938,VIX!$A:$E,5,FALSE), "")</f>
        <v>19.3675</v>
      </c>
      <c r="D938" s="8" t="str">
        <f>IFERROR(VLOOKUP(A938, 'Repo Rate'!$A:$B, 2, FALSE), "")</f>
        <v/>
      </c>
    </row>
    <row r="939" spans="1:4" x14ac:dyDescent="0.25">
      <c r="A939" s="3">
        <v>44810</v>
      </c>
      <c r="B939" s="8">
        <f>IFERROR(VLOOKUP(A939, Nifty!$B:$F, 5, FALSE), "")</f>
        <v>17655.599999999999</v>
      </c>
      <c r="C939" s="8">
        <f>IFERROR(VLOOKUP(A939,VIX!$A:$E,5,FALSE), "")</f>
        <v>19.524999999999999</v>
      </c>
      <c r="D939" s="8" t="str">
        <f>IFERROR(VLOOKUP(A939, 'Repo Rate'!$A:$B, 2, FALSE), "")</f>
        <v/>
      </c>
    </row>
    <row r="940" spans="1:4" x14ac:dyDescent="0.25">
      <c r="A940" s="3">
        <v>44809</v>
      </c>
      <c r="B940" s="8">
        <f>IFERROR(VLOOKUP(A940, Nifty!$B:$F, 5, FALSE), "")</f>
        <v>17665.8</v>
      </c>
      <c r="C940" s="8">
        <f>IFERROR(VLOOKUP(A940,VIX!$A:$E,5,FALSE), "")</f>
        <v>19.662500000000001</v>
      </c>
      <c r="D940" s="8" t="str">
        <f>IFERROR(VLOOKUP(A940, 'Repo Rate'!$A:$B, 2, FALSE), "")</f>
        <v/>
      </c>
    </row>
    <row r="941" spans="1:4" x14ac:dyDescent="0.25">
      <c r="A941" s="3">
        <v>44808</v>
      </c>
      <c r="B941" s="8" t="str">
        <f>IFERROR(VLOOKUP(A941, Nifty!$B:$F, 5, FALSE), "")</f>
        <v/>
      </c>
      <c r="C941" s="8" t="str">
        <f>IFERROR(VLOOKUP(A941,VIX!$A:$E,5,FALSE), "")</f>
        <v/>
      </c>
      <c r="D941" s="8" t="str">
        <f>IFERROR(VLOOKUP(A941, 'Repo Rate'!$A:$B, 2, FALSE), "")</f>
        <v/>
      </c>
    </row>
    <row r="942" spans="1:4" x14ac:dyDescent="0.25">
      <c r="A942" s="3">
        <v>44807</v>
      </c>
      <c r="B942" s="8" t="str">
        <f>IFERROR(VLOOKUP(A942, Nifty!$B:$F, 5, FALSE), "")</f>
        <v/>
      </c>
      <c r="C942" s="8" t="str">
        <f>IFERROR(VLOOKUP(A942,VIX!$A:$E,5,FALSE), "")</f>
        <v/>
      </c>
      <c r="D942" s="8" t="str">
        <f>IFERROR(VLOOKUP(A942, 'Repo Rate'!$A:$B, 2, FALSE), "")</f>
        <v/>
      </c>
    </row>
    <row r="943" spans="1:4" x14ac:dyDescent="0.25">
      <c r="A943" s="3">
        <v>44806</v>
      </c>
      <c r="B943" s="8">
        <f>IFERROR(VLOOKUP(A943, Nifty!$B:$F, 5, FALSE), "")</f>
        <v>17539.45</v>
      </c>
      <c r="C943" s="8">
        <f>IFERROR(VLOOKUP(A943,VIX!$A:$E,5,FALSE), "")</f>
        <v>19.55</v>
      </c>
      <c r="D943" s="8">
        <f>IFERROR(VLOOKUP(A943, 'Repo Rate'!$A:$B, 2, FALSE), "")</f>
        <v>5.4</v>
      </c>
    </row>
    <row r="944" spans="1:4" x14ac:dyDescent="0.25">
      <c r="A944" s="3">
        <v>44805</v>
      </c>
      <c r="B944" s="8">
        <f>IFERROR(VLOOKUP(A944, Nifty!$B:$F, 5, FALSE), "")</f>
        <v>17542.8</v>
      </c>
      <c r="C944" s="8">
        <f>IFERROR(VLOOKUP(A944,VIX!$A:$E,5,FALSE), "")</f>
        <v>19.872499999999999</v>
      </c>
      <c r="D944" s="8" t="str">
        <f>IFERROR(VLOOKUP(A944, 'Repo Rate'!$A:$B, 2, FALSE), "")</f>
        <v/>
      </c>
    </row>
    <row r="945" spans="1:4" x14ac:dyDescent="0.25">
      <c r="A945" s="3">
        <v>44804</v>
      </c>
      <c r="B945" s="8" t="str">
        <f>IFERROR(VLOOKUP(A945, Nifty!$B:$F, 5, FALSE), "")</f>
        <v/>
      </c>
      <c r="C945" s="8" t="str">
        <f>IFERROR(VLOOKUP(A945,VIX!$A:$E,5,FALSE), "")</f>
        <v/>
      </c>
      <c r="D945" s="8" t="str">
        <f>IFERROR(VLOOKUP(A945, 'Repo Rate'!$A:$B, 2, FALSE), "")</f>
        <v/>
      </c>
    </row>
    <row r="946" spans="1:4" x14ac:dyDescent="0.25">
      <c r="A946" s="3">
        <v>44803</v>
      </c>
      <c r="B946" s="8">
        <f>IFERROR(VLOOKUP(A946, Nifty!$B:$F, 5, FALSE), "")</f>
        <v>17759.3</v>
      </c>
      <c r="C946" s="8">
        <f>IFERROR(VLOOKUP(A946,VIX!$A:$E,5,FALSE), "")</f>
        <v>18.7</v>
      </c>
      <c r="D946" s="8" t="str">
        <f>IFERROR(VLOOKUP(A946, 'Repo Rate'!$A:$B, 2, FALSE), "")</f>
        <v/>
      </c>
    </row>
    <row r="947" spans="1:4" x14ac:dyDescent="0.25">
      <c r="A947" s="3">
        <v>44802</v>
      </c>
      <c r="B947" s="8">
        <f>IFERROR(VLOOKUP(A947, Nifty!$B:$F, 5, FALSE), "")</f>
        <v>17312.900000000001</v>
      </c>
      <c r="C947" s="8">
        <f>IFERROR(VLOOKUP(A947,VIX!$A:$E,5,FALSE), "")</f>
        <v>19.822500000000002</v>
      </c>
      <c r="D947" s="8" t="str">
        <f>IFERROR(VLOOKUP(A947, 'Repo Rate'!$A:$B, 2, FALSE), "")</f>
        <v/>
      </c>
    </row>
    <row r="948" spans="1:4" x14ac:dyDescent="0.25">
      <c r="A948" s="3">
        <v>44801</v>
      </c>
      <c r="B948" s="8" t="str">
        <f>IFERROR(VLOOKUP(A948, Nifty!$B:$F, 5, FALSE), "")</f>
        <v/>
      </c>
      <c r="C948" s="8" t="str">
        <f>IFERROR(VLOOKUP(A948,VIX!$A:$E,5,FALSE), "")</f>
        <v/>
      </c>
      <c r="D948" s="8" t="str">
        <f>IFERROR(VLOOKUP(A948, 'Repo Rate'!$A:$B, 2, FALSE), "")</f>
        <v/>
      </c>
    </row>
    <row r="949" spans="1:4" x14ac:dyDescent="0.25">
      <c r="A949" s="3">
        <v>44800</v>
      </c>
      <c r="B949" s="8" t="str">
        <f>IFERROR(VLOOKUP(A949, Nifty!$B:$F, 5, FALSE), "")</f>
        <v/>
      </c>
      <c r="C949" s="8" t="str">
        <f>IFERROR(VLOOKUP(A949,VIX!$A:$E,5,FALSE), "")</f>
        <v/>
      </c>
      <c r="D949" s="8" t="str">
        <f>IFERROR(VLOOKUP(A949, 'Repo Rate'!$A:$B, 2, FALSE), "")</f>
        <v/>
      </c>
    </row>
    <row r="950" spans="1:4" x14ac:dyDescent="0.25">
      <c r="A950" s="3">
        <v>44799</v>
      </c>
      <c r="B950" s="8">
        <f>IFERROR(VLOOKUP(A950, Nifty!$B:$F, 5, FALSE), "")</f>
        <v>17558.900000000001</v>
      </c>
      <c r="C950" s="8">
        <f>IFERROR(VLOOKUP(A950,VIX!$A:$E,5,FALSE), "")</f>
        <v>18.215</v>
      </c>
      <c r="D950" s="8">
        <f>IFERROR(VLOOKUP(A950, 'Repo Rate'!$A:$B, 2, FALSE), "")</f>
        <v>5.4</v>
      </c>
    </row>
    <row r="951" spans="1:4" x14ac:dyDescent="0.25">
      <c r="A951" s="3">
        <v>44798</v>
      </c>
      <c r="B951" s="8">
        <f>IFERROR(VLOOKUP(A951, Nifty!$B:$F, 5, FALSE), "")</f>
        <v>17522.45</v>
      </c>
      <c r="C951" s="8">
        <f>IFERROR(VLOOKUP(A951,VIX!$A:$E,5,FALSE), "")</f>
        <v>19.57</v>
      </c>
      <c r="D951" s="8" t="str">
        <f>IFERROR(VLOOKUP(A951, 'Repo Rate'!$A:$B, 2, FALSE), "")</f>
        <v/>
      </c>
    </row>
    <row r="952" spans="1:4" x14ac:dyDescent="0.25">
      <c r="A952" s="3">
        <v>44797</v>
      </c>
      <c r="B952" s="8">
        <f>IFERROR(VLOOKUP(A952, Nifty!$B:$F, 5, FALSE), "")</f>
        <v>17604.95</v>
      </c>
      <c r="C952" s="8">
        <f>IFERROR(VLOOKUP(A952,VIX!$A:$E,5,FALSE), "")</f>
        <v>18.43</v>
      </c>
      <c r="D952" s="8" t="str">
        <f>IFERROR(VLOOKUP(A952, 'Repo Rate'!$A:$B, 2, FALSE), "")</f>
        <v/>
      </c>
    </row>
    <row r="953" spans="1:4" x14ac:dyDescent="0.25">
      <c r="A953" s="3">
        <v>44796</v>
      </c>
      <c r="B953" s="8">
        <f>IFERROR(VLOOKUP(A953, Nifty!$B:$F, 5, FALSE), "")</f>
        <v>17577.5</v>
      </c>
      <c r="C953" s="8">
        <f>IFERROR(VLOOKUP(A953,VIX!$A:$E,5,FALSE), "")</f>
        <v>19.05</v>
      </c>
      <c r="D953" s="8" t="str">
        <f>IFERROR(VLOOKUP(A953, 'Repo Rate'!$A:$B, 2, FALSE), "")</f>
        <v/>
      </c>
    </row>
    <row r="954" spans="1:4" x14ac:dyDescent="0.25">
      <c r="A954" s="3">
        <v>44795</v>
      </c>
      <c r="B954" s="8">
        <f>IFERROR(VLOOKUP(A954, Nifty!$B:$F, 5, FALSE), "")</f>
        <v>17490.7</v>
      </c>
      <c r="C954" s="8">
        <f>IFERROR(VLOOKUP(A954,VIX!$A:$E,5,FALSE), "")</f>
        <v>19.037500000000001</v>
      </c>
      <c r="D954" s="8" t="str">
        <f>IFERROR(VLOOKUP(A954, 'Repo Rate'!$A:$B, 2, FALSE), "")</f>
        <v/>
      </c>
    </row>
    <row r="955" spans="1:4" x14ac:dyDescent="0.25">
      <c r="A955" s="3">
        <v>44794</v>
      </c>
      <c r="B955" s="8" t="str">
        <f>IFERROR(VLOOKUP(A955, Nifty!$B:$F, 5, FALSE), "")</f>
        <v/>
      </c>
      <c r="C955" s="8" t="str">
        <f>IFERROR(VLOOKUP(A955,VIX!$A:$E,5,FALSE), "")</f>
        <v/>
      </c>
      <c r="D955" s="8" t="str">
        <f>IFERROR(VLOOKUP(A955, 'Repo Rate'!$A:$B, 2, FALSE), "")</f>
        <v/>
      </c>
    </row>
    <row r="956" spans="1:4" x14ac:dyDescent="0.25">
      <c r="A956" s="3">
        <v>44793</v>
      </c>
      <c r="B956" s="8" t="str">
        <f>IFERROR(VLOOKUP(A956, Nifty!$B:$F, 5, FALSE), "")</f>
        <v/>
      </c>
      <c r="C956" s="8" t="str">
        <f>IFERROR(VLOOKUP(A956,VIX!$A:$E,5,FALSE), "")</f>
        <v/>
      </c>
      <c r="D956" s="8" t="str">
        <f>IFERROR(VLOOKUP(A956, 'Repo Rate'!$A:$B, 2, FALSE), "")</f>
        <v/>
      </c>
    </row>
    <row r="957" spans="1:4" x14ac:dyDescent="0.25">
      <c r="A957" s="3">
        <v>44792</v>
      </c>
      <c r="B957" s="8">
        <f>IFERROR(VLOOKUP(A957, Nifty!$B:$F, 5, FALSE), "")</f>
        <v>17758.45</v>
      </c>
      <c r="C957" s="8">
        <f>IFERROR(VLOOKUP(A957,VIX!$A:$E,5,FALSE), "")</f>
        <v>18.285</v>
      </c>
      <c r="D957" s="8">
        <f>IFERROR(VLOOKUP(A957, 'Repo Rate'!$A:$B, 2, FALSE), "")</f>
        <v>5.4</v>
      </c>
    </row>
    <row r="958" spans="1:4" x14ac:dyDescent="0.25">
      <c r="A958" s="3">
        <v>44791</v>
      </c>
      <c r="B958" s="8">
        <f>IFERROR(VLOOKUP(A958, Nifty!$B:$F, 5, FALSE), "")</f>
        <v>17956.5</v>
      </c>
      <c r="C958" s="8">
        <f>IFERROR(VLOOKUP(A958,VIX!$A:$E,5,FALSE), "")</f>
        <v>17.350000000000001</v>
      </c>
      <c r="D958" s="8" t="str">
        <f>IFERROR(VLOOKUP(A958, 'Repo Rate'!$A:$B, 2, FALSE), "")</f>
        <v/>
      </c>
    </row>
    <row r="959" spans="1:4" x14ac:dyDescent="0.25">
      <c r="A959" s="3">
        <v>44790</v>
      </c>
      <c r="B959" s="8">
        <f>IFERROR(VLOOKUP(A959, Nifty!$B:$F, 5, FALSE), "")</f>
        <v>17944.25</v>
      </c>
      <c r="C959" s="8">
        <f>IFERROR(VLOOKUP(A959,VIX!$A:$E,5,FALSE), "")</f>
        <v>17.677499999999998</v>
      </c>
      <c r="D959" s="8" t="str">
        <f>IFERROR(VLOOKUP(A959, 'Repo Rate'!$A:$B, 2, FALSE), "")</f>
        <v/>
      </c>
    </row>
    <row r="960" spans="1:4" x14ac:dyDescent="0.25">
      <c r="A960" s="3">
        <v>44789</v>
      </c>
      <c r="B960" s="8">
        <f>IFERROR(VLOOKUP(A960, Nifty!$B:$F, 5, FALSE), "")</f>
        <v>17825.25</v>
      </c>
      <c r="C960" s="8">
        <f>IFERROR(VLOOKUP(A960,VIX!$A:$E,5,FALSE), "")</f>
        <v>17.684999999999999</v>
      </c>
      <c r="D960" s="8" t="str">
        <f>IFERROR(VLOOKUP(A960, 'Repo Rate'!$A:$B, 2, FALSE), "")</f>
        <v/>
      </c>
    </row>
    <row r="961" spans="1:4" x14ac:dyDescent="0.25">
      <c r="A961" s="3">
        <v>44788</v>
      </c>
      <c r="B961" s="8" t="str">
        <f>IFERROR(VLOOKUP(A961, Nifty!$B:$F, 5, FALSE), "")</f>
        <v/>
      </c>
      <c r="C961" s="8" t="str">
        <f>IFERROR(VLOOKUP(A961,VIX!$A:$E,5,FALSE), "")</f>
        <v/>
      </c>
      <c r="D961" s="8" t="str">
        <f>IFERROR(VLOOKUP(A961, 'Repo Rate'!$A:$B, 2, FALSE), "")</f>
        <v/>
      </c>
    </row>
    <row r="962" spans="1:4" x14ac:dyDescent="0.25">
      <c r="A962" s="3">
        <v>44787</v>
      </c>
      <c r="B962" s="8" t="str">
        <f>IFERROR(VLOOKUP(A962, Nifty!$B:$F, 5, FALSE), "")</f>
        <v/>
      </c>
      <c r="C962" s="8" t="str">
        <f>IFERROR(VLOOKUP(A962,VIX!$A:$E,5,FALSE), "")</f>
        <v/>
      </c>
      <c r="D962" s="8" t="str">
        <f>IFERROR(VLOOKUP(A962, 'Repo Rate'!$A:$B, 2, FALSE), "")</f>
        <v/>
      </c>
    </row>
    <row r="963" spans="1:4" x14ac:dyDescent="0.25">
      <c r="A963" s="3">
        <v>44786</v>
      </c>
      <c r="B963" s="8" t="str">
        <f>IFERROR(VLOOKUP(A963, Nifty!$B:$F, 5, FALSE), "")</f>
        <v/>
      </c>
      <c r="C963" s="8" t="str">
        <f>IFERROR(VLOOKUP(A963,VIX!$A:$E,5,FALSE), "")</f>
        <v/>
      </c>
      <c r="D963" s="8" t="str">
        <f>IFERROR(VLOOKUP(A963, 'Repo Rate'!$A:$B, 2, FALSE), "")</f>
        <v/>
      </c>
    </row>
    <row r="964" spans="1:4" x14ac:dyDescent="0.25">
      <c r="A964" s="3">
        <v>44785</v>
      </c>
      <c r="B964" s="8">
        <f>IFERROR(VLOOKUP(A964, Nifty!$B:$F, 5, FALSE), "")</f>
        <v>17698.150000000001</v>
      </c>
      <c r="C964" s="8">
        <f>IFERROR(VLOOKUP(A964,VIX!$A:$E,5,FALSE), "")</f>
        <v>17.607500000000002</v>
      </c>
      <c r="D964" s="8">
        <f>IFERROR(VLOOKUP(A964, 'Repo Rate'!$A:$B, 2, FALSE), "")</f>
        <v>5.4</v>
      </c>
    </row>
    <row r="965" spans="1:4" x14ac:dyDescent="0.25">
      <c r="A965" s="3">
        <v>44784</v>
      </c>
      <c r="B965" s="8">
        <f>IFERROR(VLOOKUP(A965, Nifty!$B:$F, 5, FALSE), "")</f>
        <v>17659</v>
      </c>
      <c r="C965" s="8">
        <f>IFERROR(VLOOKUP(A965,VIX!$A:$E,5,FALSE), "")</f>
        <v>18.355</v>
      </c>
      <c r="D965" s="8" t="str">
        <f>IFERROR(VLOOKUP(A965, 'Repo Rate'!$A:$B, 2, FALSE), "")</f>
        <v/>
      </c>
    </row>
    <row r="966" spans="1:4" x14ac:dyDescent="0.25">
      <c r="A966" s="3">
        <v>44783</v>
      </c>
      <c r="B966" s="8">
        <f>IFERROR(VLOOKUP(A966, Nifty!$B:$F, 5, FALSE), "")</f>
        <v>17534.75</v>
      </c>
      <c r="C966" s="8">
        <f>IFERROR(VLOOKUP(A966,VIX!$A:$E,5,FALSE), "")</f>
        <v>19.587499999999999</v>
      </c>
      <c r="D966" s="8" t="str">
        <f>IFERROR(VLOOKUP(A966, 'Repo Rate'!$A:$B, 2, FALSE), "")</f>
        <v/>
      </c>
    </row>
    <row r="967" spans="1:4" x14ac:dyDescent="0.25">
      <c r="A967" s="3">
        <v>44782</v>
      </c>
      <c r="B967" s="8" t="str">
        <f>IFERROR(VLOOKUP(A967, Nifty!$B:$F, 5, FALSE), "")</f>
        <v/>
      </c>
      <c r="C967" s="8" t="str">
        <f>IFERROR(VLOOKUP(A967,VIX!$A:$E,5,FALSE), "")</f>
        <v/>
      </c>
      <c r="D967" s="8" t="str">
        <f>IFERROR(VLOOKUP(A967, 'Repo Rate'!$A:$B, 2, FALSE), "")</f>
        <v/>
      </c>
    </row>
    <row r="968" spans="1:4" x14ac:dyDescent="0.25">
      <c r="A968" s="3">
        <v>44781</v>
      </c>
      <c r="B968" s="8">
        <f>IFERROR(VLOOKUP(A968, Nifty!$B:$F, 5, FALSE), "")</f>
        <v>17525.099999999999</v>
      </c>
      <c r="C968" s="8">
        <f>IFERROR(VLOOKUP(A968,VIX!$A:$E,5,FALSE), "")</f>
        <v>19.302499999999998</v>
      </c>
      <c r="D968" s="8" t="str">
        <f>IFERROR(VLOOKUP(A968, 'Repo Rate'!$A:$B, 2, FALSE), "")</f>
        <v/>
      </c>
    </row>
    <row r="969" spans="1:4" x14ac:dyDescent="0.25">
      <c r="A969" s="3">
        <v>44780</v>
      </c>
      <c r="B969" s="8" t="str">
        <f>IFERROR(VLOOKUP(A969, Nifty!$B:$F, 5, FALSE), "")</f>
        <v/>
      </c>
      <c r="C969" s="8" t="str">
        <f>IFERROR(VLOOKUP(A969,VIX!$A:$E,5,FALSE), "")</f>
        <v/>
      </c>
      <c r="D969" s="8" t="str">
        <f>IFERROR(VLOOKUP(A969, 'Repo Rate'!$A:$B, 2, FALSE), "")</f>
        <v/>
      </c>
    </row>
    <row r="970" spans="1:4" x14ac:dyDescent="0.25">
      <c r="A970" s="3">
        <v>44779</v>
      </c>
      <c r="B970" s="8" t="str">
        <f>IFERROR(VLOOKUP(A970, Nifty!$B:$F, 5, FALSE), "")</f>
        <v/>
      </c>
      <c r="C970" s="8" t="str">
        <f>IFERROR(VLOOKUP(A970,VIX!$A:$E,5,FALSE), "")</f>
        <v/>
      </c>
      <c r="D970" s="8" t="str">
        <f>IFERROR(VLOOKUP(A970, 'Repo Rate'!$A:$B, 2, FALSE), "")</f>
        <v/>
      </c>
    </row>
    <row r="971" spans="1:4" x14ac:dyDescent="0.25">
      <c r="A971" s="3">
        <v>44778</v>
      </c>
      <c r="B971" s="8">
        <f>IFERROR(VLOOKUP(A971, Nifty!$B:$F, 5, FALSE), "")</f>
        <v>17397.5</v>
      </c>
      <c r="C971" s="8">
        <f>IFERROR(VLOOKUP(A971,VIX!$A:$E,5,FALSE), "")</f>
        <v>18.914999999999999</v>
      </c>
      <c r="D971" s="8">
        <f>IFERROR(VLOOKUP(A971, 'Repo Rate'!$A:$B, 2, FALSE), "")</f>
        <v>5.4</v>
      </c>
    </row>
    <row r="972" spans="1:4" x14ac:dyDescent="0.25">
      <c r="A972" s="3">
        <v>44777</v>
      </c>
      <c r="B972" s="8">
        <f>IFERROR(VLOOKUP(A972, Nifty!$B:$F, 5, FALSE), "")</f>
        <v>17382</v>
      </c>
      <c r="C972" s="8">
        <f>IFERROR(VLOOKUP(A972,VIX!$A:$E,5,FALSE), "")</f>
        <v>19.2575</v>
      </c>
      <c r="D972" s="8" t="str">
        <f>IFERROR(VLOOKUP(A972, 'Repo Rate'!$A:$B, 2, FALSE), "")</f>
        <v/>
      </c>
    </row>
    <row r="973" spans="1:4" x14ac:dyDescent="0.25">
      <c r="A973" s="3">
        <v>44776</v>
      </c>
      <c r="B973" s="8">
        <f>IFERROR(VLOOKUP(A973, Nifty!$B:$F, 5, FALSE), "")</f>
        <v>17388.150000000001</v>
      </c>
      <c r="C973" s="8">
        <f>IFERROR(VLOOKUP(A973,VIX!$A:$E,5,FALSE), "")</f>
        <v>18.45</v>
      </c>
      <c r="D973" s="8" t="str">
        <f>IFERROR(VLOOKUP(A973, 'Repo Rate'!$A:$B, 2, FALSE), "")</f>
        <v/>
      </c>
    </row>
    <row r="974" spans="1:4" x14ac:dyDescent="0.25">
      <c r="A974" s="3">
        <v>44775</v>
      </c>
      <c r="B974" s="8">
        <f>IFERROR(VLOOKUP(A974, Nifty!$B:$F, 5, FALSE), "")</f>
        <v>17345.45</v>
      </c>
      <c r="C974" s="8">
        <f>IFERROR(VLOOKUP(A974,VIX!$A:$E,5,FALSE), "")</f>
        <v>18.53</v>
      </c>
      <c r="D974" s="8" t="str">
        <f>IFERROR(VLOOKUP(A974, 'Repo Rate'!$A:$B, 2, FALSE), "")</f>
        <v/>
      </c>
    </row>
    <row r="975" spans="1:4" x14ac:dyDescent="0.25">
      <c r="A975" s="3">
        <v>44774</v>
      </c>
      <c r="B975" s="8">
        <f>IFERROR(VLOOKUP(A975, Nifty!$B:$F, 5, FALSE), "")</f>
        <v>17340.05</v>
      </c>
      <c r="C975" s="8">
        <f>IFERROR(VLOOKUP(A975,VIX!$A:$E,5,FALSE), "")</f>
        <v>17.484999999999999</v>
      </c>
      <c r="D975" s="8" t="str">
        <f>IFERROR(VLOOKUP(A975, 'Repo Rate'!$A:$B, 2, FALSE), "")</f>
        <v/>
      </c>
    </row>
    <row r="976" spans="1:4" x14ac:dyDescent="0.25">
      <c r="A976" s="3">
        <v>44773</v>
      </c>
      <c r="B976" s="8" t="str">
        <f>IFERROR(VLOOKUP(A976, Nifty!$B:$F, 5, FALSE), "")</f>
        <v/>
      </c>
      <c r="C976" s="8" t="str">
        <f>IFERROR(VLOOKUP(A976,VIX!$A:$E,5,FALSE), "")</f>
        <v/>
      </c>
      <c r="D976" s="8" t="str">
        <f>IFERROR(VLOOKUP(A976, 'Repo Rate'!$A:$B, 2, FALSE), "")</f>
        <v/>
      </c>
    </row>
    <row r="977" spans="1:4" x14ac:dyDescent="0.25">
      <c r="A977" s="3">
        <v>44772</v>
      </c>
      <c r="B977" s="8" t="str">
        <f>IFERROR(VLOOKUP(A977, Nifty!$B:$F, 5, FALSE), "")</f>
        <v/>
      </c>
      <c r="C977" s="8" t="str">
        <f>IFERROR(VLOOKUP(A977,VIX!$A:$E,5,FALSE), "")</f>
        <v/>
      </c>
      <c r="D977" s="8" t="str">
        <f>IFERROR(VLOOKUP(A977, 'Repo Rate'!$A:$B, 2, FALSE), "")</f>
        <v/>
      </c>
    </row>
    <row r="978" spans="1:4" x14ac:dyDescent="0.25">
      <c r="A978" s="3">
        <v>44771</v>
      </c>
      <c r="B978" s="8">
        <f>IFERROR(VLOOKUP(A978, Nifty!$B:$F, 5, FALSE), "")</f>
        <v>17158.25</v>
      </c>
      <c r="C978" s="8">
        <f>IFERROR(VLOOKUP(A978,VIX!$A:$E,5,FALSE), "")</f>
        <v>16.55</v>
      </c>
      <c r="D978" s="8">
        <f>IFERROR(VLOOKUP(A978, 'Repo Rate'!$A:$B, 2, FALSE), "")</f>
        <v>4.9000000000000004</v>
      </c>
    </row>
    <row r="979" spans="1:4" x14ac:dyDescent="0.25">
      <c r="A979" s="3">
        <v>44770</v>
      </c>
      <c r="B979" s="8">
        <f>IFERROR(VLOOKUP(A979, Nifty!$B:$F, 5, FALSE), "")</f>
        <v>16929.599999999999</v>
      </c>
      <c r="C979" s="8">
        <f>IFERROR(VLOOKUP(A979,VIX!$A:$E,5,FALSE), "")</f>
        <v>17.012499999999999</v>
      </c>
      <c r="D979" s="8" t="str">
        <f>IFERROR(VLOOKUP(A979, 'Repo Rate'!$A:$B, 2, FALSE), "")</f>
        <v/>
      </c>
    </row>
    <row r="980" spans="1:4" x14ac:dyDescent="0.25">
      <c r="A980" s="3">
        <v>44769</v>
      </c>
      <c r="B980" s="8">
        <f>IFERROR(VLOOKUP(A980, Nifty!$B:$F, 5, FALSE), "")</f>
        <v>16641.8</v>
      </c>
      <c r="C980" s="8">
        <f>IFERROR(VLOOKUP(A980,VIX!$A:$E,5,FALSE), "")</f>
        <v>18.13</v>
      </c>
      <c r="D980" s="8" t="str">
        <f>IFERROR(VLOOKUP(A980, 'Repo Rate'!$A:$B, 2, FALSE), "")</f>
        <v/>
      </c>
    </row>
    <row r="981" spans="1:4" x14ac:dyDescent="0.25">
      <c r="A981" s="3">
        <v>44768</v>
      </c>
      <c r="B981" s="8">
        <f>IFERROR(VLOOKUP(A981, Nifty!$B:$F, 5, FALSE), "")</f>
        <v>16483.849999999999</v>
      </c>
      <c r="C981" s="8">
        <f>IFERROR(VLOOKUP(A981,VIX!$A:$E,5,FALSE), "")</f>
        <v>18.170000000000002</v>
      </c>
      <c r="D981" s="8" t="str">
        <f>IFERROR(VLOOKUP(A981, 'Repo Rate'!$A:$B, 2, FALSE), "")</f>
        <v/>
      </c>
    </row>
    <row r="982" spans="1:4" x14ac:dyDescent="0.25">
      <c r="A982" s="3">
        <v>44767</v>
      </c>
      <c r="B982" s="8">
        <f>IFERROR(VLOOKUP(A982, Nifty!$B:$F, 5, FALSE), "")</f>
        <v>16631</v>
      </c>
      <c r="C982" s="8">
        <f>IFERROR(VLOOKUP(A982,VIX!$A:$E,5,FALSE), "")</f>
        <v>17.68</v>
      </c>
      <c r="D982" s="8" t="str">
        <f>IFERROR(VLOOKUP(A982, 'Repo Rate'!$A:$B, 2, FALSE), "")</f>
        <v/>
      </c>
    </row>
    <row r="983" spans="1:4" x14ac:dyDescent="0.25">
      <c r="A983" s="3">
        <v>44766</v>
      </c>
      <c r="B983" s="8" t="str">
        <f>IFERROR(VLOOKUP(A983, Nifty!$B:$F, 5, FALSE), "")</f>
        <v/>
      </c>
      <c r="C983" s="8" t="str">
        <f>IFERROR(VLOOKUP(A983,VIX!$A:$E,5,FALSE), "")</f>
        <v/>
      </c>
      <c r="D983" s="8" t="str">
        <f>IFERROR(VLOOKUP(A983, 'Repo Rate'!$A:$B, 2, FALSE), "")</f>
        <v/>
      </c>
    </row>
    <row r="984" spans="1:4" x14ac:dyDescent="0.25">
      <c r="A984" s="3">
        <v>44765</v>
      </c>
      <c r="B984" s="8" t="str">
        <f>IFERROR(VLOOKUP(A984, Nifty!$B:$F, 5, FALSE), "")</f>
        <v/>
      </c>
      <c r="C984" s="8" t="str">
        <f>IFERROR(VLOOKUP(A984,VIX!$A:$E,5,FALSE), "")</f>
        <v/>
      </c>
      <c r="D984" s="8" t="str">
        <f>IFERROR(VLOOKUP(A984, 'Repo Rate'!$A:$B, 2, FALSE), "")</f>
        <v/>
      </c>
    </row>
    <row r="985" spans="1:4" x14ac:dyDescent="0.25">
      <c r="A985" s="3">
        <v>44764</v>
      </c>
      <c r="B985" s="8">
        <f>IFERROR(VLOOKUP(A985, Nifty!$B:$F, 5, FALSE), "")</f>
        <v>16719.45</v>
      </c>
      <c r="C985" s="8">
        <f>IFERROR(VLOOKUP(A985,VIX!$A:$E,5,FALSE), "")</f>
        <v>16.649999999999999</v>
      </c>
      <c r="D985" s="8">
        <f>IFERROR(VLOOKUP(A985, 'Repo Rate'!$A:$B, 2, FALSE), "")</f>
        <v>4.9000000000000004</v>
      </c>
    </row>
    <row r="986" spans="1:4" x14ac:dyDescent="0.25">
      <c r="A986" s="3">
        <v>44763</v>
      </c>
      <c r="B986" s="8">
        <f>IFERROR(VLOOKUP(A986, Nifty!$B:$F, 5, FALSE), "")</f>
        <v>16605.25</v>
      </c>
      <c r="C986" s="8">
        <f>IFERROR(VLOOKUP(A986,VIX!$A:$E,5,FALSE), "")</f>
        <v>16.857500000000002</v>
      </c>
      <c r="D986" s="8" t="str">
        <f>IFERROR(VLOOKUP(A986, 'Repo Rate'!$A:$B, 2, FALSE), "")</f>
        <v/>
      </c>
    </row>
    <row r="987" spans="1:4" x14ac:dyDescent="0.25">
      <c r="A987" s="3">
        <v>44762</v>
      </c>
      <c r="B987" s="8">
        <f>IFERROR(VLOOKUP(A987, Nifty!$B:$F, 5, FALSE), "")</f>
        <v>16520.849999999999</v>
      </c>
      <c r="C987" s="8">
        <f>IFERROR(VLOOKUP(A987,VIX!$A:$E,5,FALSE), "")</f>
        <v>16.822500000000002</v>
      </c>
      <c r="D987" s="8" t="str">
        <f>IFERROR(VLOOKUP(A987, 'Repo Rate'!$A:$B, 2, FALSE), "")</f>
        <v/>
      </c>
    </row>
    <row r="988" spans="1:4" x14ac:dyDescent="0.25">
      <c r="A988" s="3">
        <v>44761</v>
      </c>
      <c r="B988" s="8">
        <f>IFERROR(VLOOKUP(A988, Nifty!$B:$F, 5, FALSE), "")</f>
        <v>16340.55</v>
      </c>
      <c r="C988" s="8">
        <f>IFERROR(VLOOKUP(A988,VIX!$A:$E,5,FALSE), "")</f>
        <v>17.202500000000001</v>
      </c>
      <c r="D988" s="8" t="str">
        <f>IFERROR(VLOOKUP(A988, 'Repo Rate'!$A:$B, 2, FALSE), "")</f>
        <v/>
      </c>
    </row>
    <row r="989" spans="1:4" x14ac:dyDescent="0.25">
      <c r="A989" s="3">
        <v>44760</v>
      </c>
      <c r="B989" s="8">
        <f>IFERROR(VLOOKUP(A989, Nifty!$B:$F, 5, FALSE), "")</f>
        <v>16278.5</v>
      </c>
      <c r="C989" s="8">
        <f>IFERROR(VLOOKUP(A989,VIX!$A:$E,5,FALSE), "")</f>
        <v>17.16</v>
      </c>
      <c r="D989" s="8" t="str">
        <f>IFERROR(VLOOKUP(A989, 'Repo Rate'!$A:$B, 2, FALSE), "")</f>
        <v/>
      </c>
    </row>
    <row r="990" spans="1:4" x14ac:dyDescent="0.25">
      <c r="A990" s="3">
        <v>44759</v>
      </c>
      <c r="B990" s="8" t="str">
        <f>IFERROR(VLOOKUP(A990, Nifty!$B:$F, 5, FALSE), "")</f>
        <v/>
      </c>
      <c r="C990" s="8" t="str">
        <f>IFERROR(VLOOKUP(A990,VIX!$A:$E,5,FALSE), "")</f>
        <v/>
      </c>
      <c r="D990" s="8" t="str">
        <f>IFERROR(VLOOKUP(A990, 'Repo Rate'!$A:$B, 2, FALSE), "")</f>
        <v/>
      </c>
    </row>
    <row r="991" spans="1:4" x14ac:dyDescent="0.25">
      <c r="A991" s="3">
        <v>44758</v>
      </c>
      <c r="B991" s="8" t="str">
        <f>IFERROR(VLOOKUP(A991, Nifty!$B:$F, 5, FALSE), "")</f>
        <v/>
      </c>
      <c r="C991" s="8" t="str">
        <f>IFERROR(VLOOKUP(A991,VIX!$A:$E,5,FALSE), "")</f>
        <v/>
      </c>
      <c r="D991" s="8" t="str">
        <f>IFERROR(VLOOKUP(A991, 'Repo Rate'!$A:$B, 2, FALSE), "")</f>
        <v/>
      </c>
    </row>
    <row r="992" spans="1:4" x14ac:dyDescent="0.25">
      <c r="A992" s="3">
        <v>44757</v>
      </c>
      <c r="B992" s="8">
        <f>IFERROR(VLOOKUP(A992, Nifty!$B:$F, 5, FALSE), "")</f>
        <v>16049.2</v>
      </c>
      <c r="C992" s="8">
        <f>IFERROR(VLOOKUP(A992,VIX!$A:$E,5,FALSE), "")</f>
        <v>17.5975</v>
      </c>
      <c r="D992" s="8">
        <f>IFERROR(VLOOKUP(A992, 'Repo Rate'!$A:$B, 2, FALSE), "")</f>
        <v>4.9000000000000004</v>
      </c>
    </row>
    <row r="993" spans="1:4" x14ac:dyDescent="0.25">
      <c r="A993" s="3">
        <v>44756</v>
      </c>
      <c r="B993" s="8">
        <f>IFERROR(VLOOKUP(A993, Nifty!$B:$F, 5, FALSE), "")</f>
        <v>15938.65</v>
      </c>
      <c r="C993" s="8">
        <f>IFERROR(VLOOKUP(A993,VIX!$A:$E,5,FALSE), "")</f>
        <v>18.34</v>
      </c>
      <c r="D993" s="8" t="str">
        <f>IFERROR(VLOOKUP(A993, 'Repo Rate'!$A:$B, 2, FALSE), "")</f>
        <v/>
      </c>
    </row>
    <row r="994" spans="1:4" x14ac:dyDescent="0.25">
      <c r="A994" s="3">
        <v>44755</v>
      </c>
      <c r="B994" s="8">
        <f>IFERROR(VLOOKUP(A994, Nifty!$B:$F, 5, FALSE), "")</f>
        <v>15966.65</v>
      </c>
      <c r="C994" s="8">
        <f>IFERROR(VLOOKUP(A994,VIX!$A:$E,5,FALSE), "")</f>
        <v>18.52</v>
      </c>
      <c r="D994" s="8" t="str">
        <f>IFERROR(VLOOKUP(A994, 'Repo Rate'!$A:$B, 2, FALSE), "")</f>
        <v/>
      </c>
    </row>
    <row r="995" spans="1:4" x14ac:dyDescent="0.25">
      <c r="A995" s="3">
        <v>44754</v>
      </c>
      <c r="B995" s="8">
        <f>IFERROR(VLOOKUP(A995, Nifty!$B:$F, 5, FALSE), "")</f>
        <v>16058.3</v>
      </c>
      <c r="C995" s="8">
        <f>IFERROR(VLOOKUP(A995,VIX!$A:$E,5,FALSE), "")</f>
        <v>18.547499999999999</v>
      </c>
      <c r="D995" s="8" t="str">
        <f>IFERROR(VLOOKUP(A995, 'Repo Rate'!$A:$B, 2, FALSE), "")</f>
        <v/>
      </c>
    </row>
    <row r="996" spans="1:4" x14ac:dyDescent="0.25">
      <c r="A996" s="3">
        <v>44753</v>
      </c>
      <c r="B996" s="8">
        <f>IFERROR(VLOOKUP(A996, Nifty!$B:$F, 5, FALSE), "")</f>
        <v>16216</v>
      </c>
      <c r="C996" s="8">
        <f>IFERROR(VLOOKUP(A996,VIX!$A:$E,5,FALSE), "")</f>
        <v>18.3675</v>
      </c>
      <c r="D996" s="8" t="str">
        <f>IFERROR(VLOOKUP(A996, 'Repo Rate'!$A:$B, 2, FALSE), "")</f>
        <v/>
      </c>
    </row>
    <row r="997" spans="1:4" x14ac:dyDescent="0.25">
      <c r="A997" s="3">
        <v>44752</v>
      </c>
      <c r="B997" s="8" t="str">
        <f>IFERROR(VLOOKUP(A997, Nifty!$B:$F, 5, FALSE), "")</f>
        <v/>
      </c>
      <c r="C997" s="8" t="str">
        <f>IFERROR(VLOOKUP(A997,VIX!$A:$E,5,FALSE), "")</f>
        <v/>
      </c>
      <c r="D997" s="8" t="str">
        <f>IFERROR(VLOOKUP(A997, 'Repo Rate'!$A:$B, 2, FALSE), "")</f>
        <v/>
      </c>
    </row>
    <row r="998" spans="1:4" x14ac:dyDescent="0.25">
      <c r="A998" s="3">
        <v>44751</v>
      </c>
      <c r="B998" s="8" t="str">
        <f>IFERROR(VLOOKUP(A998, Nifty!$B:$F, 5, FALSE), "")</f>
        <v/>
      </c>
      <c r="C998" s="8" t="str">
        <f>IFERROR(VLOOKUP(A998,VIX!$A:$E,5,FALSE), "")</f>
        <v/>
      </c>
      <c r="D998" s="8" t="str">
        <f>IFERROR(VLOOKUP(A998, 'Repo Rate'!$A:$B, 2, FALSE), "")</f>
        <v/>
      </c>
    </row>
    <row r="999" spans="1:4" x14ac:dyDescent="0.25">
      <c r="A999" s="3">
        <v>44750</v>
      </c>
      <c r="B999" s="8">
        <f>IFERROR(VLOOKUP(A999, Nifty!$B:$F, 5, FALSE), "")</f>
        <v>16220.6</v>
      </c>
      <c r="C999" s="8">
        <f>IFERROR(VLOOKUP(A999,VIX!$A:$E,5,FALSE), "")</f>
        <v>18.395</v>
      </c>
      <c r="D999" s="8">
        <f>IFERROR(VLOOKUP(A999, 'Repo Rate'!$A:$B, 2, FALSE), "")</f>
        <v>4.9000000000000004</v>
      </c>
    </row>
    <row r="1000" spans="1:4" x14ac:dyDescent="0.25">
      <c r="A1000" s="3">
        <v>44749</v>
      </c>
      <c r="B1000" s="8">
        <f>IFERROR(VLOOKUP(A1000, Nifty!$B:$F, 5, FALSE), "")</f>
        <v>16132.9</v>
      </c>
      <c r="C1000" s="8">
        <f>IFERROR(VLOOKUP(A1000,VIX!$A:$E,5,FALSE), "")</f>
        <v>19.202500000000001</v>
      </c>
      <c r="D1000" s="8" t="str">
        <f>IFERROR(VLOOKUP(A1000, 'Repo Rate'!$A:$B, 2, FALSE), "")</f>
        <v/>
      </c>
    </row>
    <row r="1001" spans="1:4" x14ac:dyDescent="0.25">
      <c r="A1001" s="3">
        <v>44748</v>
      </c>
      <c r="B1001" s="8">
        <f>IFERROR(VLOOKUP(A1001, Nifty!$B:$F, 5, FALSE), "")</f>
        <v>15989.8</v>
      </c>
      <c r="C1001" s="8">
        <f>IFERROR(VLOOKUP(A1001,VIX!$A:$E,5,FALSE), "")</f>
        <v>20.267499999999998</v>
      </c>
      <c r="D1001" s="8" t="str">
        <f>IFERROR(VLOOKUP(A1001, 'Repo Rate'!$A:$B, 2, FALSE), "")</f>
        <v/>
      </c>
    </row>
    <row r="1002" spans="1:4" x14ac:dyDescent="0.25">
      <c r="A1002" s="3">
        <v>44747</v>
      </c>
      <c r="B1002" s="8">
        <f>IFERROR(VLOOKUP(A1002, Nifty!$B:$F, 5, FALSE), "")</f>
        <v>15810.85</v>
      </c>
      <c r="C1002" s="8">
        <f>IFERROR(VLOOKUP(A1002,VIX!$A:$E,5,FALSE), "")</f>
        <v>20.787500000000001</v>
      </c>
      <c r="D1002" s="8" t="str">
        <f>IFERROR(VLOOKUP(A1002, 'Repo Rate'!$A:$B, 2, FALSE), "")</f>
        <v/>
      </c>
    </row>
    <row r="1003" spans="1:4" x14ac:dyDescent="0.25">
      <c r="A1003" s="3">
        <v>44746</v>
      </c>
      <c r="B1003" s="8">
        <f>IFERROR(VLOOKUP(A1003, Nifty!$B:$F, 5, FALSE), "")</f>
        <v>15835.35</v>
      </c>
      <c r="C1003" s="8">
        <f>IFERROR(VLOOKUP(A1003,VIX!$A:$E,5,FALSE), "")</f>
        <v>20.9725</v>
      </c>
      <c r="D1003" s="8" t="str">
        <f>IFERROR(VLOOKUP(A1003, 'Repo Rate'!$A:$B, 2, FALSE), "")</f>
        <v/>
      </c>
    </row>
    <row r="1004" spans="1:4" x14ac:dyDescent="0.25">
      <c r="A1004" s="3">
        <v>44745</v>
      </c>
      <c r="B1004" s="8" t="str">
        <f>IFERROR(VLOOKUP(A1004, Nifty!$B:$F, 5, FALSE), "")</f>
        <v/>
      </c>
      <c r="C1004" s="8" t="str">
        <f>IFERROR(VLOOKUP(A1004,VIX!$A:$E,5,FALSE), "")</f>
        <v/>
      </c>
      <c r="D1004" s="8" t="str">
        <f>IFERROR(VLOOKUP(A1004, 'Repo Rate'!$A:$B, 2, FALSE), "")</f>
        <v/>
      </c>
    </row>
    <row r="1005" spans="1:4" x14ac:dyDescent="0.25">
      <c r="A1005" s="3">
        <v>44744</v>
      </c>
      <c r="B1005" s="8" t="str">
        <f>IFERROR(VLOOKUP(A1005, Nifty!$B:$F, 5, FALSE), "")</f>
        <v/>
      </c>
      <c r="C1005" s="8" t="str">
        <f>IFERROR(VLOOKUP(A1005,VIX!$A:$E,5,FALSE), "")</f>
        <v/>
      </c>
      <c r="D1005" s="8" t="str">
        <f>IFERROR(VLOOKUP(A1005, 'Repo Rate'!$A:$B, 2, FALSE), "")</f>
        <v/>
      </c>
    </row>
    <row r="1006" spans="1:4" x14ac:dyDescent="0.25">
      <c r="A1006" s="3">
        <v>44743</v>
      </c>
      <c r="B1006" s="8">
        <f>IFERROR(VLOOKUP(A1006, Nifty!$B:$F, 5, FALSE), "")</f>
        <v>15752.05</v>
      </c>
      <c r="C1006" s="8">
        <f>IFERROR(VLOOKUP(A1006,VIX!$A:$E,5,FALSE), "")</f>
        <v>21.25</v>
      </c>
      <c r="D1006" s="8">
        <f>IFERROR(VLOOKUP(A1006, 'Repo Rate'!$A:$B, 2, FALSE), "")</f>
        <v>4.9000000000000004</v>
      </c>
    </row>
    <row r="1007" spans="1:4" x14ac:dyDescent="0.25">
      <c r="A1007" s="3">
        <v>44742</v>
      </c>
      <c r="B1007" s="8">
        <f>IFERROR(VLOOKUP(A1007, Nifty!$B:$F, 5, FALSE), "")</f>
        <v>15780.25</v>
      </c>
      <c r="C1007" s="8">
        <f>IFERROR(VLOOKUP(A1007,VIX!$A:$E,5,FALSE), "")</f>
        <v>21.84</v>
      </c>
      <c r="D1007" s="8" t="str">
        <f>IFERROR(VLOOKUP(A1007, 'Repo Rate'!$A:$B, 2, FALSE), "")</f>
        <v/>
      </c>
    </row>
    <row r="1008" spans="1:4" x14ac:dyDescent="0.25">
      <c r="A1008" s="3">
        <v>44741</v>
      </c>
      <c r="B1008" s="8">
        <f>IFERROR(VLOOKUP(A1008, Nifty!$B:$F, 5, FALSE), "")</f>
        <v>15799.1</v>
      </c>
      <c r="C1008" s="8">
        <f>IFERROR(VLOOKUP(A1008,VIX!$A:$E,5,FALSE), "")</f>
        <v>21.9</v>
      </c>
      <c r="D1008" s="8" t="str">
        <f>IFERROR(VLOOKUP(A1008, 'Repo Rate'!$A:$B, 2, FALSE), "")</f>
        <v/>
      </c>
    </row>
    <row r="1009" spans="1:4" x14ac:dyDescent="0.25">
      <c r="A1009" s="3">
        <v>44740</v>
      </c>
      <c r="B1009" s="8">
        <f>IFERROR(VLOOKUP(A1009, Nifty!$B:$F, 5, FALSE), "")</f>
        <v>15850.2</v>
      </c>
      <c r="C1009" s="8">
        <f>IFERROR(VLOOKUP(A1009,VIX!$A:$E,5,FALSE), "")</f>
        <v>21.45</v>
      </c>
      <c r="D1009" s="8" t="str">
        <f>IFERROR(VLOOKUP(A1009, 'Repo Rate'!$A:$B, 2, FALSE), "")</f>
        <v/>
      </c>
    </row>
    <row r="1010" spans="1:4" x14ac:dyDescent="0.25">
      <c r="A1010" s="3">
        <v>44739</v>
      </c>
      <c r="B1010" s="8">
        <f>IFERROR(VLOOKUP(A1010, Nifty!$B:$F, 5, FALSE), "")</f>
        <v>15832.05</v>
      </c>
      <c r="C1010" s="8">
        <f>IFERROR(VLOOKUP(A1010,VIX!$A:$E,5,FALSE), "")</f>
        <v>21.004999999999999</v>
      </c>
      <c r="D1010" s="8" t="str">
        <f>IFERROR(VLOOKUP(A1010, 'Repo Rate'!$A:$B, 2, FALSE), "")</f>
        <v/>
      </c>
    </row>
    <row r="1011" spans="1:4" x14ac:dyDescent="0.25">
      <c r="A1011" s="3">
        <v>44738</v>
      </c>
      <c r="B1011" s="8" t="str">
        <f>IFERROR(VLOOKUP(A1011, Nifty!$B:$F, 5, FALSE), "")</f>
        <v/>
      </c>
      <c r="C1011" s="8" t="str">
        <f>IFERROR(VLOOKUP(A1011,VIX!$A:$E,5,FALSE), "")</f>
        <v/>
      </c>
      <c r="D1011" s="8" t="str">
        <f>IFERROR(VLOOKUP(A1011, 'Repo Rate'!$A:$B, 2, FALSE), "")</f>
        <v/>
      </c>
    </row>
    <row r="1012" spans="1:4" x14ac:dyDescent="0.25">
      <c r="A1012" s="3">
        <v>44737</v>
      </c>
      <c r="B1012" s="8" t="str">
        <f>IFERROR(VLOOKUP(A1012, Nifty!$B:$F, 5, FALSE), "")</f>
        <v/>
      </c>
      <c r="C1012" s="8" t="str">
        <f>IFERROR(VLOOKUP(A1012,VIX!$A:$E,5,FALSE), "")</f>
        <v/>
      </c>
      <c r="D1012" s="8" t="str">
        <f>IFERROR(VLOOKUP(A1012, 'Repo Rate'!$A:$B, 2, FALSE), "")</f>
        <v/>
      </c>
    </row>
    <row r="1013" spans="1:4" x14ac:dyDescent="0.25">
      <c r="A1013" s="3">
        <v>44736</v>
      </c>
      <c r="B1013" s="8">
        <f>IFERROR(VLOOKUP(A1013, Nifty!$B:$F, 5, FALSE), "")</f>
        <v>15699.25</v>
      </c>
      <c r="C1013" s="8">
        <f>IFERROR(VLOOKUP(A1013,VIX!$A:$E,5,FALSE), "")</f>
        <v>20.55</v>
      </c>
      <c r="D1013" s="8">
        <f>IFERROR(VLOOKUP(A1013, 'Repo Rate'!$A:$B, 2, FALSE), "")</f>
        <v>4.9000000000000004</v>
      </c>
    </row>
    <row r="1014" spans="1:4" x14ac:dyDescent="0.25">
      <c r="A1014" s="3">
        <v>44735</v>
      </c>
      <c r="B1014" s="8">
        <f>IFERROR(VLOOKUP(A1014, Nifty!$B:$F, 5, FALSE), "")</f>
        <v>15556.65</v>
      </c>
      <c r="C1014" s="8">
        <f>IFERROR(VLOOKUP(A1014,VIX!$A:$E,5,FALSE), "")</f>
        <v>20.88</v>
      </c>
      <c r="D1014" s="8" t="str">
        <f>IFERROR(VLOOKUP(A1014, 'Repo Rate'!$A:$B, 2, FALSE), "")</f>
        <v/>
      </c>
    </row>
    <row r="1015" spans="1:4" x14ac:dyDescent="0.25">
      <c r="A1015" s="3">
        <v>44734</v>
      </c>
      <c r="B1015" s="8">
        <f>IFERROR(VLOOKUP(A1015, Nifty!$B:$F, 5, FALSE), "")</f>
        <v>15413.3</v>
      </c>
      <c r="C1015" s="8">
        <f>IFERROR(VLOOKUP(A1015,VIX!$A:$E,5,FALSE), "")</f>
        <v>21.3</v>
      </c>
      <c r="D1015" s="8" t="str">
        <f>IFERROR(VLOOKUP(A1015, 'Repo Rate'!$A:$B, 2, FALSE), "")</f>
        <v/>
      </c>
    </row>
    <row r="1016" spans="1:4" x14ac:dyDescent="0.25">
      <c r="A1016" s="3">
        <v>44733</v>
      </c>
      <c r="B1016" s="8">
        <f>IFERROR(VLOOKUP(A1016, Nifty!$B:$F, 5, FALSE), "")</f>
        <v>15638.8</v>
      </c>
      <c r="C1016" s="8">
        <f>IFERROR(VLOOKUP(A1016,VIX!$A:$E,5,FALSE), "")</f>
        <v>21.142499999999998</v>
      </c>
      <c r="D1016" s="8" t="str">
        <f>IFERROR(VLOOKUP(A1016, 'Repo Rate'!$A:$B, 2, FALSE), "")</f>
        <v/>
      </c>
    </row>
    <row r="1017" spans="1:4" x14ac:dyDescent="0.25">
      <c r="A1017" s="3">
        <v>44732</v>
      </c>
      <c r="B1017" s="8">
        <f>IFERROR(VLOOKUP(A1017, Nifty!$B:$F, 5, FALSE), "")</f>
        <v>15350.15</v>
      </c>
      <c r="C1017" s="8">
        <f>IFERROR(VLOOKUP(A1017,VIX!$A:$E,5,FALSE), "")</f>
        <v>22.412500000000001</v>
      </c>
      <c r="D1017" s="8" t="str">
        <f>IFERROR(VLOOKUP(A1017, 'Repo Rate'!$A:$B, 2, FALSE), "")</f>
        <v/>
      </c>
    </row>
    <row r="1018" spans="1:4" x14ac:dyDescent="0.25">
      <c r="A1018" s="3">
        <v>44731</v>
      </c>
      <c r="B1018" s="8" t="str">
        <f>IFERROR(VLOOKUP(A1018, Nifty!$B:$F, 5, FALSE), "")</f>
        <v/>
      </c>
      <c r="C1018" s="8" t="str">
        <f>IFERROR(VLOOKUP(A1018,VIX!$A:$E,5,FALSE), "")</f>
        <v/>
      </c>
      <c r="D1018" s="8" t="str">
        <f>IFERROR(VLOOKUP(A1018, 'Repo Rate'!$A:$B, 2, FALSE), "")</f>
        <v/>
      </c>
    </row>
    <row r="1019" spans="1:4" x14ac:dyDescent="0.25">
      <c r="A1019" s="3">
        <v>44730</v>
      </c>
      <c r="B1019" s="8" t="str">
        <f>IFERROR(VLOOKUP(A1019, Nifty!$B:$F, 5, FALSE), "")</f>
        <v/>
      </c>
      <c r="C1019" s="8" t="str">
        <f>IFERROR(VLOOKUP(A1019,VIX!$A:$E,5,FALSE), "")</f>
        <v/>
      </c>
      <c r="D1019" s="8" t="str">
        <f>IFERROR(VLOOKUP(A1019, 'Repo Rate'!$A:$B, 2, FALSE), "")</f>
        <v/>
      </c>
    </row>
    <row r="1020" spans="1:4" x14ac:dyDescent="0.25">
      <c r="A1020" s="3">
        <v>44729</v>
      </c>
      <c r="B1020" s="8">
        <f>IFERROR(VLOOKUP(A1020, Nifty!$B:$F, 5, FALSE), "")</f>
        <v>15293.5</v>
      </c>
      <c r="C1020" s="8">
        <f>IFERROR(VLOOKUP(A1020,VIX!$A:$E,5,FALSE), "")</f>
        <v>22.7575</v>
      </c>
      <c r="D1020" s="8">
        <f>IFERROR(VLOOKUP(A1020, 'Repo Rate'!$A:$B, 2, FALSE), "")</f>
        <v>4.9000000000000004</v>
      </c>
    </row>
    <row r="1021" spans="1:4" x14ac:dyDescent="0.25">
      <c r="A1021" s="3">
        <v>44728</v>
      </c>
      <c r="B1021" s="8">
        <f>IFERROR(VLOOKUP(A1021, Nifty!$B:$F, 5, FALSE), "")</f>
        <v>15360.6</v>
      </c>
      <c r="C1021" s="8">
        <f>IFERROR(VLOOKUP(A1021,VIX!$A:$E,5,FALSE), "")</f>
        <v>22.8675</v>
      </c>
      <c r="D1021" s="8" t="str">
        <f>IFERROR(VLOOKUP(A1021, 'Repo Rate'!$A:$B, 2, FALSE), "")</f>
        <v/>
      </c>
    </row>
    <row r="1022" spans="1:4" x14ac:dyDescent="0.25">
      <c r="A1022" s="3">
        <v>44727</v>
      </c>
      <c r="B1022" s="8">
        <f>IFERROR(VLOOKUP(A1022, Nifty!$B:$F, 5, FALSE), "")</f>
        <v>15692.15</v>
      </c>
      <c r="C1022" s="8">
        <f>IFERROR(VLOOKUP(A1022,VIX!$A:$E,5,FALSE), "")</f>
        <v>22.147500000000001</v>
      </c>
      <c r="D1022" s="8" t="str">
        <f>IFERROR(VLOOKUP(A1022, 'Repo Rate'!$A:$B, 2, FALSE), "")</f>
        <v/>
      </c>
    </row>
    <row r="1023" spans="1:4" x14ac:dyDescent="0.25">
      <c r="A1023" s="3">
        <v>44726</v>
      </c>
      <c r="B1023" s="8">
        <f>IFERROR(VLOOKUP(A1023, Nifty!$B:$F, 5, FALSE), "")</f>
        <v>15732.1</v>
      </c>
      <c r="C1023" s="8">
        <f>IFERROR(VLOOKUP(A1023,VIX!$A:$E,5,FALSE), "")</f>
        <v>21.887499999999999</v>
      </c>
      <c r="D1023" s="8" t="str">
        <f>IFERROR(VLOOKUP(A1023, 'Repo Rate'!$A:$B, 2, FALSE), "")</f>
        <v/>
      </c>
    </row>
    <row r="1024" spans="1:4" x14ac:dyDescent="0.25">
      <c r="A1024" s="3">
        <v>44725</v>
      </c>
      <c r="B1024" s="8">
        <f>IFERROR(VLOOKUP(A1024, Nifty!$B:$F, 5, FALSE), "")</f>
        <v>15774.4</v>
      </c>
      <c r="C1024" s="8">
        <f>IFERROR(VLOOKUP(A1024,VIX!$A:$E,5,FALSE), "")</f>
        <v>22.364999999999998</v>
      </c>
      <c r="D1024" s="8" t="str">
        <f>IFERROR(VLOOKUP(A1024, 'Repo Rate'!$A:$B, 2, FALSE), "")</f>
        <v/>
      </c>
    </row>
    <row r="1025" spans="1:4" x14ac:dyDescent="0.25">
      <c r="A1025" s="3">
        <v>44724</v>
      </c>
      <c r="B1025" s="8" t="str">
        <f>IFERROR(VLOOKUP(A1025, Nifty!$B:$F, 5, FALSE), "")</f>
        <v/>
      </c>
      <c r="C1025" s="8" t="str">
        <f>IFERROR(VLOOKUP(A1025,VIX!$A:$E,5,FALSE), "")</f>
        <v/>
      </c>
      <c r="D1025" s="8" t="str">
        <f>IFERROR(VLOOKUP(A1025, 'Repo Rate'!$A:$B, 2, FALSE), "")</f>
        <v/>
      </c>
    </row>
    <row r="1026" spans="1:4" x14ac:dyDescent="0.25">
      <c r="A1026" s="3">
        <v>44723</v>
      </c>
      <c r="B1026" s="8" t="str">
        <f>IFERROR(VLOOKUP(A1026, Nifty!$B:$F, 5, FALSE), "")</f>
        <v/>
      </c>
      <c r="C1026" s="8" t="str">
        <f>IFERROR(VLOOKUP(A1026,VIX!$A:$E,5,FALSE), "")</f>
        <v/>
      </c>
      <c r="D1026" s="8" t="str">
        <f>IFERROR(VLOOKUP(A1026, 'Repo Rate'!$A:$B, 2, FALSE), "")</f>
        <v/>
      </c>
    </row>
    <row r="1027" spans="1:4" x14ac:dyDescent="0.25">
      <c r="A1027" s="3">
        <v>44722</v>
      </c>
      <c r="B1027" s="8">
        <f>IFERROR(VLOOKUP(A1027, Nifty!$B:$F, 5, FALSE), "")</f>
        <v>16201.8</v>
      </c>
      <c r="C1027" s="8">
        <f>IFERROR(VLOOKUP(A1027,VIX!$A:$E,5,FALSE), "")</f>
        <v>19.574999999999999</v>
      </c>
      <c r="D1027" s="8">
        <f>IFERROR(VLOOKUP(A1027, 'Repo Rate'!$A:$B, 2, FALSE), "")</f>
        <v>4.9000000000000004</v>
      </c>
    </row>
    <row r="1028" spans="1:4" x14ac:dyDescent="0.25">
      <c r="A1028" s="3">
        <v>44721</v>
      </c>
      <c r="B1028" s="8">
        <f>IFERROR(VLOOKUP(A1028, Nifty!$B:$F, 5, FALSE), "")</f>
        <v>16478.099999999999</v>
      </c>
      <c r="C1028" s="8">
        <f>IFERROR(VLOOKUP(A1028,VIX!$A:$E,5,FALSE), "")</f>
        <v>19.14</v>
      </c>
      <c r="D1028" s="8" t="str">
        <f>IFERROR(VLOOKUP(A1028, 'Repo Rate'!$A:$B, 2, FALSE), "")</f>
        <v/>
      </c>
    </row>
    <row r="1029" spans="1:4" x14ac:dyDescent="0.25">
      <c r="A1029" s="3">
        <v>44720</v>
      </c>
      <c r="B1029" s="8">
        <f>IFERROR(VLOOKUP(A1029, Nifty!$B:$F, 5, FALSE), "")</f>
        <v>16356.25</v>
      </c>
      <c r="C1029" s="8">
        <f>IFERROR(VLOOKUP(A1029,VIX!$A:$E,5,FALSE), "")</f>
        <v>19.837499999999999</v>
      </c>
      <c r="D1029" s="8" t="str">
        <f>IFERROR(VLOOKUP(A1029, 'Repo Rate'!$A:$B, 2, FALSE), "")</f>
        <v/>
      </c>
    </row>
    <row r="1030" spans="1:4" x14ac:dyDescent="0.25">
      <c r="A1030" s="3">
        <v>44719</v>
      </c>
      <c r="B1030" s="8">
        <f>IFERROR(VLOOKUP(A1030, Nifty!$B:$F, 5, FALSE), "")</f>
        <v>16416.349999999999</v>
      </c>
      <c r="C1030" s="8">
        <f>IFERROR(VLOOKUP(A1030,VIX!$A:$E,5,FALSE), "")</f>
        <v>20.425000000000001</v>
      </c>
      <c r="D1030" s="8" t="str">
        <f>IFERROR(VLOOKUP(A1030, 'Repo Rate'!$A:$B, 2, FALSE), "")</f>
        <v/>
      </c>
    </row>
    <row r="1031" spans="1:4" x14ac:dyDescent="0.25">
      <c r="A1031" s="3">
        <v>44718</v>
      </c>
      <c r="B1031" s="8">
        <f>IFERROR(VLOOKUP(A1031, Nifty!$B:$F, 5, FALSE), "")</f>
        <v>16569.55</v>
      </c>
      <c r="C1031" s="8">
        <f>IFERROR(VLOOKUP(A1031,VIX!$A:$E,5,FALSE), "")</f>
        <v>20.202500000000001</v>
      </c>
      <c r="D1031" s="8" t="str">
        <f>IFERROR(VLOOKUP(A1031, 'Repo Rate'!$A:$B, 2, FALSE), "")</f>
        <v/>
      </c>
    </row>
    <row r="1032" spans="1:4" x14ac:dyDescent="0.25">
      <c r="A1032" s="3">
        <v>44717</v>
      </c>
      <c r="B1032" s="8" t="str">
        <f>IFERROR(VLOOKUP(A1032, Nifty!$B:$F, 5, FALSE), "")</f>
        <v/>
      </c>
      <c r="C1032" s="8" t="str">
        <f>IFERROR(VLOOKUP(A1032,VIX!$A:$E,5,FALSE), "")</f>
        <v/>
      </c>
      <c r="D1032" s="8" t="str">
        <f>IFERROR(VLOOKUP(A1032, 'Repo Rate'!$A:$B, 2, FALSE), "")</f>
        <v/>
      </c>
    </row>
    <row r="1033" spans="1:4" x14ac:dyDescent="0.25">
      <c r="A1033" s="3">
        <v>44716</v>
      </c>
      <c r="B1033" s="8" t="str">
        <f>IFERROR(VLOOKUP(A1033, Nifty!$B:$F, 5, FALSE), "")</f>
        <v/>
      </c>
      <c r="C1033" s="8" t="str">
        <f>IFERROR(VLOOKUP(A1033,VIX!$A:$E,5,FALSE), "")</f>
        <v/>
      </c>
      <c r="D1033" s="8" t="str">
        <f>IFERROR(VLOOKUP(A1033, 'Repo Rate'!$A:$B, 2, FALSE), "")</f>
        <v/>
      </c>
    </row>
    <row r="1034" spans="1:4" x14ac:dyDescent="0.25">
      <c r="A1034" s="3">
        <v>44715</v>
      </c>
      <c r="B1034" s="8">
        <f>IFERROR(VLOOKUP(A1034, Nifty!$B:$F, 5, FALSE), "")</f>
        <v>16584.3</v>
      </c>
      <c r="C1034" s="8">
        <f>IFERROR(VLOOKUP(A1034,VIX!$A:$E,5,FALSE), "")</f>
        <v>19.975000000000001</v>
      </c>
      <c r="D1034" s="8">
        <f>IFERROR(VLOOKUP(A1034, 'Repo Rate'!$A:$B, 2, FALSE), "")</f>
        <v>4.4000000000000004</v>
      </c>
    </row>
    <row r="1035" spans="1:4" x14ac:dyDescent="0.25">
      <c r="A1035" s="3">
        <v>44714</v>
      </c>
      <c r="B1035" s="8">
        <f>IFERROR(VLOOKUP(A1035, Nifty!$B:$F, 5, FALSE), "")</f>
        <v>16628</v>
      </c>
      <c r="C1035" s="8">
        <f>IFERROR(VLOOKUP(A1035,VIX!$A:$E,5,FALSE), "")</f>
        <v>20.32</v>
      </c>
      <c r="D1035" s="8" t="str">
        <f>IFERROR(VLOOKUP(A1035, 'Repo Rate'!$A:$B, 2, FALSE), "")</f>
        <v/>
      </c>
    </row>
    <row r="1036" spans="1:4" x14ac:dyDescent="0.25">
      <c r="A1036" s="3">
        <v>44713</v>
      </c>
      <c r="B1036" s="8">
        <f>IFERROR(VLOOKUP(A1036, Nifty!$B:$F, 5, FALSE), "")</f>
        <v>16522.75</v>
      </c>
      <c r="C1036" s="8">
        <f>IFERROR(VLOOKUP(A1036,VIX!$A:$E,5,FALSE), "")</f>
        <v>20.844999999999999</v>
      </c>
      <c r="D1036" s="8" t="str">
        <f>IFERROR(VLOOKUP(A1036, 'Repo Rate'!$A:$B, 2, FALSE), "")</f>
        <v/>
      </c>
    </row>
    <row r="1037" spans="1:4" x14ac:dyDescent="0.25">
      <c r="A1037" s="3">
        <v>44712</v>
      </c>
      <c r="B1037" s="8">
        <f>IFERROR(VLOOKUP(A1037, Nifty!$B:$F, 5, FALSE), "")</f>
        <v>16584.55</v>
      </c>
      <c r="C1037" s="8">
        <f>IFERROR(VLOOKUP(A1037,VIX!$A:$E,5,FALSE), "")</f>
        <v>20.477499999999999</v>
      </c>
      <c r="D1037" s="8" t="str">
        <f>IFERROR(VLOOKUP(A1037, 'Repo Rate'!$A:$B, 2, FALSE), "")</f>
        <v/>
      </c>
    </row>
    <row r="1038" spans="1:4" x14ac:dyDescent="0.25">
      <c r="A1038" s="3">
        <v>44711</v>
      </c>
      <c r="B1038" s="8">
        <f>IFERROR(VLOOKUP(A1038, Nifty!$B:$F, 5, FALSE), "")</f>
        <v>16661.400000000001</v>
      </c>
      <c r="C1038" s="8">
        <f>IFERROR(VLOOKUP(A1038,VIX!$A:$E,5,FALSE), "")</f>
        <v>19.98</v>
      </c>
      <c r="D1038" s="8" t="str">
        <f>IFERROR(VLOOKUP(A1038, 'Repo Rate'!$A:$B, 2, FALSE), "")</f>
        <v/>
      </c>
    </row>
    <row r="1039" spans="1:4" x14ac:dyDescent="0.25">
      <c r="A1039" s="3">
        <v>44710</v>
      </c>
      <c r="B1039" s="8" t="str">
        <f>IFERROR(VLOOKUP(A1039, Nifty!$B:$F, 5, FALSE), "")</f>
        <v/>
      </c>
      <c r="C1039" s="8" t="str">
        <f>IFERROR(VLOOKUP(A1039,VIX!$A:$E,5,FALSE), "")</f>
        <v/>
      </c>
      <c r="D1039" s="8" t="str">
        <f>IFERROR(VLOOKUP(A1039, 'Repo Rate'!$A:$B, 2, FALSE), "")</f>
        <v/>
      </c>
    </row>
    <row r="1040" spans="1:4" x14ac:dyDescent="0.25">
      <c r="A1040" s="3">
        <v>44709</v>
      </c>
      <c r="B1040" s="8" t="str">
        <f>IFERROR(VLOOKUP(A1040, Nifty!$B:$F, 5, FALSE), "")</f>
        <v/>
      </c>
      <c r="C1040" s="8" t="str">
        <f>IFERROR(VLOOKUP(A1040,VIX!$A:$E,5,FALSE), "")</f>
        <v/>
      </c>
      <c r="D1040" s="8" t="str">
        <f>IFERROR(VLOOKUP(A1040, 'Repo Rate'!$A:$B, 2, FALSE), "")</f>
        <v/>
      </c>
    </row>
    <row r="1041" spans="1:4" x14ac:dyDescent="0.25">
      <c r="A1041" s="3">
        <v>44708</v>
      </c>
      <c r="B1041" s="8">
        <f>IFERROR(VLOOKUP(A1041, Nifty!$B:$F, 5, FALSE), "")</f>
        <v>16352.45</v>
      </c>
      <c r="C1041" s="8">
        <f>IFERROR(VLOOKUP(A1041,VIX!$A:$E,5,FALSE), "")</f>
        <v>21.48</v>
      </c>
      <c r="D1041" s="8">
        <f>IFERROR(VLOOKUP(A1041, 'Repo Rate'!$A:$B, 2, FALSE), "")</f>
        <v>4.4000000000000004</v>
      </c>
    </row>
    <row r="1042" spans="1:4" x14ac:dyDescent="0.25">
      <c r="A1042" s="3">
        <v>44707</v>
      </c>
      <c r="B1042" s="8">
        <f>IFERROR(VLOOKUP(A1042, Nifty!$B:$F, 5, FALSE), "")</f>
        <v>16170.15</v>
      </c>
      <c r="C1042" s="8">
        <f>IFERROR(VLOOKUP(A1042,VIX!$A:$E,5,FALSE), "")</f>
        <v>22.717500000000001</v>
      </c>
      <c r="D1042" s="8" t="str">
        <f>IFERROR(VLOOKUP(A1042, 'Repo Rate'!$A:$B, 2, FALSE), "")</f>
        <v/>
      </c>
    </row>
    <row r="1043" spans="1:4" x14ac:dyDescent="0.25">
      <c r="A1043" s="3">
        <v>44706</v>
      </c>
      <c r="B1043" s="8">
        <f>IFERROR(VLOOKUP(A1043, Nifty!$B:$F, 5, FALSE), "")</f>
        <v>16025.8</v>
      </c>
      <c r="C1043" s="8">
        <f>IFERROR(VLOOKUP(A1043,VIX!$A:$E,5,FALSE), "")</f>
        <v>25.282499999999999</v>
      </c>
      <c r="D1043" s="8" t="str">
        <f>IFERROR(VLOOKUP(A1043, 'Repo Rate'!$A:$B, 2, FALSE), "")</f>
        <v/>
      </c>
    </row>
    <row r="1044" spans="1:4" x14ac:dyDescent="0.25">
      <c r="A1044" s="3">
        <v>44705</v>
      </c>
      <c r="B1044" s="8">
        <f>IFERROR(VLOOKUP(A1044, Nifty!$B:$F, 5, FALSE), "")</f>
        <v>16125.15</v>
      </c>
      <c r="C1044" s="8">
        <f>IFERROR(VLOOKUP(A1044,VIX!$A:$E,5,FALSE), "")</f>
        <v>25.635000000000002</v>
      </c>
      <c r="D1044" s="8" t="str">
        <f>IFERROR(VLOOKUP(A1044, 'Repo Rate'!$A:$B, 2, FALSE), "")</f>
        <v/>
      </c>
    </row>
    <row r="1045" spans="1:4" x14ac:dyDescent="0.25">
      <c r="A1045" s="3">
        <v>44704</v>
      </c>
      <c r="B1045" s="8">
        <f>IFERROR(VLOOKUP(A1045, Nifty!$B:$F, 5, FALSE), "")</f>
        <v>16214.7</v>
      </c>
      <c r="C1045" s="8">
        <f>IFERROR(VLOOKUP(A1045,VIX!$A:$E,5,FALSE), "")</f>
        <v>23.397500000000001</v>
      </c>
      <c r="D1045" s="8" t="str">
        <f>IFERROR(VLOOKUP(A1045, 'Repo Rate'!$A:$B, 2, FALSE), "")</f>
        <v/>
      </c>
    </row>
    <row r="1046" spans="1:4" x14ac:dyDescent="0.25">
      <c r="A1046" s="3">
        <v>44703</v>
      </c>
      <c r="B1046" s="8" t="str">
        <f>IFERROR(VLOOKUP(A1046, Nifty!$B:$F, 5, FALSE), "")</f>
        <v/>
      </c>
      <c r="C1046" s="8" t="str">
        <f>IFERROR(VLOOKUP(A1046,VIX!$A:$E,5,FALSE), "")</f>
        <v/>
      </c>
      <c r="D1046" s="8" t="str">
        <f>IFERROR(VLOOKUP(A1046, 'Repo Rate'!$A:$B, 2, FALSE), "")</f>
        <v/>
      </c>
    </row>
    <row r="1047" spans="1:4" x14ac:dyDescent="0.25">
      <c r="A1047" s="3">
        <v>44702</v>
      </c>
      <c r="B1047" s="8" t="str">
        <f>IFERROR(VLOOKUP(A1047, Nifty!$B:$F, 5, FALSE), "")</f>
        <v/>
      </c>
      <c r="C1047" s="8" t="str">
        <f>IFERROR(VLOOKUP(A1047,VIX!$A:$E,5,FALSE), "")</f>
        <v/>
      </c>
      <c r="D1047" s="8" t="str">
        <f>IFERROR(VLOOKUP(A1047, 'Repo Rate'!$A:$B, 2, FALSE), "")</f>
        <v/>
      </c>
    </row>
    <row r="1048" spans="1:4" x14ac:dyDescent="0.25">
      <c r="A1048" s="3">
        <v>44701</v>
      </c>
      <c r="B1048" s="8">
        <f>IFERROR(VLOOKUP(A1048, Nifty!$B:$F, 5, FALSE), "")</f>
        <v>16266.15</v>
      </c>
      <c r="C1048" s="8">
        <f>IFERROR(VLOOKUP(A1048,VIX!$A:$E,5,FALSE), "")</f>
        <v>23.1</v>
      </c>
      <c r="D1048" s="8">
        <f>IFERROR(VLOOKUP(A1048, 'Repo Rate'!$A:$B, 2, FALSE), "")</f>
        <v>4.4000000000000004</v>
      </c>
    </row>
    <row r="1049" spans="1:4" x14ac:dyDescent="0.25">
      <c r="A1049" s="3">
        <v>44700</v>
      </c>
      <c r="B1049" s="8">
        <f>IFERROR(VLOOKUP(A1049, Nifty!$B:$F, 5, FALSE), "")</f>
        <v>15809.4</v>
      </c>
      <c r="C1049" s="8">
        <f>IFERROR(VLOOKUP(A1049,VIX!$A:$E,5,FALSE), "")</f>
        <v>24.557500000000001</v>
      </c>
      <c r="D1049" s="8" t="str">
        <f>IFERROR(VLOOKUP(A1049, 'Repo Rate'!$A:$B, 2, FALSE), "")</f>
        <v/>
      </c>
    </row>
    <row r="1050" spans="1:4" x14ac:dyDescent="0.25">
      <c r="A1050" s="3">
        <v>44699</v>
      </c>
      <c r="B1050" s="8">
        <f>IFERROR(VLOOKUP(A1050, Nifty!$B:$F, 5, FALSE), "")</f>
        <v>16240.3</v>
      </c>
      <c r="C1050" s="8">
        <f>IFERROR(VLOOKUP(A1050,VIX!$A:$E,5,FALSE), "")</f>
        <v>22.295000000000002</v>
      </c>
      <c r="D1050" s="8" t="str">
        <f>IFERROR(VLOOKUP(A1050, 'Repo Rate'!$A:$B, 2, FALSE), "")</f>
        <v/>
      </c>
    </row>
    <row r="1051" spans="1:4" x14ac:dyDescent="0.25">
      <c r="A1051" s="3">
        <v>44698</v>
      </c>
      <c r="B1051" s="8">
        <f>IFERROR(VLOOKUP(A1051, Nifty!$B:$F, 5, FALSE), "")</f>
        <v>16259.3</v>
      </c>
      <c r="C1051" s="8">
        <f>IFERROR(VLOOKUP(A1051,VIX!$A:$E,5,FALSE), "")</f>
        <v>22.7425</v>
      </c>
      <c r="D1051" s="8" t="str">
        <f>IFERROR(VLOOKUP(A1051, 'Repo Rate'!$A:$B, 2, FALSE), "")</f>
        <v/>
      </c>
    </row>
    <row r="1052" spans="1:4" x14ac:dyDescent="0.25">
      <c r="A1052" s="3">
        <v>44697</v>
      </c>
      <c r="B1052" s="8">
        <f>IFERROR(VLOOKUP(A1052, Nifty!$B:$F, 5, FALSE), "")</f>
        <v>15842.3</v>
      </c>
      <c r="C1052" s="8">
        <f>IFERROR(VLOOKUP(A1052,VIX!$A:$E,5,FALSE), "")</f>
        <v>24.5275</v>
      </c>
      <c r="D1052" s="8" t="str">
        <f>IFERROR(VLOOKUP(A1052, 'Repo Rate'!$A:$B, 2, FALSE), "")</f>
        <v/>
      </c>
    </row>
    <row r="1053" spans="1:4" x14ac:dyDescent="0.25">
      <c r="A1053" s="3">
        <v>44696</v>
      </c>
      <c r="B1053" s="8" t="str">
        <f>IFERROR(VLOOKUP(A1053, Nifty!$B:$F, 5, FALSE), "")</f>
        <v/>
      </c>
      <c r="C1053" s="8" t="str">
        <f>IFERROR(VLOOKUP(A1053,VIX!$A:$E,5,FALSE), "")</f>
        <v/>
      </c>
      <c r="D1053" s="8" t="str">
        <f>IFERROR(VLOOKUP(A1053, 'Repo Rate'!$A:$B, 2, FALSE), "")</f>
        <v/>
      </c>
    </row>
    <row r="1054" spans="1:4" x14ac:dyDescent="0.25">
      <c r="A1054" s="3">
        <v>44695</v>
      </c>
      <c r="B1054" s="8" t="str">
        <f>IFERROR(VLOOKUP(A1054, Nifty!$B:$F, 5, FALSE), "")</f>
        <v/>
      </c>
      <c r="C1054" s="8" t="str">
        <f>IFERROR(VLOOKUP(A1054,VIX!$A:$E,5,FALSE), "")</f>
        <v/>
      </c>
      <c r="D1054" s="8" t="str">
        <f>IFERROR(VLOOKUP(A1054, 'Repo Rate'!$A:$B, 2, FALSE), "")</f>
        <v/>
      </c>
    </row>
    <row r="1055" spans="1:4" x14ac:dyDescent="0.25">
      <c r="A1055" s="3">
        <v>44694</v>
      </c>
      <c r="B1055" s="8">
        <f>IFERROR(VLOOKUP(A1055, Nifty!$B:$F, 5, FALSE), "")</f>
        <v>15782.15</v>
      </c>
      <c r="C1055" s="8">
        <f>IFERROR(VLOOKUP(A1055,VIX!$A:$E,5,FALSE), "")</f>
        <v>23.484999999999999</v>
      </c>
      <c r="D1055" s="8">
        <f>IFERROR(VLOOKUP(A1055, 'Repo Rate'!$A:$B, 2, FALSE), "")</f>
        <v>4.4000000000000004</v>
      </c>
    </row>
    <row r="1056" spans="1:4" x14ac:dyDescent="0.25">
      <c r="A1056" s="3">
        <v>44693</v>
      </c>
      <c r="B1056" s="8">
        <f>IFERROR(VLOOKUP(A1056, Nifty!$B:$F, 5, FALSE), "")</f>
        <v>15808</v>
      </c>
      <c r="C1056" s="8">
        <f>IFERROR(VLOOKUP(A1056,VIX!$A:$E,5,FALSE), "")</f>
        <v>24.265000000000001</v>
      </c>
      <c r="D1056" s="8" t="str">
        <f>IFERROR(VLOOKUP(A1056, 'Repo Rate'!$A:$B, 2, FALSE), "")</f>
        <v/>
      </c>
    </row>
    <row r="1057" spans="1:4" x14ac:dyDescent="0.25">
      <c r="A1057" s="3">
        <v>44692</v>
      </c>
      <c r="B1057" s="8">
        <f>IFERROR(VLOOKUP(A1057, Nifty!$B:$F, 5, FALSE), "")</f>
        <v>16167.1</v>
      </c>
      <c r="C1057" s="8">
        <f>IFERROR(VLOOKUP(A1057,VIX!$A:$E,5,FALSE), "")</f>
        <v>22.802499999999998</v>
      </c>
      <c r="D1057" s="8" t="str">
        <f>IFERROR(VLOOKUP(A1057, 'Repo Rate'!$A:$B, 2, FALSE), "")</f>
        <v/>
      </c>
    </row>
    <row r="1058" spans="1:4" x14ac:dyDescent="0.25">
      <c r="A1058" s="3">
        <v>44691</v>
      </c>
      <c r="B1058" s="8">
        <f>IFERROR(VLOOKUP(A1058, Nifty!$B:$F, 5, FALSE), "")</f>
        <v>16240.05</v>
      </c>
      <c r="C1058" s="8">
        <f>IFERROR(VLOOKUP(A1058,VIX!$A:$E,5,FALSE), "")</f>
        <v>22.302499999999998</v>
      </c>
      <c r="D1058" s="8" t="str">
        <f>IFERROR(VLOOKUP(A1058, 'Repo Rate'!$A:$B, 2, FALSE), "")</f>
        <v/>
      </c>
    </row>
    <row r="1059" spans="1:4" x14ac:dyDescent="0.25">
      <c r="A1059" s="3">
        <v>44690</v>
      </c>
      <c r="B1059" s="8">
        <f>IFERROR(VLOOKUP(A1059, Nifty!$B:$F, 5, FALSE), "")</f>
        <v>16301.85</v>
      </c>
      <c r="C1059" s="8">
        <f>IFERROR(VLOOKUP(A1059,VIX!$A:$E,5,FALSE), "")</f>
        <v>22.032499999999999</v>
      </c>
      <c r="D1059" s="8" t="str">
        <f>IFERROR(VLOOKUP(A1059, 'Repo Rate'!$A:$B, 2, FALSE), "")</f>
        <v/>
      </c>
    </row>
    <row r="1060" spans="1:4" x14ac:dyDescent="0.25">
      <c r="A1060" s="3">
        <v>44689</v>
      </c>
      <c r="B1060" s="8" t="str">
        <f>IFERROR(VLOOKUP(A1060, Nifty!$B:$F, 5, FALSE), "")</f>
        <v/>
      </c>
      <c r="C1060" s="8" t="str">
        <f>IFERROR(VLOOKUP(A1060,VIX!$A:$E,5,FALSE), "")</f>
        <v/>
      </c>
      <c r="D1060" s="8" t="str">
        <f>IFERROR(VLOOKUP(A1060, 'Repo Rate'!$A:$B, 2, FALSE), "")</f>
        <v/>
      </c>
    </row>
    <row r="1061" spans="1:4" x14ac:dyDescent="0.25">
      <c r="A1061" s="3">
        <v>44688</v>
      </c>
      <c r="B1061" s="8" t="str">
        <f>IFERROR(VLOOKUP(A1061, Nifty!$B:$F, 5, FALSE), "")</f>
        <v/>
      </c>
      <c r="C1061" s="8" t="str">
        <f>IFERROR(VLOOKUP(A1061,VIX!$A:$E,5,FALSE), "")</f>
        <v/>
      </c>
      <c r="D1061" s="8" t="str">
        <f>IFERROR(VLOOKUP(A1061, 'Repo Rate'!$A:$B, 2, FALSE), "")</f>
        <v/>
      </c>
    </row>
    <row r="1062" spans="1:4" x14ac:dyDescent="0.25">
      <c r="A1062" s="3">
        <v>44687</v>
      </c>
      <c r="B1062" s="8">
        <f>IFERROR(VLOOKUP(A1062, Nifty!$B:$F, 5, FALSE), "")</f>
        <v>16411.25</v>
      </c>
      <c r="C1062" s="8">
        <f>IFERROR(VLOOKUP(A1062,VIX!$A:$E,5,FALSE), "")</f>
        <v>21.25</v>
      </c>
      <c r="D1062" s="8">
        <f>IFERROR(VLOOKUP(A1062, 'Repo Rate'!$A:$B, 2, FALSE), "")</f>
        <v>4.4000000000000004</v>
      </c>
    </row>
    <row r="1063" spans="1:4" x14ac:dyDescent="0.25">
      <c r="A1063" s="3">
        <v>44686</v>
      </c>
      <c r="B1063" s="8">
        <f>IFERROR(VLOOKUP(A1063, Nifty!$B:$F, 5, FALSE), "")</f>
        <v>16682.650000000001</v>
      </c>
      <c r="C1063" s="8">
        <f>IFERROR(VLOOKUP(A1063,VIX!$A:$E,5,FALSE), "")</f>
        <v>20.2925</v>
      </c>
      <c r="D1063" s="8" t="str">
        <f>IFERROR(VLOOKUP(A1063, 'Repo Rate'!$A:$B, 2, FALSE), "")</f>
        <v/>
      </c>
    </row>
    <row r="1064" spans="1:4" x14ac:dyDescent="0.25">
      <c r="A1064" s="3">
        <v>44685</v>
      </c>
      <c r="B1064" s="8">
        <f>IFERROR(VLOOKUP(A1064, Nifty!$B:$F, 5, FALSE), "")</f>
        <v>16677.599999999999</v>
      </c>
      <c r="C1064" s="8">
        <f>IFERROR(VLOOKUP(A1064,VIX!$A:$E,5,FALSE), "")</f>
        <v>21.877500000000001</v>
      </c>
      <c r="D1064" s="8" t="str">
        <f>IFERROR(VLOOKUP(A1064, 'Repo Rate'!$A:$B, 2, FALSE), "")</f>
        <v/>
      </c>
    </row>
    <row r="1065" spans="1:4" x14ac:dyDescent="0.25">
      <c r="A1065" s="3">
        <v>44684</v>
      </c>
      <c r="B1065" s="8" t="str">
        <f>IFERROR(VLOOKUP(A1065, Nifty!$B:$F, 5, FALSE), "")</f>
        <v/>
      </c>
      <c r="C1065" s="8" t="str">
        <f>IFERROR(VLOOKUP(A1065,VIX!$A:$E,5,FALSE), "")</f>
        <v/>
      </c>
      <c r="D1065" s="8" t="str">
        <f>IFERROR(VLOOKUP(A1065, 'Repo Rate'!$A:$B, 2, FALSE), "")</f>
        <v/>
      </c>
    </row>
    <row r="1066" spans="1:4" x14ac:dyDescent="0.25">
      <c r="A1066" s="3">
        <v>44683</v>
      </c>
      <c r="B1066" s="8">
        <f>IFERROR(VLOOKUP(A1066, Nifty!$B:$F, 5, FALSE), "")</f>
        <v>17069.099999999999</v>
      </c>
      <c r="C1066" s="8">
        <f>IFERROR(VLOOKUP(A1066,VIX!$A:$E,5,FALSE), "")</f>
        <v>20.282499999999999</v>
      </c>
      <c r="D1066" s="8" t="str">
        <f>IFERROR(VLOOKUP(A1066, 'Repo Rate'!$A:$B, 2, FALSE), "")</f>
        <v/>
      </c>
    </row>
    <row r="1067" spans="1:4" x14ac:dyDescent="0.25">
      <c r="A1067" s="3">
        <v>44682</v>
      </c>
      <c r="B1067" s="8" t="str">
        <f>IFERROR(VLOOKUP(A1067, Nifty!$B:$F, 5, FALSE), "")</f>
        <v/>
      </c>
      <c r="C1067" s="8" t="str">
        <f>IFERROR(VLOOKUP(A1067,VIX!$A:$E,5,FALSE), "")</f>
        <v/>
      </c>
      <c r="D1067" s="8" t="str">
        <f>IFERROR(VLOOKUP(A1067, 'Repo Rate'!$A:$B, 2, FALSE), "")</f>
        <v/>
      </c>
    </row>
    <row r="1068" spans="1:4" x14ac:dyDescent="0.25">
      <c r="A1068" s="3">
        <v>44681</v>
      </c>
      <c r="B1068" s="8" t="str">
        <f>IFERROR(VLOOKUP(A1068, Nifty!$B:$F, 5, FALSE), "")</f>
        <v/>
      </c>
      <c r="C1068" s="8" t="str">
        <f>IFERROR(VLOOKUP(A1068,VIX!$A:$E,5,FALSE), "")</f>
        <v/>
      </c>
      <c r="D1068" s="8" t="str">
        <f>IFERROR(VLOOKUP(A1068, 'Repo Rate'!$A:$B, 2, FALSE), "")</f>
        <v/>
      </c>
    </row>
    <row r="1069" spans="1:4" x14ac:dyDescent="0.25">
      <c r="A1069" s="3">
        <v>44680</v>
      </c>
      <c r="B1069" s="8">
        <f>IFERROR(VLOOKUP(A1069, Nifty!$B:$F, 5, FALSE), "")</f>
        <v>17102.55</v>
      </c>
      <c r="C1069" s="8">
        <f>IFERROR(VLOOKUP(A1069,VIX!$A:$E,5,FALSE), "")</f>
        <v>19.414999999999999</v>
      </c>
      <c r="D1069" s="8">
        <f>IFERROR(VLOOKUP(A1069, 'Repo Rate'!$A:$B, 2, FALSE), "")</f>
        <v>4</v>
      </c>
    </row>
    <row r="1070" spans="1:4" x14ac:dyDescent="0.25">
      <c r="A1070" s="3">
        <v>44679</v>
      </c>
      <c r="B1070" s="8">
        <f>IFERROR(VLOOKUP(A1070, Nifty!$B:$F, 5, FALSE), "")</f>
        <v>17245.05</v>
      </c>
      <c r="C1070" s="8">
        <f>IFERROR(VLOOKUP(A1070,VIX!$A:$E,5,FALSE), "")</f>
        <v>19.377500000000001</v>
      </c>
      <c r="D1070" s="8" t="str">
        <f>IFERROR(VLOOKUP(A1070, 'Repo Rate'!$A:$B, 2, FALSE), "")</f>
        <v/>
      </c>
    </row>
    <row r="1071" spans="1:4" x14ac:dyDescent="0.25">
      <c r="A1071" s="3">
        <v>44678</v>
      </c>
      <c r="B1071" s="8">
        <f>IFERROR(VLOOKUP(A1071, Nifty!$B:$F, 5, FALSE), "")</f>
        <v>17038.400000000001</v>
      </c>
      <c r="C1071" s="8">
        <f>IFERROR(VLOOKUP(A1071,VIX!$A:$E,5,FALSE), "")</f>
        <v>20.605</v>
      </c>
      <c r="D1071" s="8" t="str">
        <f>IFERROR(VLOOKUP(A1071, 'Repo Rate'!$A:$B, 2, FALSE), "")</f>
        <v/>
      </c>
    </row>
    <row r="1072" spans="1:4" x14ac:dyDescent="0.25">
      <c r="A1072" s="3">
        <v>44677</v>
      </c>
      <c r="B1072" s="8">
        <f>IFERROR(VLOOKUP(A1072, Nifty!$B:$F, 5, FALSE), "")</f>
        <v>17200.8</v>
      </c>
      <c r="C1072" s="8">
        <f>IFERROR(VLOOKUP(A1072,VIX!$A:$E,5,FALSE), "")</f>
        <v>19.1875</v>
      </c>
      <c r="D1072" s="8" t="str">
        <f>IFERROR(VLOOKUP(A1072, 'Repo Rate'!$A:$B, 2, FALSE), "")</f>
        <v/>
      </c>
    </row>
    <row r="1073" spans="1:4" x14ac:dyDescent="0.25">
      <c r="A1073" s="3">
        <v>44676</v>
      </c>
      <c r="B1073" s="8">
        <f>IFERROR(VLOOKUP(A1073, Nifty!$B:$F, 5, FALSE), "")</f>
        <v>16953.95</v>
      </c>
      <c r="C1073" s="8">
        <f>IFERROR(VLOOKUP(A1073,VIX!$A:$E,5,FALSE), "")</f>
        <v>21.2575</v>
      </c>
      <c r="D1073" s="8" t="str">
        <f>IFERROR(VLOOKUP(A1073, 'Repo Rate'!$A:$B, 2, FALSE), "")</f>
        <v/>
      </c>
    </row>
    <row r="1074" spans="1:4" x14ac:dyDescent="0.25">
      <c r="A1074" s="3">
        <v>44675</v>
      </c>
      <c r="B1074" s="8" t="str">
        <f>IFERROR(VLOOKUP(A1074, Nifty!$B:$F, 5, FALSE), "")</f>
        <v/>
      </c>
      <c r="C1074" s="8" t="str">
        <f>IFERROR(VLOOKUP(A1074,VIX!$A:$E,5,FALSE), "")</f>
        <v/>
      </c>
      <c r="D1074" s="8" t="str">
        <f>IFERROR(VLOOKUP(A1074, 'Repo Rate'!$A:$B, 2, FALSE), "")</f>
        <v/>
      </c>
    </row>
    <row r="1075" spans="1:4" x14ac:dyDescent="0.25">
      <c r="A1075" s="3">
        <v>44674</v>
      </c>
      <c r="B1075" s="8" t="str">
        <f>IFERROR(VLOOKUP(A1075, Nifty!$B:$F, 5, FALSE), "")</f>
        <v/>
      </c>
      <c r="C1075" s="8" t="str">
        <f>IFERROR(VLOOKUP(A1075,VIX!$A:$E,5,FALSE), "")</f>
        <v/>
      </c>
      <c r="D1075" s="8" t="str">
        <f>IFERROR(VLOOKUP(A1075, 'Repo Rate'!$A:$B, 2, FALSE), "")</f>
        <v/>
      </c>
    </row>
    <row r="1076" spans="1:4" x14ac:dyDescent="0.25">
      <c r="A1076" s="3">
        <v>44673</v>
      </c>
      <c r="B1076" s="8">
        <f>IFERROR(VLOOKUP(A1076, Nifty!$B:$F, 5, FALSE), "")</f>
        <v>17171.95</v>
      </c>
      <c r="C1076" s="8">
        <f>IFERROR(VLOOKUP(A1076,VIX!$A:$E,5,FALSE), "")</f>
        <v>18.352499999999999</v>
      </c>
      <c r="D1076" s="8">
        <f>IFERROR(VLOOKUP(A1076, 'Repo Rate'!$A:$B, 2, FALSE), "")</f>
        <v>4</v>
      </c>
    </row>
    <row r="1077" spans="1:4" x14ac:dyDescent="0.25">
      <c r="A1077" s="3">
        <v>44672</v>
      </c>
      <c r="B1077" s="8">
        <f>IFERROR(VLOOKUP(A1077, Nifty!$B:$F, 5, FALSE), "")</f>
        <v>17392.599999999999</v>
      </c>
      <c r="C1077" s="8">
        <f>IFERROR(VLOOKUP(A1077,VIX!$A:$E,5,FALSE), "")</f>
        <v>17.852499999999999</v>
      </c>
      <c r="D1077" s="8" t="str">
        <f>IFERROR(VLOOKUP(A1077, 'Repo Rate'!$A:$B, 2, FALSE), "")</f>
        <v/>
      </c>
    </row>
    <row r="1078" spans="1:4" x14ac:dyDescent="0.25">
      <c r="A1078" s="3">
        <v>44671</v>
      </c>
      <c r="B1078" s="8">
        <f>IFERROR(VLOOKUP(A1078, Nifty!$B:$F, 5, FALSE), "")</f>
        <v>17136.55</v>
      </c>
      <c r="C1078" s="8">
        <f>IFERROR(VLOOKUP(A1078,VIX!$A:$E,5,FALSE), "")</f>
        <v>18.672499999999999</v>
      </c>
      <c r="D1078" s="8" t="str">
        <f>IFERROR(VLOOKUP(A1078, 'Repo Rate'!$A:$B, 2, FALSE), "")</f>
        <v/>
      </c>
    </row>
    <row r="1079" spans="1:4" x14ac:dyDescent="0.25">
      <c r="A1079" s="3">
        <v>44670</v>
      </c>
      <c r="B1079" s="8">
        <f>IFERROR(VLOOKUP(A1079, Nifty!$B:$F, 5, FALSE), "")</f>
        <v>16958.650000000001</v>
      </c>
      <c r="C1079" s="8">
        <f>IFERROR(VLOOKUP(A1079,VIX!$A:$E,5,FALSE), "")</f>
        <v>19.774999999999999</v>
      </c>
      <c r="D1079" s="8" t="str">
        <f>IFERROR(VLOOKUP(A1079, 'Repo Rate'!$A:$B, 2, FALSE), "")</f>
        <v/>
      </c>
    </row>
    <row r="1080" spans="1:4" x14ac:dyDescent="0.25">
      <c r="A1080" s="3">
        <v>44669</v>
      </c>
      <c r="B1080" s="8">
        <f>IFERROR(VLOOKUP(A1080, Nifty!$B:$F, 5, FALSE), "")</f>
        <v>17173.650000000001</v>
      </c>
      <c r="C1080" s="8">
        <f>IFERROR(VLOOKUP(A1080,VIX!$A:$E,5,FALSE), "")</f>
        <v>19.335000000000001</v>
      </c>
      <c r="D1080" s="8" t="str">
        <f>IFERROR(VLOOKUP(A1080, 'Repo Rate'!$A:$B, 2, FALSE), "")</f>
        <v/>
      </c>
    </row>
    <row r="1081" spans="1:4" x14ac:dyDescent="0.25">
      <c r="A1081" s="3">
        <v>44668</v>
      </c>
      <c r="B1081" s="8" t="str">
        <f>IFERROR(VLOOKUP(A1081, Nifty!$B:$F, 5, FALSE), "")</f>
        <v/>
      </c>
      <c r="C1081" s="8" t="str">
        <f>IFERROR(VLOOKUP(A1081,VIX!$A:$E,5,FALSE), "")</f>
        <v/>
      </c>
      <c r="D1081" s="8" t="str">
        <f>IFERROR(VLOOKUP(A1081, 'Repo Rate'!$A:$B, 2, FALSE), "")</f>
        <v/>
      </c>
    </row>
    <row r="1082" spans="1:4" x14ac:dyDescent="0.25">
      <c r="A1082" s="3">
        <v>44667</v>
      </c>
      <c r="B1082" s="8" t="str">
        <f>IFERROR(VLOOKUP(A1082, Nifty!$B:$F, 5, FALSE), "")</f>
        <v/>
      </c>
      <c r="C1082" s="8" t="str">
        <f>IFERROR(VLOOKUP(A1082,VIX!$A:$E,5,FALSE), "")</f>
        <v/>
      </c>
      <c r="D1082" s="8" t="str">
        <f>IFERROR(VLOOKUP(A1082, 'Repo Rate'!$A:$B, 2, FALSE), "")</f>
        <v/>
      </c>
    </row>
    <row r="1083" spans="1:4" x14ac:dyDescent="0.25">
      <c r="A1083" s="3">
        <v>44666</v>
      </c>
      <c r="B1083" s="8" t="str">
        <f>IFERROR(VLOOKUP(A1083, Nifty!$B:$F, 5, FALSE), "")</f>
        <v/>
      </c>
      <c r="C1083" s="8" t="str">
        <f>IFERROR(VLOOKUP(A1083,VIX!$A:$E,5,FALSE), "")</f>
        <v/>
      </c>
      <c r="D1083" s="8">
        <f>IFERROR(VLOOKUP(A1083, 'Repo Rate'!$A:$B, 2, FALSE), "")</f>
        <v>4</v>
      </c>
    </row>
    <row r="1084" spans="1:4" x14ac:dyDescent="0.25">
      <c r="A1084" s="3">
        <v>44665</v>
      </c>
      <c r="B1084" s="8" t="str">
        <f>IFERROR(VLOOKUP(A1084, Nifty!$B:$F, 5, FALSE), "")</f>
        <v/>
      </c>
      <c r="C1084" s="8" t="str">
        <f>IFERROR(VLOOKUP(A1084,VIX!$A:$E,5,FALSE), "")</f>
        <v/>
      </c>
      <c r="D1084" s="8" t="str">
        <f>IFERROR(VLOOKUP(A1084, 'Repo Rate'!$A:$B, 2, FALSE), "")</f>
        <v/>
      </c>
    </row>
    <row r="1085" spans="1:4" x14ac:dyDescent="0.25">
      <c r="A1085" s="3">
        <v>44664</v>
      </c>
      <c r="B1085" s="8">
        <f>IFERROR(VLOOKUP(A1085, Nifty!$B:$F, 5, FALSE), "")</f>
        <v>17475.650000000001</v>
      </c>
      <c r="C1085" s="8">
        <f>IFERROR(VLOOKUP(A1085,VIX!$A:$E,5,FALSE), "")</f>
        <v>17.785</v>
      </c>
      <c r="D1085" s="8" t="str">
        <f>IFERROR(VLOOKUP(A1085, 'Repo Rate'!$A:$B, 2, FALSE), "")</f>
        <v/>
      </c>
    </row>
    <row r="1086" spans="1:4" x14ac:dyDescent="0.25">
      <c r="A1086" s="3">
        <v>44663</v>
      </c>
      <c r="B1086" s="8">
        <f>IFERROR(VLOOKUP(A1086, Nifty!$B:$F, 5, FALSE), "")</f>
        <v>17530.3</v>
      </c>
      <c r="C1086" s="8">
        <f>IFERROR(VLOOKUP(A1086,VIX!$A:$E,5,FALSE), "")</f>
        <v>18.157499999999999</v>
      </c>
      <c r="D1086" s="8" t="str">
        <f>IFERROR(VLOOKUP(A1086, 'Repo Rate'!$A:$B, 2, FALSE), "")</f>
        <v/>
      </c>
    </row>
    <row r="1087" spans="1:4" x14ac:dyDescent="0.25">
      <c r="A1087" s="3">
        <v>44662</v>
      </c>
      <c r="B1087" s="8">
        <f>IFERROR(VLOOKUP(A1087, Nifty!$B:$F, 5, FALSE), "")</f>
        <v>17674.95</v>
      </c>
      <c r="C1087" s="8">
        <f>IFERROR(VLOOKUP(A1087,VIX!$A:$E,5,FALSE), "")</f>
        <v>18.27</v>
      </c>
      <c r="D1087" s="8" t="str">
        <f>IFERROR(VLOOKUP(A1087, 'Repo Rate'!$A:$B, 2, FALSE), "")</f>
        <v/>
      </c>
    </row>
    <row r="1088" spans="1:4" x14ac:dyDescent="0.25">
      <c r="A1088" s="3">
        <v>44661</v>
      </c>
      <c r="B1088" s="8" t="str">
        <f>IFERROR(VLOOKUP(A1088, Nifty!$B:$F, 5, FALSE), "")</f>
        <v/>
      </c>
      <c r="C1088" s="8" t="str">
        <f>IFERROR(VLOOKUP(A1088,VIX!$A:$E,5,FALSE), "")</f>
        <v/>
      </c>
      <c r="D1088" s="8" t="str">
        <f>IFERROR(VLOOKUP(A1088, 'Repo Rate'!$A:$B, 2, FALSE), "")</f>
        <v/>
      </c>
    </row>
    <row r="1089" spans="1:4" x14ac:dyDescent="0.25">
      <c r="A1089" s="3">
        <v>44660</v>
      </c>
      <c r="B1089" s="8" t="str">
        <f>IFERROR(VLOOKUP(A1089, Nifty!$B:$F, 5, FALSE), "")</f>
        <v/>
      </c>
      <c r="C1089" s="8" t="str">
        <f>IFERROR(VLOOKUP(A1089,VIX!$A:$E,5,FALSE), "")</f>
        <v/>
      </c>
      <c r="D1089" s="8" t="str">
        <f>IFERROR(VLOOKUP(A1089, 'Repo Rate'!$A:$B, 2, FALSE), "")</f>
        <v/>
      </c>
    </row>
    <row r="1090" spans="1:4" x14ac:dyDescent="0.25">
      <c r="A1090" s="3">
        <v>44659</v>
      </c>
      <c r="B1090" s="8">
        <f>IFERROR(VLOOKUP(A1090, Nifty!$B:$F, 5, FALSE), "")</f>
        <v>17784.349999999999</v>
      </c>
      <c r="C1090" s="8">
        <f>IFERROR(VLOOKUP(A1090,VIX!$A:$E,5,FALSE), "")</f>
        <v>17.6875</v>
      </c>
      <c r="D1090" s="8">
        <f>IFERROR(VLOOKUP(A1090, 'Repo Rate'!$A:$B, 2, FALSE), "")</f>
        <v>4</v>
      </c>
    </row>
    <row r="1091" spans="1:4" x14ac:dyDescent="0.25">
      <c r="A1091" s="3">
        <v>44658</v>
      </c>
      <c r="B1091" s="8">
        <f>IFERROR(VLOOKUP(A1091, Nifty!$B:$F, 5, FALSE), "")</f>
        <v>17639.55</v>
      </c>
      <c r="C1091" s="8">
        <f>IFERROR(VLOOKUP(A1091,VIX!$A:$E,5,FALSE), "")</f>
        <v>18.997499999999999</v>
      </c>
      <c r="D1091" s="8" t="str">
        <f>IFERROR(VLOOKUP(A1091, 'Repo Rate'!$A:$B, 2, FALSE), "")</f>
        <v/>
      </c>
    </row>
    <row r="1092" spans="1:4" x14ac:dyDescent="0.25">
      <c r="A1092" s="3">
        <v>44657</v>
      </c>
      <c r="B1092" s="8">
        <f>IFERROR(VLOOKUP(A1092, Nifty!$B:$F, 5, FALSE), "")</f>
        <v>17807.650000000001</v>
      </c>
      <c r="C1092" s="8">
        <f>IFERROR(VLOOKUP(A1092,VIX!$A:$E,5,FALSE), "")</f>
        <v>19.022500000000001</v>
      </c>
      <c r="D1092" s="8" t="str">
        <f>IFERROR(VLOOKUP(A1092, 'Repo Rate'!$A:$B, 2, FALSE), "")</f>
        <v/>
      </c>
    </row>
    <row r="1093" spans="1:4" x14ac:dyDescent="0.25">
      <c r="A1093" s="3">
        <v>44656</v>
      </c>
      <c r="B1093" s="8">
        <f>IFERROR(VLOOKUP(A1093, Nifty!$B:$F, 5, FALSE), "")</f>
        <v>17957.400000000001</v>
      </c>
      <c r="C1093" s="8">
        <f>IFERROR(VLOOKUP(A1093,VIX!$A:$E,5,FALSE), "")</f>
        <v>18.487500000000001</v>
      </c>
      <c r="D1093" s="8" t="str">
        <f>IFERROR(VLOOKUP(A1093, 'Repo Rate'!$A:$B, 2, FALSE), "")</f>
        <v/>
      </c>
    </row>
    <row r="1094" spans="1:4" x14ac:dyDescent="0.25">
      <c r="A1094" s="3">
        <v>44655</v>
      </c>
      <c r="B1094" s="8">
        <f>IFERROR(VLOOKUP(A1094, Nifty!$B:$F, 5, FALSE), "")</f>
        <v>18053.400000000001</v>
      </c>
      <c r="C1094" s="8">
        <f>IFERROR(VLOOKUP(A1094,VIX!$A:$E,5,FALSE), "")</f>
        <v>17.907499999999999</v>
      </c>
      <c r="D1094" s="8" t="str">
        <f>IFERROR(VLOOKUP(A1094, 'Repo Rate'!$A:$B, 2, FALSE), "")</f>
        <v/>
      </c>
    </row>
    <row r="1095" spans="1:4" x14ac:dyDescent="0.25">
      <c r="A1095" s="3">
        <v>44654</v>
      </c>
      <c r="B1095" s="8" t="str">
        <f>IFERROR(VLOOKUP(A1095, Nifty!$B:$F, 5, FALSE), "")</f>
        <v/>
      </c>
      <c r="C1095" s="8" t="str">
        <f>IFERROR(VLOOKUP(A1095,VIX!$A:$E,5,FALSE), "")</f>
        <v/>
      </c>
      <c r="D1095" s="8" t="str">
        <f>IFERROR(VLOOKUP(A1095, 'Repo Rate'!$A:$B, 2, FALSE), "")</f>
        <v/>
      </c>
    </row>
    <row r="1096" spans="1:4" x14ac:dyDescent="0.25">
      <c r="A1096" s="3">
        <v>44653</v>
      </c>
      <c r="B1096" s="8" t="str">
        <f>IFERROR(VLOOKUP(A1096, Nifty!$B:$F, 5, FALSE), "")</f>
        <v/>
      </c>
      <c r="C1096" s="8" t="str">
        <f>IFERROR(VLOOKUP(A1096,VIX!$A:$E,5,FALSE), "")</f>
        <v/>
      </c>
      <c r="D1096" s="8" t="str">
        <f>IFERROR(VLOOKUP(A1096, 'Repo Rate'!$A:$B, 2, FALSE), "")</f>
        <v/>
      </c>
    </row>
    <row r="1097" spans="1:4" x14ac:dyDescent="0.25">
      <c r="A1097" s="3">
        <v>44652</v>
      </c>
      <c r="B1097" s="8">
        <f>IFERROR(VLOOKUP(A1097, Nifty!$B:$F, 5, FALSE), "")</f>
        <v>17670.45</v>
      </c>
      <c r="C1097" s="8">
        <f>IFERROR(VLOOKUP(A1097,VIX!$A:$E,5,FALSE), "")</f>
        <v>18.434999999999999</v>
      </c>
      <c r="D1097" s="8">
        <f>IFERROR(VLOOKUP(A1097, 'Repo Rate'!$A:$B, 2, FALSE), "")</f>
        <v>4</v>
      </c>
    </row>
    <row r="1098" spans="1:4" x14ac:dyDescent="0.25">
      <c r="A1098" s="3">
        <v>44651</v>
      </c>
      <c r="B1098" s="8">
        <f>IFERROR(VLOOKUP(A1098, Nifty!$B:$F, 5, FALSE), "")</f>
        <v>17464.75</v>
      </c>
      <c r="C1098" s="8">
        <f>IFERROR(VLOOKUP(A1098,VIX!$A:$E,5,FALSE), "")</f>
        <v>20.56</v>
      </c>
      <c r="D1098" s="8" t="str">
        <f>IFERROR(VLOOKUP(A1098, 'Repo Rate'!$A:$B, 2, FALSE), "")</f>
        <v/>
      </c>
    </row>
    <row r="1099" spans="1:4" x14ac:dyDescent="0.25">
      <c r="A1099" s="3">
        <v>44650</v>
      </c>
      <c r="B1099" s="8">
        <f>IFERROR(VLOOKUP(A1099, Nifty!$B:$F, 5, FALSE), "")</f>
        <v>17498.25</v>
      </c>
      <c r="C1099" s="8">
        <f>IFERROR(VLOOKUP(A1099,VIX!$A:$E,5,FALSE), "")</f>
        <v>20.61</v>
      </c>
      <c r="D1099" s="8" t="str">
        <f>IFERROR(VLOOKUP(A1099, 'Repo Rate'!$A:$B, 2, FALSE), "")</f>
        <v/>
      </c>
    </row>
    <row r="1100" spans="1:4" x14ac:dyDescent="0.25">
      <c r="A1100" s="3">
        <v>44649</v>
      </c>
      <c r="B1100" s="8">
        <f>IFERROR(VLOOKUP(A1100, Nifty!$B:$F, 5, FALSE), "")</f>
        <v>17325.3</v>
      </c>
      <c r="C1100" s="8">
        <f>IFERROR(VLOOKUP(A1100,VIX!$A:$E,5,FALSE), "")</f>
        <v>21.302499999999998</v>
      </c>
      <c r="D1100" s="8" t="str">
        <f>IFERROR(VLOOKUP(A1100, 'Repo Rate'!$A:$B, 2, FALSE), "")</f>
        <v/>
      </c>
    </row>
    <row r="1101" spans="1:4" x14ac:dyDescent="0.25">
      <c r="A1101" s="3">
        <v>44648</v>
      </c>
      <c r="B1101" s="8">
        <f>IFERROR(VLOOKUP(A1101, Nifty!$B:$F, 5, FALSE), "")</f>
        <v>17222</v>
      </c>
      <c r="C1101" s="8">
        <f>IFERROR(VLOOKUP(A1101,VIX!$A:$E,5,FALSE), "")</f>
        <v>22.61</v>
      </c>
      <c r="D1101" s="8" t="str">
        <f>IFERROR(VLOOKUP(A1101, 'Repo Rate'!$A:$B, 2, FALSE), "")</f>
        <v/>
      </c>
    </row>
    <row r="1102" spans="1:4" x14ac:dyDescent="0.25">
      <c r="A1102" s="3">
        <v>44647</v>
      </c>
      <c r="B1102" s="8" t="str">
        <f>IFERROR(VLOOKUP(A1102, Nifty!$B:$F, 5, FALSE), "")</f>
        <v/>
      </c>
      <c r="C1102" s="8" t="str">
        <f>IFERROR(VLOOKUP(A1102,VIX!$A:$E,5,FALSE), "")</f>
        <v/>
      </c>
      <c r="D1102" s="8" t="str">
        <f>IFERROR(VLOOKUP(A1102, 'Repo Rate'!$A:$B, 2, FALSE), "")</f>
        <v/>
      </c>
    </row>
    <row r="1103" spans="1:4" x14ac:dyDescent="0.25">
      <c r="A1103" s="3">
        <v>44646</v>
      </c>
      <c r="B1103" s="8" t="str">
        <f>IFERROR(VLOOKUP(A1103, Nifty!$B:$F, 5, FALSE), "")</f>
        <v/>
      </c>
      <c r="C1103" s="8" t="str">
        <f>IFERROR(VLOOKUP(A1103,VIX!$A:$E,5,FALSE), "")</f>
        <v/>
      </c>
      <c r="D1103" s="8" t="str">
        <f>IFERROR(VLOOKUP(A1103, 'Repo Rate'!$A:$B, 2, FALSE), "")</f>
        <v/>
      </c>
    </row>
    <row r="1104" spans="1:4" x14ac:dyDescent="0.25">
      <c r="A1104" s="3">
        <v>44645</v>
      </c>
      <c r="B1104" s="8">
        <f>IFERROR(VLOOKUP(A1104, Nifty!$B:$F, 5, FALSE), "")</f>
        <v>17153</v>
      </c>
      <c r="C1104" s="8">
        <f>IFERROR(VLOOKUP(A1104,VIX!$A:$E,5,FALSE), "")</f>
        <v>23.43</v>
      </c>
      <c r="D1104" s="8">
        <f>IFERROR(VLOOKUP(A1104, 'Repo Rate'!$A:$B, 2, FALSE), "")</f>
        <v>4</v>
      </c>
    </row>
    <row r="1105" spans="1:4" x14ac:dyDescent="0.25">
      <c r="A1105" s="3">
        <v>44644</v>
      </c>
      <c r="B1105" s="8">
        <f>IFERROR(VLOOKUP(A1105, Nifty!$B:$F, 5, FALSE), "")</f>
        <v>17222.75</v>
      </c>
      <c r="C1105" s="8">
        <f>IFERROR(VLOOKUP(A1105,VIX!$A:$E,5,FALSE), "")</f>
        <v>23.93</v>
      </c>
      <c r="D1105" s="8" t="str">
        <f>IFERROR(VLOOKUP(A1105, 'Repo Rate'!$A:$B, 2, FALSE), "")</f>
        <v/>
      </c>
    </row>
    <row r="1106" spans="1:4" x14ac:dyDescent="0.25">
      <c r="A1106" s="3">
        <v>44643</v>
      </c>
      <c r="B1106" s="8">
        <f>IFERROR(VLOOKUP(A1106, Nifty!$B:$F, 5, FALSE), "")</f>
        <v>17245.650000000001</v>
      </c>
      <c r="C1106" s="8">
        <f>IFERROR(VLOOKUP(A1106,VIX!$A:$E,5,FALSE), "")</f>
        <v>24.747499999999999</v>
      </c>
      <c r="D1106" s="8" t="str">
        <f>IFERROR(VLOOKUP(A1106, 'Repo Rate'!$A:$B, 2, FALSE), "")</f>
        <v/>
      </c>
    </row>
    <row r="1107" spans="1:4" x14ac:dyDescent="0.25">
      <c r="A1107" s="3">
        <v>44642</v>
      </c>
      <c r="B1107" s="8">
        <f>IFERROR(VLOOKUP(A1107, Nifty!$B:$F, 5, FALSE), "")</f>
        <v>17315.5</v>
      </c>
      <c r="C1107" s="8">
        <f>IFERROR(VLOOKUP(A1107,VIX!$A:$E,5,FALSE), "")</f>
        <v>24.07</v>
      </c>
      <c r="D1107" s="8" t="str">
        <f>IFERROR(VLOOKUP(A1107, 'Repo Rate'!$A:$B, 2, FALSE), "")</f>
        <v/>
      </c>
    </row>
    <row r="1108" spans="1:4" x14ac:dyDescent="0.25">
      <c r="A1108" s="3">
        <v>44641</v>
      </c>
      <c r="B1108" s="8">
        <f>IFERROR(VLOOKUP(A1108, Nifty!$B:$F, 5, FALSE), "")</f>
        <v>17117.599999999999</v>
      </c>
      <c r="C1108" s="8">
        <f>IFERROR(VLOOKUP(A1108,VIX!$A:$E,5,FALSE), "")</f>
        <v>24.622499999999999</v>
      </c>
      <c r="D1108" s="8" t="str">
        <f>IFERROR(VLOOKUP(A1108, 'Repo Rate'!$A:$B, 2, FALSE), "")</f>
        <v/>
      </c>
    </row>
    <row r="1109" spans="1:4" x14ac:dyDescent="0.25">
      <c r="A1109" s="3">
        <v>44640</v>
      </c>
      <c r="B1109" s="8" t="str">
        <f>IFERROR(VLOOKUP(A1109, Nifty!$B:$F, 5, FALSE), "")</f>
        <v/>
      </c>
      <c r="C1109" s="8" t="str">
        <f>IFERROR(VLOOKUP(A1109,VIX!$A:$E,5,FALSE), "")</f>
        <v/>
      </c>
      <c r="D1109" s="8" t="str">
        <f>IFERROR(VLOOKUP(A1109, 'Repo Rate'!$A:$B, 2, FALSE), "")</f>
        <v/>
      </c>
    </row>
    <row r="1110" spans="1:4" x14ac:dyDescent="0.25">
      <c r="A1110" s="3">
        <v>44639</v>
      </c>
      <c r="B1110" s="8" t="str">
        <f>IFERROR(VLOOKUP(A1110, Nifty!$B:$F, 5, FALSE), "")</f>
        <v/>
      </c>
      <c r="C1110" s="8" t="str">
        <f>IFERROR(VLOOKUP(A1110,VIX!$A:$E,5,FALSE), "")</f>
        <v/>
      </c>
      <c r="D1110" s="8" t="str">
        <f>IFERROR(VLOOKUP(A1110, 'Repo Rate'!$A:$B, 2, FALSE), "")</f>
        <v/>
      </c>
    </row>
    <row r="1111" spans="1:4" x14ac:dyDescent="0.25">
      <c r="A1111" s="3">
        <v>44638</v>
      </c>
      <c r="B1111" s="8" t="str">
        <f>IFERROR(VLOOKUP(A1111, Nifty!$B:$F, 5, FALSE), "")</f>
        <v/>
      </c>
      <c r="C1111" s="8" t="str">
        <f>IFERROR(VLOOKUP(A1111,VIX!$A:$E,5,FALSE), "")</f>
        <v/>
      </c>
      <c r="D1111" s="8">
        <f>IFERROR(VLOOKUP(A1111, 'Repo Rate'!$A:$B, 2, FALSE), "")</f>
        <v>4</v>
      </c>
    </row>
    <row r="1112" spans="1:4" x14ac:dyDescent="0.25">
      <c r="A1112" s="3">
        <v>44637</v>
      </c>
      <c r="B1112" s="8">
        <f>IFERROR(VLOOKUP(A1112, Nifty!$B:$F, 5, FALSE), "")</f>
        <v>17287.05</v>
      </c>
      <c r="C1112" s="8">
        <f>IFERROR(VLOOKUP(A1112,VIX!$A:$E,5,FALSE), "")</f>
        <v>22.61</v>
      </c>
      <c r="D1112" s="8" t="str">
        <f>IFERROR(VLOOKUP(A1112, 'Repo Rate'!$A:$B, 2, FALSE), "")</f>
        <v/>
      </c>
    </row>
    <row r="1113" spans="1:4" x14ac:dyDescent="0.25">
      <c r="A1113" s="3">
        <v>44636</v>
      </c>
      <c r="B1113" s="8">
        <f>IFERROR(VLOOKUP(A1113, Nifty!$B:$F, 5, FALSE), "")</f>
        <v>16975.349999999999</v>
      </c>
      <c r="C1113" s="8">
        <f>IFERROR(VLOOKUP(A1113,VIX!$A:$E,5,FALSE), "")</f>
        <v>24.1175</v>
      </c>
      <c r="D1113" s="8" t="str">
        <f>IFERROR(VLOOKUP(A1113, 'Repo Rate'!$A:$B, 2, FALSE), "")</f>
        <v/>
      </c>
    </row>
    <row r="1114" spans="1:4" x14ac:dyDescent="0.25">
      <c r="A1114" s="3">
        <v>44635</v>
      </c>
      <c r="B1114" s="8">
        <f>IFERROR(VLOOKUP(A1114, Nifty!$B:$F, 5, FALSE), "")</f>
        <v>16663</v>
      </c>
      <c r="C1114" s="8">
        <f>IFERROR(VLOOKUP(A1114,VIX!$A:$E,5,FALSE), "")</f>
        <v>26.73</v>
      </c>
      <c r="D1114" s="8" t="str">
        <f>IFERROR(VLOOKUP(A1114, 'Repo Rate'!$A:$B, 2, FALSE), "")</f>
        <v/>
      </c>
    </row>
    <row r="1115" spans="1:4" x14ac:dyDescent="0.25">
      <c r="A1115" s="3">
        <v>44634</v>
      </c>
      <c r="B1115" s="8">
        <f>IFERROR(VLOOKUP(A1115, Nifty!$B:$F, 5, FALSE), "")</f>
        <v>16871.3</v>
      </c>
      <c r="C1115" s="8">
        <f>IFERROR(VLOOKUP(A1115,VIX!$A:$E,5,FALSE), "")</f>
        <v>25.677499999999998</v>
      </c>
      <c r="D1115" s="8" t="str">
        <f>IFERROR(VLOOKUP(A1115, 'Repo Rate'!$A:$B, 2, FALSE), "")</f>
        <v/>
      </c>
    </row>
    <row r="1116" spans="1:4" x14ac:dyDescent="0.25">
      <c r="A1116" s="3">
        <v>44633</v>
      </c>
      <c r="B1116" s="8" t="str">
        <f>IFERROR(VLOOKUP(A1116, Nifty!$B:$F, 5, FALSE), "")</f>
        <v/>
      </c>
      <c r="C1116" s="8" t="str">
        <f>IFERROR(VLOOKUP(A1116,VIX!$A:$E,5,FALSE), "")</f>
        <v/>
      </c>
      <c r="D1116" s="8" t="str">
        <f>IFERROR(VLOOKUP(A1116, 'Repo Rate'!$A:$B, 2, FALSE), "")</f>
        <v/>
      </c>
    </row>
    <row r="1117" spans="1:4" x14ac:dyDescent="0.25">
      <c r="A1117" s="3">
        <v>44632</v>
      </c>
      <c r="B1117" s="8" t="str">
        <f>IFERROR(VLOOKUP(A1117, Nifty!$B:$F, 5, FALSE), "")</f>
        <v/>
      </c>
      <c r="C1117" s="8" t="str">
        <f>IFERROR(VLOOKUP(A1117,VIX!$A:$E,5,FALSE), "")</f>
        <v/>
      </c>
      <c r="D1117" s="8" t="str">
        <f>IFERROR(VLOOKUP(A1117, 'Repo Rate'!$A:$B, 2, FALSE), "")</f>
        <v/>
      </c>
    </row>
    <row r="1118" spans="1:4" x14ac:dyDescent="0.25">
      <c r="A1118" s="3">
        <v>44631</v>
      </c>
      <c r="B1118" s="8">
        <f>IFERROR(VLOOKUP(A1118, Nifty!$B:$F, 5, FALSE), "")</f>
        <v>16630.45</v>
      </c>
      <c r="C1118" s="8">
        <f>IFERROR(VLOOKUP(A1118,VIX!$A:$E,5,FALSE), "")</f>
        <v>25.344999999999999</v>
      </c>
      <c r="D1118" s="8">
        <f>IFERROR(VLOOKUP(A1118, 'Repo Rate'!$A:$B, 2, FALSE), "")</f>
        <v>4</v>
      </c>
    </row>
    <row r="1119" spans="1:4" x14ac:dyDescent="0.25">
      <c r="A1119" s="3">
        <v>44630</v>
      </c>
      <c r="B1119" s="8">
        <f>IFERROR(VLOOKUP(A1119, Nifty!$B:$F, 5, FALSE), "")</f>
        <v>16594.900000000001</v>
      </c>
      <c r="C1119" s="8">
        <f>IFERROR(VLOOKUP(A1119,VIX!$A:$E,5,FALSE), "")</f>
        <v>25.5825</v>
      </c>
      <c r="D1119" s="8" t="str">
        <f>IFERROR(VLOOKUP(A1119, 'Repo Rate'!$A:$B, 2, FALSE), "")</f>
        <v/>
      </c>
    </row>
    <row r="1120" spans="1:4" x14ac:dyDescent="0.25">
      <c r="A1120" s="3">
        <v>44629</v>
      </c>
      <c r="B1120" s="8">
        <f>IFERROR(VLOOKUP(A1120, Nifty!$B:$F, 5, FALSE), "")</f>
        <v>16345.35</v>
      </c>
      <c r="C1120" s="8">
        <f>IFERROR(VLOOKUP(A1120,VIX!$A:$E,5,FALSE), "")</f>
        <v>27.467500000000001</v>
      </c>
      <c r="D1120" s="8" t="str">
        <f>IFERROR(VLOOKUP(A1120, 'Repo Rate'!$A:$B, 2, FALSE), "")</f>
        <v/>
      </c>
    </row>
    <row r="1121" spans="1:4" x14ac:dyDescent="0.25">
      <c r="A1121" s="3">
        <v>44628</v>
      </c>
      <c r="B1121" s="8">
        <f>IFERROR(VLOOKUP(A1121, Nifty!$B:$F, 5, FALSE), "")</f>
        <v>16013.45</v>
      </c>
      <c r="C1121" s="8">
        <f>IFERROR(VLOOKUP(A1121,VIX!$A:$E,5,FALSE), "")</f>
        <v>28.587499999999999</v>
      </c>
      <c r="D1121" s="8" t="str">
        <f>IFERROR(VLOOKUP(A1121, 'Repo Rate'!$A:$B, 2, FALSE), "")</f>
        <v/>
      </c>
    </row>
    <row r="1122" spans="1:4" x14ac:dyDescent="0.25">
      <c r="A1122" s="3">
        <v>44627</v>
      </c>
      <c r="B1122" s="8">
        <f>IFERROR(VLOOKUP(A1122, Nifty!$B:$F, 5, FALSE), "")</f>
        <v>15863.15</v>
      </c>
      <c r="C1122" s="8">
        <f>IFERROR(VLOOKUP(A1122,VIX!$A:$E,5,FALSE), "")</f>
        <v>29.33</v>
      </c>
      <c r="D1122" s="8" t="str">
        <f>IFERROR(VLOOKUP(A1122, 'Repo Rate'!$A:$B, 2, FALSE), "")</f>
        <v/>
      </c>
    </row>
    <row r="1123" spans="1:4" x14ac:dyDescent="0.25">
      <c r="A1123" s="3">
        <v>44626</v>
      </c>
      <c r="B1123" s="8" t="str">
        <f>IFERROR(VLOOKUP(A1123, Nifty!$B:$F, 5, FALSE), "")</f>
        <v/>
      </c>
      <c r="C1123" s="8" t="str">
        <f>IFERROR(VLOOKUP(A1123,VIX!$A:$E,5,FALSE), "")</f>
        <v/>
      </c>
      <c r="D1123" s="8" t="str">
        <f>IFERROR(VLOOKUP(A1123, 'Repo Rate'!$A:$B, 2, FALSE), "")</f>
        <v/>
      </c>
    </row>
    <row r="1124" spans="1:4" x14ac:dyDescent="0.25">
      <c r="A1124" s="3">
        <v>44625</v>
      </c>
      <c r="B1124" s="8" t="str">
        <f>IFERROR(VLOOKUP(A1124, Nifty!$B:$F, 5, FALSE), "")</f>
        <v/>
      </c>
      <c r="C1124" s="8" t="str">
        <f>IFERROR(VLOOKUP(A1124,VIX!$A:$E,5,FALSE), "")</f>
        <v/>
      </c>
      <c r="D1124" s="8" t="str">
        <f>IFERROR(VLOOKUP(A1124, 'Repo Rate'!$A:$B, 2, FALSE), "")</f>
        <v/>
      </c>
    </row>
    <row r="1125" spans="1:4" x14ac:dyDescent="0.25">
      <c r="A1125" s="3">
        <v>44624</v>
      </c>
      <c r="B1125" s="8">
        <f>IFERROR(VLOOKUP(A1125, Nifty!$B:$F, 5, FALSE), "")</f>
        <v>16245.35</v>
      </c>
      <c r="C1125" s="8">
        <f>IFERROR(VLOOKUP(A1125,VIX!$A:$E,5,FALSE), "")</f>
        <v>27.9575</v>
      </c>
      <c r="D1125" s="8">
        <f>IFERROR(VLOOKUP(A1125, 'Repo Rate'!$A:$B, 2, FALSE), "")</f>
        <v>4</v>
      </c>
    </row>
    <row r="1126" spans="1:4" x14ac:dyDescent="0.25">
      <c r="A1126" s="3">
        <v>44623</v>
      </c>
      <c r="B1126" s="8">
        <f>IFERROR(VLOOKUP(A1126, Nifty!$B:$F, 5, FALSE), "")</f>
        <v>16498.05</v>
      </c>
      <c r="C1126" s="8">
        <f>IFERROR(VLOOKUP(A1126,VIX!$A:$E,5,FALSE), "")</f>
        <v>28.155000000000001</v>
      </c>
      <c r="D1126" s="8" t="str">
        <f>IFERROR(VLOOKUP(A1126, 'Repo Rate'!$A:$B, 2, FALSE), "")</f>
        <v/>
      </c>
    </row>
    <row r="1127" spans="1:4" x14ac:dyDescent="0.25">
      <c r="A1127" s="3">
        <v>44622</v>
      </c>
      <c r="B1127" s="8">
        <f>IFERROR(VLOOKUP(A1127, Nifty!$B:$F, 5, FALSE), "")</f>
        <v>16605.95</v>
      </c>
      <c r="C1127" s="8">
        <f>IFERROR(VLOOKUP(A1127,VIX!$A:$E,5,FALSE), "")</f>
        <v>29.232500000000002</v>
      </c>
      <c r="D1127" s="8" t="str">
        <f>IFERROR(VLOOKUP(A1127, 'Repo Rate'!$A:$B, 2, FALSE), "")</f>
        <v/>
      </c>
    </row>
    <row r="1128" spans="1:4" x14ac:dyDescent="0.25">
      <c r="A1128" s="3">
        <v>44621</v>
      </c>
      <c r="B1128" s="8" t="str">
        <f>IFERROR(VLOOKUP(A1128, Nifty!$B:$F, 5, FALSE), "")</f>
        <v/>
      </c>
      <c r="C1128" s="8" t="str">
        <f>IFERROR(VLOOKUP(A1128,VIX!$A:$E,5,FALSE), "")</f>
        <v/>
      </c>
      <c r="D1128" s="8" t="str">
        <f>IFERROR(VLOOKUP(A1128, 'Repo Rate'!$A:$B, 2, FALSE), "")</f>
        <v/>
      </c>
    </row>
    <row r="1129" spans="1:4" x14ac:dyDescent="0.25">
      <c r="A1129" s="3">
        <v>44620</v>
      </c>
      <c r="B1129" s="8">
        <f>IFERROR(VLOOKUP(A1129, Nifty!$B:$F, 5, FALSE), "")</f>
        <v>16793.900000000001</v>
      </c>
      <c r="C1129" s="8">
        <f>IFERROR(VLOOKUP(A1129,VIX!$A:$E,5,FALSE), "")</f>
        <v>28.57</v>
      </c>
      <c r="D1129" s="8" t="str">
        <f>IFERROR(VLOOKUP(A1129, 'Repo Rate'!$A:$B, 2, FALSE), "")</f>
        <v/>
      </c>
    </row>
    <row r="1130" spans="1:4" x14ac:dyDescent="0.25">
      <c r="A1130" s="3">
        <v>44619</v>
      </c>
      <c r="B1130" s="8" t="str">
        <f>IFERROR(VLOOKUP(A1130, Nifty!$B:$F, 5, FALSE), "")</f>
        <v/>
      </c>
      <c r="C1130" s="8" t="str">
        <f>IFERROR(VLOOKUP(A1130,VIX!$A:$E,5,FALSE), "")</f>
        <v/>
      </c>
      <c r="D1130" s="8" t="str">
        <f>IFERROR(VLOOKUP(A1130, 'Repo Rate'!$A:$B, 2, FALSE), "")</f>
        <v/>
      </c>
    </row>
    <row r="1131" spans="1:4" x14ac:dyDescent="0.25">
      <c r="A1131" s="3">
        <v>44618</v>
      </c>
      <c r="B1131" s="8" t="str">
        <f>IFERROR(VLOOKUP(A1131, Nifty!$B:$F, 5, FALSE), "")</f>
        <v/>
      </c>
      <c r="C1131" s="8" t="str">
        <f>IFERROR(VLOOKUP(A1131,VIX!$A:$E,5,FALSE), "")</f>
        <v/>
      </c>
      <c r="D1131" s="8" t="str">
        <f>IFERROR(VLOOKUP(A1131, 'Repo Rate'!$A:$B, 2, FALSE), "")</f>
        <v/>
      </c>
    </row>
    <row r="1132" spans="1:4" x14ac:dyDescent="0.25">
      <c r="A1132" s="3">
        <v>44617</v>
      </c>
      <c r="B1132" s="8">
        <f>IFERROR(VLOOKUP(A1132, Nifty!$B:$F, 5, FALSE), "")</f>
        <v>16658.400000000001</v>
      </c>
      <c r="C1132" s="8">
        <f>IFERROR(VLOOKUP(A1132,VIX!$A:$E,5,FALSE), "")</f>
        <v>26.74</v>
      </c>
      <c r="D1132" s="8">
        <f>IFERROR(VLOOKUP(A1132, 'Repo Rate'!$A:$B, 2, FALSE), "")</f>
        <v>4</v>
      </c>
    </row>
    <row r="1133" spans="1:4" x14ac:dyDescent="0.25">
      <c r="A1133" s="3">
        <v>44616</v>
      </c>
      <c r="B1133" s="8">
        <f>IFERROR(VLOOKUP(A1133, Nifty!$B:$F, 5, FALSE), "")</f>
        <v>16247.95</v>
      </c>
      <c r="C1133" s="8">
        <f>IFERROR(VLOOKUP(A1133,VIX!$A:$E,5,FALSE), "")</f>
        <v>31.982500000000002</v>
      </c>
      <c r="D1133" s="8" t="str">
        <f>IFERROR(VLOOKUP(A1133, 'Repo Rate'!$A:$B, 2, FALSE), "")</f>
        <v/>
      </c>
    </row>
    <row r="1134" spans="1:4" x14ac:dyDescent="0.25">
      <c r="A1134" s="3">
        <v>44615</v>
      </c>
      <c r="B1134" s="8">
        <f>IFERROR(VLOOKUP(A1134, Nifty!$B:$F, 5, FALSE), "")</f>
        <v>17063.25</v>
      </c>
      <c r="C1134" s="8">
        <f>IFERROR(VLOOKUP(A1134,VIX!$A:$E,5,FALSE), "")</f>
        <v>24.5425</v>
      </c>
      <c r="D1134" s="8" t="str">
        <f>IFERROR(VLOOKUP(A1134, 'Repo Rate'!$A:$B, 2, FALSE), "")</f>
        <v/>
      </c>
    </row>
    <row r="1135" spans="1:4" x14ac:dyDescent="0.25">
      <c r="A1135" s="3">
        <v>44614</v>
      </c>
      <c r="B1135" s="8">
        <f>IFERROR(VLOOKUP(A1135, Nifty!$B:$F, 5, FALSE), "")</f>
        <v>17092.2</v>
      </c>
      <c r="C1135" s="8">
        <f>IFERROR(VLOOKUP(A1135,VIX!$A:$E,5,FALSE), "")</f>
        <v>26.662500000000001</v>
      </c>
      <c r="D1135" s="8" t="str">
        <f>IFERROR(VLOOKUP(A1135, 'Repo Rate'!$A:$B, 2, FALSE), "")</f>
        <v/>
      </c>
    </row>
    <row r="1136" spans="1:4" x14ac:dyDescent="0.25">
      <c r="A1136" s="3">
        <v>44613</v>
      </c>
      <c r="B1136" s="8">
        <f>IFERROR(VLOOKUP(A1136, Nifty!$B:$F, 5, FALSE), "")</f>
        <v>17206.650000000001</v>
      </c>
      <c r="C1136" s="8">
        <f>IFERROR(VLOOKUP(A1136,VIX!$A:$E,5,FALSE), "")</f>
        <v>22.9025</v>
      </c>
      <c r="D1136" s="8" t="str">
        <f>IFERROR(VLOOKUP(A1136, 'Repo Rate'!$A:$B, 2, FALSE), "")</f>
        <v/>
      </c>
    </row>
    <row r="1137" spans="1:4" x14ac:dyDescent="0.25">
      <c r="A1137" s="3">
        <v>44612</v>
      </c>
      <c r="B1137" s="8" t="str">
        <f>IFERROR(VLOOKUP(A1137, Nifty!$B:$F, 5, FALSE), "")</f>
        <v/>
      </c>
      <c r="C1137" s="8" t="str">
        <f>IFERROR(VLOOKUP(A1137,VIX!$A:$E,5,FALSE), "")</f>
        <v/>
      </c>
      <c r="D1137" s="8" t="str">
        <f>IFERROR(VLOOKUP(A1137, 'Repo Rate'!$A:$B, 2, FALSE), "")</f>
        <v/>
      </c>
    </row>
    <row r="1138" spans="1:4" x14ac:dyDescent="0.25">
      <c r="A1138" s="3">
        <v>44611</v>
      </c>
      <c r="B1138" s="8" t="str">
        <f>IFERROR(VLOOKUP(A1138, Nifty!$B:$F, 5, FALSE), "")</f>
        <v/>
      </c>
      <c r="C1138" s="8" t="str">
        <f>IFERROR(VLOOKUP(A1138,VIX!$A:$E,5,FALSE), "")</f>
        <v/>
      </c>
      <c r="D1138" s="8" t="str">
        <f>IFERROR(VLOOKUP(A1138, 'Repo Rate'!$A:$B, 2, FALSE), "")</f>
        <v/>
      </c>
    </row>
    <row r="1139" spans="1:4" x14ac:dyDescent="0.25">
      <c r="A1139" s="3">
        <v>44610</v>
      </c>
      <c r="B1139" s="8">
        <f>IFERROR(VLOOKUP(A1139, Nifty!$B:$F, 5, FALSE), "")</f>
        <v>17276.3</v>
      </c>
      <c r="C1139" s="8">
        <f>IFERROR(VLOOKUP(A1139,VIX!$A:$E,5,FALSE), "")</f>
        <v>22.164999999999999</v>
      </c>
      <c r="D1139" s="8">
        <f>IFERROR(VLOOKUP(A1139, 'Repo Rate'!$A:$B, 2, FALSE), "")</f>
        <v>4</v>
      </c>
    </row>
    <row r="1140" spans="1:4" x14ac:dyDescent="0.25">
      <c r="A1140" s="3">
        <v>44609</v>
      </c>
      <c r="B1140" s="8">
        <f>IFERROR(VLOOKUP(A1140, Nifty!$B:$F, 5, FALSE), "")</f>
        <v>17304.599999999999</v>
      </c>
      <c r="C1140" s="8">
        <f>IFERROR(VLOOKUP(A1140,VIX!$A:$E,5,FALSE), "")</f>
        <v>22.004999999999999</v>
      </c>
      <c r="D1140" s="8" t="str">
        <f>IFERROR(VLOOKUP(A1140, 'Repo Rate'!$A:$B, 2, FALSE), "")</f>
        <v/>
      </c>
    </row>
    <row r="1141" spans="1:4" x14ac:dyDescent="0.25">
      <c r="A1141" s="3">
        <v>44608</v>
      </c>
      <c r="B1141" s="8">
        <f>IFERROR(VLOOKUP(A1141, Nifty!$B:$F, 5, FALSE), "")</f>
        <v>17322.2</v>
      </c>
      <c r="C1141" s="8">
        <f>IFERROR(VLOOKUP(A1141,VIX!$A:$E,5,FALSE), "")</f>
        <v>20.592500000000001</v>
      </c>
      <c r="D1141" s="8" t="str">
        <f>IFERROR(VLOOKUP(A1141, 'Repo Rate'!$A:$B, 2, FALSE), "")</f>
        <v/>
      </c>
    </row>
    <row r="1142" spans="1:4" x14ac:dyDescent="0.25">
      <c r="A1142" s="3">
        <v>44607</v>
      </c>
      <c r="B1142" s="8">
        <f>IFERROR(VLOOKUP(A1142, Nifty!$B:$F, 5, FALSE), "")</f>
        <v>17352.45</v>
      </c>
      <c r="C1142" s="8">
        <f>IFERROR(VLOOKUP(A1142,VIX!$A:$E,5,FALSE), "")</f>
        <v>20.612500000000001</v>
      </c>
      <c r="D1142" s="8" t="str">
        <f>IFERROR(VLOOKUP(A1142, 'Repo Rate'!$A:$B, 2, FALSE), "")</f>
        <v/>
      </c>
    </row>
    <row r="1143" spans="1:4" x14ac:dyDescent="0.25">
      <c r="A1143" s="3">
        <v>44606</v>
      </c>
      <c r="B1143" s="8">
        <f>IFERROR(VLOOKUP(A1143, Nifty!$B:$F, 5, FALSE), "")</f>
        <v>16842.8</v>
      </c>
      <c r="C1143" s="8">
        <f>IFERROR(VLOOKUP(A1143,VIX!$A:$E,5,FALSE), "")</f>
        <v>22.977499999999999</v>
      </c>
      <c r="D1143" s="8" t="str">
        <f>IFERROR(VLOOKUP(A1143, 'Repo Rate'!$A:$B, 2, FALSE), "")</f>
        <v/>
      </c>
    </row>
    <row r="1144" spans="1:4" x14ac:dyDescent="0.25">
      <c r="A1144" s="3">
        <v>44605</v>
      </c>
      <c r="B1144" s="8" t="str">
        <f>IFERROR(VLOOKUP(A1144, Nifty!$B:$F, 5, FALSE), "")</f>
        <v/>
      </c>
      <c r="C1144" s="8" t="str">
        <f>IFERROR(VLOOKUP(A1144,VIX!$A:$E,5,FALSE), "")</f>
        <v/>
      </c>
      <c r="D1144" s="8" t="str">
        <f>IFERROR(VLOOKUP(A1144, 'Repo Rate'!$A:$B, 2, FALSE), "")</f>
        <v/>
      </c>
    </row>
    <row r="1145" spans="1:4" x14ac:dyDescent="0.25">
      <c r="A1145" s="3">
        <v>44604</v>
      </c>
      <c r="B1145" s="8" t="str">
        <f>IFERROR(VLOOKUP(A1145, Nifty!$B:$F, 5, FALSE), "")</f>
        <v/>
      </c>
      <c r="C1145" s="8" t="str">
        <f>IFERROR(VLOOKUP(A1145,VIX!$A:$E,5,FALSE), "")</f>
        <v/>
      </c>
      <c r="D1145" s="8" t="str">
        <f>IFERROR(VLOOKUP(A1145, 'Repo Rate'!$A:$B, 2, FALSE), "")</f>
        <v/>
      </c>
    </row>
    <row r="1146" spans="1:4" x14ac:dyDescent="0.25">
      <c r="A1146" s="3">
        <v>44603</v>
      </c>
      <c r="B1146" s="8">
        <f>IFERROR(VLOOKUP(A1146, Nifty!$B:$F, 5, FALSE), "")</f>
        <v>17374.75</v>
      </c>
      <c r="C1146" s="8">
        <f>IFERROR(VLOOKUP(A1146,VIX!$A:$E,5,FALSE), "")</f>
        <v>18.68</v>
      </c>
      <c r="D1146" s="8">
        <f>IFERROR(VLOOKUP(A1146, 'Repo Rate'!$A:$B, 2, FALSE), "")</f>
        <v>4</v>
      </c>
    </row>
    <row r="1147" spans="1:4" x14ac:dyDescent="0.25">
      <c r="A1147" s="3">
        <v>44602</v>
      </c>
      <c r="B1147" s="8">
        <f>IFERROR(VLOOKUP(A1147, Nifty!$B:$F, 5, FALSE), "")</f>
        <v>17605.849999999999</v>
      </c>
      <c r="C1147" s="8">
        <f>IFERROR(VLOOKUP(A1147,VIX!$A:$E,5,FALSE), "")</f>
        <v>17.71</v>
      </c>
      <c r="D1147" s="8" t="str">
        <f>IFERROR(VLOOKUP(A1147, 'Repo Rate'!$A:$B, 2, FALSE), "")</f>
        <v/>
      </c>
    </row>
    <row r="1148" spans="1:4" x14ac:dyDescent="0.25">
      <c r="A1148" s="3">
        <v>44601</v>
      </c>
      <c r="B1148" s="8">
        <f>IFERROR(VLOOKUP(A1148, Nifty!$B:$F, 5, FALSE), "")</f>
        <v>17463.8</v>
      </c>
      <c r="C1148" s="8">
        <f>IFERROR(VLOOKUP(A1148,VIX!$A:$E,5,FALSE), "")</f>
        <v>18.555</v>
      </c>
      <c r="D1148" s="8" t="str">
        <f>IFERROR(VLOOKUP(A1148, 'Repo Rate'!$A:$B, 2, FALSE), "")</f>
        <v/>
      </c>
    </row>
    <row r="1149" spans="1:4" x14ac:dyDescent="0.25">
      <c r="A1149" s="3">
        <v>44600</v>
      </c>
      <c r="B1149" s="8">
        <f>IFERROR(VLOOKUP(A1149, Nifty!$B:$F, 5, FALSE), "")</f>
        <v>17266.75</v>
      </c>
      <c r="C1149" s="8">
        <f>IFERROR(VLOOKUP(A1149,VIX!$A:$E,5,FALSE), "")</f>
        <v>19.684999999999999</v>
      </c>
      <c r="D1149" s="8" t="str">
        <f>IFERROR(VLOOKUP(A1149, 'Repo Rate'!$A:$B, 2, FALSE), "")</f>
        <v/>
      </c>
    </row>
    <row r="1150" spans="1:4" x14ac:dyDescent="0.25">
      <c r="A1150" s="3">
        <v>44599</v>
      </c>
      <c r="B1150" s="8">
        <f>IFERROR(VLOOKUP(A1150, Nifty!$B:$F, 5, FALSE), "")</f>
        <v>17213.599999999999</v>
      </c>
      <c r="C1150" s="8">
        <f>IFERROR(VLOOKUP(A1150,VIX!$A:$E,5,FALSE), "")</f>
        <v>20.4375</v>
      </c>
      <c r="D1150" s="8" t="str">
        <f>IFERROR(VLOOKUP(A1150, 'Repo Rate'!$A:$B, 2, FALSE), "")</f>
        <v/>
      </c>
    </row>
    <row r="1151" spans="1:4" x14ac:dyDescent="0.25">
      <c r="A1151" s="3">
        <v>44598</v>
      </c>
      <c r="B1151" s="8" t="str">
        <f>IFERROR(VLOOKUP(A1151, Nifty!$B:$F, 5, FALSE), "")</f>
        <v/>
      </c>
      <c r="C1151" s="8" t="str">
        <f>IFERROR(VLOOKUP(A1151,VIX!$A:$E,5,FALSE), "")</f>
        <v/>
      </c>
      <c r="D1151" s="8" t="str">
        <f>IFERROR(VLOOKUP(A1151, 'Repo Rate'!$A:$B, 2, FALSE), "")</f>
        <v/>
      </c>
    </row>
    <row r="1152" spans="1:4" x14ac:dyDescent="0.25">
      <c r="A1152" s="3">
        <v>44597</v>
      </c>
      <c r="B1152" s="8" t="str">
        <f>IFERROR(VLOOKUP(A1152, Nifty!$B:$F, 5, FALSE), "")</f>
        <v/>
      </c>
      <c r="C1152" s="8" t="str">
        <f>IFERROR(VLOOKUP(A1152,VIX!$A:$E,5,FALSE), "")</f>
        <v/>
      </c>
      <c r="D1152" s="8" t="str">
        <f>IFERROR(VLOOKUP(A1152, 'Repo Rate'!$A:$B, 2, FALSE), "")</f>
        <v/>
      </c>
    </row>
    <row r="1153" spans="1:4" x14ac:dyDescent="0.25">
      <c r="A1153" s="3">
        <v>44596</v>
      </c>
      <c r="B1153" s="8">
        <f>IFERROR(VLOOKUP(A1153, Nifty!$B:$F, 5, FALSE), "")</f>
        <v>17516.3</v>
      </c>
      <c r="C1153" s="8">
        <f>IFERROR(VLOOKUP(A1153,VIX!$A:$E,5,FALSE), "")</f>
        <v>18.897500000000001</v>
      </c>
      <c r="D1153" s="8">
        <f>IFERROR(VLOOKUP(A1153, 'Repo Rate'!$A:$B, 2, FALSE), "")</f>
        <v>4</v>
      </c>
    </row>
    <row r="1154" spans="1:4" x14ac:dyDescent="0.25">
      <c r="A1154" s="3">
        <v>44595</v>
      </c>
      <c r="B1154" s="8">
        <f>IFERROR(VLOOKUP(A1154, Nifty!$B:$F, 5, FALSE), "")</f>
        <v>17560.2</v>
      </c>
      <c r="C1154" s="8">
        <f>IFERROR(VLOOKUP(A1154,VIX!$A:$E,5,FALSE), "")</f>
        <v>19.16</v>
      </c>
      <c r="D1154" s="8" t="str">
        <f>IFERROR(VLOOKUP(A1154, 'Repo Rate'!$A:$B, 2, FALSE), "")</f>
        <v/>
      </c>
    </row>
    <row r="1155" spans="1:4" x14ac:dyDescent="0.25">
      <c r="A1155" s="3">
        <v>44594</v>
      </c>
      <c r="B1155" s="8">
        <f>IFERROR(VLOOKUP(A1155, Nifty!$B:$F, 5, FALSE), "")</f>
        <v>17780</v>
      </c>
      <c r="C1155" s="8">
        <f>IFERROR(VLOOKUP(A1155,VIX!$A:$E,5,FALSE), "")</f>
        <v>18.649999999999999</v>
      </c>
      <c r="D1155" s="8" t="str">
        <f>IFERROR(VLOOKUP(A1155, 'Repo Rate'!$A:$B, 2, FALSE), "")</f>
        <v/>
      </c>
    </row>
    <row r="1156" spans="1:4" x14ac:dyDescent="0.25">
      <c r="A1156" s="3">
        <v>44593</v>
      </c>
      <c r="B1156" s="8">
        <f>IFERROR(VLOOKUP(A1156, Nifty!$B:$F, 5, FALSE), "")</f>
        <v>17576.849999999999</v>
      </c>
      <c r="C1156" s="8">
        <f>IFERROR(VLOOKUP(A1156,VIX!$A:$E,5,FALSE), "")</f>
        <v>19.977499999999999</v>
      </c>
      <c r="D1156" s="8" t="str">
        <f>IFERROR(VLOOKUP(A1156, 'Repo Rate'!$A:$B, 2, FALSE), "")</f>
        <v/>
      </c>
    </row>
    <row r="1157" spans="1:4" x14ac:dyDescent="0.25">
      <c r="A1157" s="3">
        <v>44592</v>
      </c>
      <c r="B1157" s="8">
        <f>IFERROR(VLOOKUP(A1157, Nifty!$B:$F, 5, FALSE), "")</f>
        <v>17339.849999999999</v>
      </c>
      <c r="C1157" s="8">
        <f>IFERROR(VLOOKUP(A1157,VIX!$A:$E,5,FALSE), "")</f>
        <v>21.952500000000001</v>
      </c>
      <c r="D1157" s="8" t="str">
        <f>IFERROR(VLOOKUP(A1157, 'Repo Rate'!$A:$B, 2, FALSE), "")</f>
        <v/>
      </c>
    </row>
    <row r="1158" spans="1:4" x14ac:dyDescent="0.25">
      <c r="A1158" s="3">
        <v>44591</v>
      </c>
      <c r="B1158" s="8" t="str">
        <f>IFERROR(VLOOKUP(A1158, Nifty!$B:$F, 5, FALSE), "")</f>
        <v/>
      </c>
      <c r="C1158" s="8" t="str">
        <f>IFERROR(VLOOKUP(A1158,VIX!$A:$E,5,FALSE), "")</f>
        <v/>
      </c>
      <c r="D1158" s="8" t="str">
        <f>IFERROR(VLOOKUP(A1158, 'Repo Rate'!$A:$B, 2, FALSE), "")</f>
        <v/>
      </c>
    </row>
    <row r="1159" spans="1:4" x14ac:dyDescent="0.25">
      <c r="A1159" s="3">
        <v>44590</v>
      </c>
      <c r="B1159" s="8" t="str">
        <f>IFERROR(VLOOKUP(A1159, Nifty!$B:$F, 5, FALSE), "")</f>
        <v/>
      </c>
      <c r="C1159" s="8" t="str">
        <f>IFERROR(VLOOKUP(A1159,VIX!$A:$E,5,FALSE), "")</f>
        <v/>
      </c>
      <c r="D1159" s="8" t="str">
        <f>IFERROR(VLOOKUP(A1159, 'Repo Rate'!$A:$B, 2, FALSE), "")</f>
        <v/>
      </c>
    </row>
    <row r="1160" spans="1:4" x14ac:dyDescent="0.25">
      <c r="A1160" s="3">
        <v>44589</v>
      </c>
      <c r="B1160" s="8">
        <f>IFERROR(VLOOKUP(A1160, Nifty!$B:$F, 5, FALSE), "")</f>
        <v>17101.95</v>
      </c>
      <c r="C1160" s="8">
        <f>IFERROR(VLOOKUP(A1160,VIX!$A:$E,5,FALSE), "")</f>
        <v>20.695</v>
      </c>
      <c r="D1160" s="8">
        <f>IFERROR(VLOOKUP(A1160, 'Repo Rate'!$A:$B, 2, FALSE), "")</f>
        <v>4</v>
      </c>
    </row>
    <row r="1161" spans="1:4" x14ac:dyDescent="0.25">
      <c r="A1161" s="3">
        <v>44588</v>
      </c>
      <c r="B1161" s="8">
        <f>IFERROR(VLOOKUP(A1161, Nifty!$B:$F, 5, FALSE), "")</f>
        <v>17110.150000000001</v>
      </c>
      <c r="C1161" s="8">
        <f>IFERROR(VLOOKUP(A1161,VIX!$A:$E,5,FALSE), "")</f>
        <v>21.065000000000001</v>
      </c>
      <c r="D1161" s="8" t="str">
        <f>IFERROR(VLOOKUP(A1161, 'Repo Rate'!$A:$B, 2, FALSE), "")</f>
        <v/>
      </c>
    </row>
    <row r="1162" spans="1:4" x14ac:dyDescent="0.25">
      <c r="A1162" s="3">
        <v>44587</v>
      </c>
      <c r="B1162" s="8" t="str">
        <f>IFERROR(VLOOKUP(A1162, Nifty!$B:$F, 5, FALSE), "")</f>
        <v/>
      </c>
      <c r="C1162" s="8" t="str">
        <f>IFERROR(VLOOKUP(A1162,VIX!$A:$E,5,FALSE), "")</f>
        <v/>
      </c>
      <c r="D1162" s="8" t="str">
        <f>IFERROR(VLOOKUP(A1162, 'Repo Rate'!$A:$B, 2, FALSE), "")</f>
        <v/>
      </c>
    </row>
    <row r="1163" spans="1:4" x14ac:dyDescent="0.25">
      <c r="A1163" s="3">
        <v>44586</v>
      </c>
      <c r="B1163" s="8">
        <f>IFERROR(VLOOKUP(A1163, Nifty!$B:$F, 5, FALSE), "")</f>
        <v>17277.95</v>
      </c>
      <c r="C1163" s="8">
        <f>IFERROR(VLOOKUP(A1163,VIX!$A:$E,5,FALSE), "")</f>
        <v>21.357500000000002</v>
      </c>
      <c r="D1163" s="8" t="str">
        <f>IFERROR(VLOOKUP(A1163, 'Repo Rate'!$A:$B, 2, FALSE), "")</f>
        <v/>
      </c>
    </row>
    <row r="1164" spans="1:4" x14ac:dyDescent="0.25">
      <c r="A1164" s="3">
        <v>44585</v>
      </c>
      <c r="B1164" s="8">
        <f>IFERROR(VLOOKUP(A1164, Nifty!$B:$F, 5, FALSE), "")</f>
        <v>17149.099999999999</v>
      </c>
      <c r="C1164" s="8">
        <f>IFERROR(VLOOKUP(A1164,VIX!$A:$E,5,FALSE), "")</f>
        <v>22.824999999999999</v>
      </c>
      <c r="D1164" s="8" t="str">
        <f>IFERROR(VLOOKUP(A1164, 'Repo Rate'!$A:$B, 2, FALSE), "")</f>
        <v/>
      </c>
    </row>
    <row r="1165" spans="1:4" x14ac:dyDescent="0.25">
      <c r="A1165" s="3">
        <v>44584</v>
      </c>
      <c r="B1165" s="8" t="str">
        <f>IFERROR(VLOOKUP(A1165, Nifty!$B:$F, 5, FALSE), "")</f>
        <v/>
      </c>
      <c r="C1165" s="8" t="str">
        <f>IFERROR(VLOOKUP(A1165,VIX!$A:$E,5,FALSE), "")</f>
        <v/>
      </c>
      <c r="D1165" s="8" t="str">
        <f>IFERROR(VLOOKUP(A1165, 'Repo Rate'!$A:$B, 2, FALSE), "")</f>
        <v/>
      </c>
    </row>
    <row r="1166" spans="1:4" x14ac:dyDescent="0.25">
      <c r="A1166" s="3">
        <v>44583</v>
      </c>
      <c r="B1166" s="8" t="str">
        <f>IFERROR(VLOOKUP(A1166, Nifty!$B:$F, 5, FALSE), "")</f>
        <v/>
      </c>
      <c r="C1166" s="8" t="str">
        <f>IFERROR(VLOOKUP(A1166,VIX!$A:$E,5,FALSE), "")</f>
        <v/>
      </c>
      <c r="D1166" s="8" t="str">
        <f>IFERROR(VLOOKUP(A1166, 'Repo Rate'!$A:$B, 2, FALSE), "")</f>
        <v/>
      </c>
    </row>
    <row r="1167" spans="1:4" x14ac:dyDescent="0.25">
      <c r="A1167" s="3">
        <v>44582</v>
      </c>
      <c r="B1167" s="8">
        <f>IFERROR(VLOOKUP(A1167, Nifty!$B:$F, 5, FALSE), "")</f>
        <v>17617.150000000001</v>
      </c>
      <c r="C1167" s="8">
        <f>IFERROR(VLOOKUP(A1167,VIX!$A:$E,5,FALSE), "")</f>
        <v>18.887499999999999</v>
      </c>
      <c r="D1167" s="8">
        <f>IFERROR(VLOOKUP(A1167, 'Repo Rate'!$A:$B, 2, FALSE), "")</f>
        <v>4</v>
      </c>
    </row>
    <row r="1168" spans="1:4" x14ac:dyDescent="0.25">
      <c r="A1168" s="3">
        <v>44581</v>
      </c>
      <c r="B1168" s="8">
        <f>IFERROR(VLOOKUP(A1168, Nifty!$B:$F, 5, FALSE), "")</f>
        <v>17757</v>
      </c>
      <c r="C1168" s="8">
        <f>IFERROR(VLOOKUP(A1168,VIX!$A:$E,5,FALSE), "")</f>
        <v>17.79</v>
      </c>
      <c r="D1168" s="8" t="str">
        <f>IFERROR(VLOOKUP(A1168, 'Repo Rate'!$A:$B, 2, FALSE), "")</f>
        <v/>
      </c>
    </row>
    <row r="1169" spans="1:4" x14ac:dyDescent="0.25">
      <c r="A1169" s="3">
        <v>44580</v>
      </c>
      <c r="B1169" s="8">
        <f>IFERROR(VLOOKUP(A1169, Nifty!$B:$F, 5, FALSE), "")</f>
        <v>17938.400000000001</v>
      </c>
      <c r="C1169" s="8">
        <f>IFERROR(VLOOKUP(A1169,VIX!$A:$E,5,FALSE), "")</f>
        <v>17.817499999999999</v>
      </c>
      <c r="D1169" s="8" t="str">
        <f>IFERROR(VLOOKUP(A1169, 'Repo Rate'!$A:$B, 2, FALSE), "")</f>
        <v/>
      </c>
    </row>
    <row r="1170" spans="1:4" x14ac:dyDescent="0.25">
      <c r="A1170" s="3">
        <v>44579</v>
      </c>
      <c r="B1170" s="8">
        <f>IFERROR(VLOOKUP(A1170, Nifty!$B:$F, 5, FALSE), "")</f>
        <v>18113.05</v>
      </c>
      <c r="C1170" s="8">
        <f>IFERROR(VLOOKUP(A1170,VIX!$A:$E,5,FALSE), "")</f>
        <v>17.78</v>
      </c>
      <c r="D1170" s="8" t="str">
        <f>IFERROR(VLOOKUP(A1170, 'Repo Rate'!$A:$B, 2, FALSE), "")</f>
        <v/>
      </c>
    </row>
    <row r="1171" spans="1:4" x14ac:dyDescent="0.25">
      <c r="A1171" s="3">
        <v>44578</v>
      </c>
      <c r="B1171" s="8">
        <f>IFERROR(VLOOKUP(A1171, Nifty!$B:$F, 5, FALSE), "")</f>
        <v>18308.099999999999</v>
      </c>
      <c r="C1171" s="8">
        <f>IFERROR(VLOOKUP(A1171,VIX!$A:$E,5,FALSE), "")</f>
        <v>16.765000000000001</v>
      </c>
      <c r="D1171" s="8" t="str">
        <f>IFERROR(VLOOKUP(A1171, 'Repo Rate'!$A:$B, 2, FALSE), "")</f>
        <v/>
      </c>
    </row>
    <row r="1172" spans="1:4" x14ac:dyDescent="0.25">
      <c r="A1172" s="3">
        <v>44577</v>
      </c>
      <c r="B1172" s="8" t="str">
        <f>IFERROR(VLOOKUP(A1172, Nifty!$B:$F, 5, FALSE), "")</f>
        <v/>
      </c>
      <c r="C1172" s="8" t="str">
        <f>IFERROR(VLOOKUP(A1172,VIX!$A:$E,5,FALSE), "")</f>
        <v/>
      </c>
      <c r="D1172" s="8" t="str">
        <f>IFERROR(VLOOKUP(A1172, 'Repo Rate'!$A:$B, 2, FALSE), "")</f>
        <v/>
      </c>
    </row>
    <row r="1173" spans="1:4" x14ac:dyDescent="0.25">
      <c r="A1173" s="3">
        <v>44576</v>
      </c>
      <c r="B1173" s="8" t="str">
        <f>IFERROR(VLOOKUP(A1173, Nifty!$B:$F, 5, FALSE), "")</f>
        <v/>
      </c>
      <c r="C1173" s="8" t="str">
        <f>IFERROR(VLOOKUP(A1173,VIX!$A:$E,5,FALSE), "")</f>
        <v/>
      </c>
      <c r="D1173" s="8" t="str">
        <f>IFERROR(VLOOKUP(A1173, 'Repo Rate'!$A:$B, 2, FALSE), "")</f>
        <v/>
      </c>
    </row>
    <row r="1174" spans="1:4" x14ac:dyDescent="0.25">
      <c r="A1174" s="3">
        <v>44575</v>
      </c>
      <c r="B1174" s="8">
        <f>IFERROR(VLOOKUP(A1174, Nifty!$B:$F, 5, FALSE), "")</f>
        <v>18255.75</v>
      </c>
      <c r="C1174" s="8">
        <f>IFERROR(VLOOKUP(A1174,VIX!$A:$E,5,FALSE), "")</f>
        <v>16.555</v>
      </c>
      <c r="D1174" s="8">
        <f>IFERROR(VLOOKUP(A1174, 'Repo Rate'!$A:$B, 2, FALSE), "")</f>
        <v>4</v>
      </c>
    </row>
    <row r="1175" spans="1:4" x14ac:dyDescent="0.25">
      <c r="A1175" s="3">
        <v>44574</v>
      </c>
      <c r="B1175" s="8">
        <f>IFERROR(VLOOKUP(A1175, Nifty!$B:$F, 5, FALSE), "")</f>
        <v>18257.8</v>
      </c>
      <c r="C1175" s="8">
        <f>IFERROR(VLOOKUP(A1175,VIX!$A:$E,5,FALSE), "")</f>
        <v>16.704999999999998</v>
      </c>
      <c r="D1175" s="8" t="str">
        <f>IFERROR(VLOOKUP(A1175, 'Repo Rate'!$A:$B, 2, FALSE), "")</f>
        <v/>
      </c>
    </row>
    <row r="1176" spans="1:4" x14ac:dyDescent="0.25">
      <c r="A1176" s="3">
        <v>44573</v>
      </c>
      <c r="B1176" s="8">
        <f>IFERROR(VLOOKUP(A1176, Nifty!$B:$F, 5, FALSE), "")</f>
        <v>18212.349999999999</v>
      </c>
      <c r="C1176" s="8">
        <f>IFERROR(VLOOKUP(A1176,VIX!$A:$E,5,FALSE), "")</f>
        <v>17.182500000000001</v>
      </c>
      <c r="D1176" s="8" t="str">
        <f>IFERROR(VLOOKUP(A1176, 'Repo Rate'!$A:$B, 2, FALSE), "")</f>
        <v/>
      </c>
    </row>
    <row r="1177" spans="1:4" x14ac:dyDescent="0.25">
      <c r="A1177" s="3">
        <v>44572</v>
      </c>
      <c r="B1177" s="8">
        <f>IFERROR(VLOOKUP(A1177, Nifty!$B:$F, 5, FALSE), "")</f>
        <v>18055.75</v>
      </c>
      <c r="C1177" s="8">
        <f>IFERROR(VLOOKUP(A1177,VIX!$A:$E,5,FALSE), "")</f>
        <v>17.7575</v>
      </c>
      <c r="D1177" s="8" t="str">
        <f>IFERROR(VLOOKUP(A1177, 'Repo Rate'!$A:$B, 2, FALSE), "")</f>
        <v/>
      </c>
    </row>
    <row r="1178" spans="1:4" x14ac:dyDescent="0.25">
      <c r="A1178" s="3">
        <v>44571</v>
      </c>
      <c r="B1178" s="8">
        <f>IFERROR(VLOOKUP(A1178, Nifty!$B:$F, 5, FALSE), "")</f>
        <v>18003.3</v>
      </c>
      <c r="C1178" s="8">
        <f>IFERROR(VLOOKUP(A1178,VIX!$A:$E,5,FALSE), "")</f>
        <v>17.677499999999998</v>
      </c>
      <c r="D1178" s="8" t="str">
        <f>IFERROR(VLOOKUP(A1178, 'Repo Rate'!$A:$B, 2, FALSE), "")</f>
        <v/>
      </c>
    </row>
    <row r="1179" spans="1:4" x14ac:dyDescent="0.25">
      <c r="A1179" s="3">
        <v>44570</v>
      </c>
      <c r="B1179" s="8" t="str">
        <f>IFERROR(VLOOKUP(A1179, Nifty!$B:$F, 5, FALSE), "")</f>
        <v/>
      </c>
      <c r="C1179" s="8" t="str">
        <f>IFERROR(VLOOKUP(A1179,VIX!$A:$E,5,FALSE), "")</f>
        <v/>
      </c>
      <c r="D1179" s="8" t="str">
        <f>IFERROR(VLOOKUP(A1179, 'Repo Rate'!$A:$B, 2, FALSE), "")</f>
        <v/>
      </c>
    </row>
    <row r="1180" spans="1:4" x14ac:dyDescent="0.25">
      <c r="A1180" s="3">
        <v>44569</v>
      </c>
      <c r="B1180" s="8" t="str">
        <f>IFERROR(VLOOKUP(A1180, Nifty!$B:$F, 5, FALSE), "")</f>
        <v/>
      </c>
      <c r="C1180" s="8" t="str">
        <f>IFERROR(VLOOKUP(A1180,VIX!$A:$E,5,FALSE), "")</f>
        <v/>
      </c>
      <c r="D1180" s="8" t="str">
        <f>IFERROR(VLOOKUP(A1180, 'Repo Rate'!$A:$B, 2, FALSE), "")</f>
        <v/>
      </c>
    </row>
    <row r="1181" spans="1:4" x14ac:dyDescent="0.25">
      <c r="A1181" s="3">
        <v>44568</v>
      </c>
      <c r="B1181" s="8">
        <f>IFERROR(VLOOKUP(A1181, Nifty!$B:$F, 5, FALSE), "")</f>
        <v>17812.7</v>
      </c>
      <c r="C1181" s="8">
        <f>IFERROR(VLOOKUP(A1181,VIX!$A:$E,5,FALSE), "")</f>
        <v>17.602499999999999</v>
      </c>
      <c r="D1181" s="8">
        <f>IFERROR(VLOOKUP(A1181, 'Repo Rate'!$A:$B, 2, FALSE), "")</f>
        <v>4</v>
      </c>
    </row>
    <row r="1182" spans="1:4" x14ac:dyDescent="0.25">
      <c r="A1182" s="3">
        <v>44567</v>
      </c>
      <c r="B1182" s="8">
        <f>IFERROR(VLOOKUP(A1182, Nifty!$B:$F, 5, FALSE), "")</f>
        <v>17745.900000000001</v>
      </c>
      <c r="C1182" s="8">
        <f>IFERROR(VLOOKUP(A1182,VIX!$A:$E,5,FALSE), "")</f>
        <v>17.977499999999999</v>
      </c>
      <c r="D1182" s="8" t="str">
        <f>IFERROR(VLOOKUP(A1182, 'Repo Rate'!$A:$B, 2, FALSE), "")</f>
        <v/>
      </c>
    </row>
    <row r="1183" spans="1:4" x14ac:dyDescent="0.25">
      <c r="A1183" s="3">
        <v>44566</v>
      </c>
      <c r="B1183" s="8">
        <f>IFERROR(VLOOKUP(A1183, Nifty!$B:$F, 5, FALSE), "")</f>
        <v>17925.25</v>
      </c>
      <c r="C1183" s="8">
        <f>IFERROR(VLOOKUP(A1183,VIX!$A:$E,5,FALSE), "")</f>
        <v>17.227499999999999</v>
      </c>
      <c r="D1183" s="8" t="str">
        <f>IFERROR(VLOOKUP(A1183, 'Repo Rate'!$A:$B, 2, FALSE), "")</f>
        <v/>
      </c>
    </row>
    <row r="1184" spans="1:4" x14ac:dyDescent="0.25">
      <c r="A1184" s="3">
        <v>44565</v>
      </c>
      <c r="B1184" s="8">
        <f>IFERROR(VLOOKUP(A1184, Nifty!$B:$F, 5, FALSE), "")</f>
        <v>17805.25</v>
      </c>
      <c r="C1184" s="8">
        <f>IFERROR(VLOOKUP(A1184,VIX!$A:$E,5,FALSE), "")</f>
        <v>16.12</v>
      </c>
      <c r="D1184" s="8" t="str">
        <f>IFERROR(VLOOKUP(A1184, 'Repo Rate'!$A:$B, 2, FALSE), "")</f>
        <v/>
      </c>
    </row>
    <row r="1185" spans="1:4" x14ac:dyDescent="0.25">
      <c r="A1185" s="3">
        <v>44564</v>
      </c>
      <c r="B1185" s="8">
        <f>IFERROR(VLOOKUP(A1185, Nifty!$B:$F, 5, FALSE), "")</f>
        <v>17625.7</v>
      </c>
      <c r="C1185" s="8">
        <f>IFERROR(VLOOKUP(A1185,VIX!$A:$E,5,FALSE), "")</f>
        <v>16.452500000000001</v>
      </c>
      <c r="D1185" s="8" t="str">
        <f>IFERROR(VLOOKUP(A1185, 'Repo Rate'!$A:$B, 2, FALSE), "")</f>
        <v/>
      </c>
    </row>
    <row r="1186" spans="1:4" x14ac:dyDescent="0.25">
      <c r="A1186" s="3">
        <v>44563</v>
      </c>
      <c r="B1186" s="8" t="str">
        <f>IFERROR(VLOOKUP(A1186, Nifty!$B:$F, 5, FALSE), "")</f>
        <v/>
      </c>
      <c r="C1186" s="8" t="str">
        <f>IFERROR(VLOOKUP(A1186,VIX!$A:$E,5,FALSE), "")</f>
        <v/>
      </c>
      <c r="D1186" s="8" t="str">
        <f>IFERROR(VLOOKUP(A1186, 'Repo Rate'!$A:$B, 2, FALSE), "")</f>
        <v/>
      </c>
    </row>
    <row r="1187" spans="1:4" x14ac:dyDescent="0.25">
      <c r="A1187" s="3">
        <v>44562</v>
      </c>
      <c r="B1187" s="8" t="str">
        <f>IFERROR(VLOOKUP(A1187, Nifty!$B:$F, 5, FALSE), "")</f>
        <v/>
      </c>
      <c r="C1187" s="8" t="str">
        <f>IFERROR(VLOOKUP(A1187,VIX!$A:$E,5,FALSE), "")</f>
        <v/>
      </c>
      <c r="D1187" s="8" t="str">
        <f>IFERROR(VLOOKUP(A1187, 'Repo Rate'!$A:$B, 2, FALSE), "")</f>
        <v/>
      </c>
    </row>
    <row r="1188" spans="1:4" x14ac:dyDescent="0.25">
      <c r="A1188" s="3">
        <v>44561</v>
      </c>
      <c r="B1188" s="8">
        <f>IFERROR(VLOOKUP(A1188, Nifty!$B:$F, 5, FALSE), "")</f>
        <v>17354.05</v>
      </c>
      <c r="C1188" s="8">
        <f>IFERROR(VLOOKUP(A1188,VIX!$A:$E,5,FALSE), "")</f>
        <v>16.2225</v>
      </c>
      <c r="D1188" s="8">
        <f>IFERROR(VLOOKUP(A1188, 'Repo Rate'!$A:$B, 2, FALSE), "")</f>
        <v>4</v>
      </c>
    </row>
    <row r="1189" spans="1:4" x14ac:dyDescent="0.25">
      <c r="A1189" s="3">
        <v>44560</v>
      </c>
      <c r="B1189" s="8">
        <f>IFERROR(VLOOKUP(A1189, Nifty!$B:$F, 5, FALSE), "")</f>
        <v>17203.95</v>
      </c>
      <c r="C1189" s="8">
        <f>IFERROR(VLOOKUP(A1189,VIX!$A:$E,5,FALSE), "")</f>
        <v>16.565000000000001</v>
      </c>
      <c r="D1189" s="8" t="str">
        <f>IFERROR(VLOOKUP(A1189, 'Repo Rate'!$A:$B, 2, FALSE), "")</f>
        <v/>
      </c>
    </row>
    <row r="1190" spans="1:4" x14ac:dyDescent="0.25">
      <c r="A1190" s="3">
        <v>44559</v>
      </c>
      <c r="B1190" s="8">
        <f>IFERROR(VLOOKUP(A1190, Nifty!$B:$F, 5, FALSE), "")</f>
        <v>17213.599999999999</v>
      </c>
      <c r="C1190" s="8">
        <f>IFERROR(VLOOKUP(A1190,VIX!$A:$E,5,FALSE), "")</f>
        <v>16.2425</v>
      </c>
      <c r="D1190" s="8" t="str">
        <f>IFERROR(VLOOKUP(A1190, 'Repo Rate'!$A:$B, 2, FALSE), "")</f>
        <v/>
      </c>
    </row>
    <row r="1191" spans="1:4" x14ac:dyDescent="0.25">
      <c r="A1191" s="3">
        <v>44558</v>
      </c>
      <c r="B1191" s="8">
        <f>IFERROR(VLOOKUP(A1191, Nifty!$B:$F, 5, FALSE), "")</f>
        <v>17233.25</v>
      </c>
      <c r="C1191" s="8">
        <f>IFERROR(VLOOKUP(A1191,VIX!$A:$E,5,FALSE), "")</f>
        <v>16.475000000000001</v>
      </c>
      <c r="D1191" s="8" t="str">
        <f>IFERROR(VLOOKUP(A1191, 'Repo Rate'!$A:$B, 2, FALSE), "")</f>
        <v/>
      </c>
    </row>
    <row r="1192" spans="1:4" x14ac:dyDescent="0.25">
      <c r="A1192" s="3">
        <v>44557</v>
      </c>
      <c r="B1192" s="8">
        <f>IFERROR(VLOOKUP(A1192, Nifty!$B:$F, 5, FALSE), "")</f>
        <v>17086.25</v>
      </c>
      <c r="C1192" s="8">
        <f>IFERROR(VLOOKUP(A1192,VIX!$A:$E,5,FALSE), "")</f>
        <v>17.1175</v>
      </c>
      <c r="D1192" s="8" t="str">
        <f>IFERROR(VLOOKUP(A1192, 'Repo Rate'!$A:$B, 2, FALSE), "")</f>
        <v/>
      </c>
    </row>
    <row r="1193" spans="1:4" x14ac:dyDescent="0.25">
      <c r="A1193" s="3">
        <v>44556</v>
      </c>
      <c r="B1193" s="8" t="str">
        <f>IFERROR(VLOOKUP(A1193, Nifty!$B:$F, 5, FALSE), "")</f>
        <v/>
      </c>
      <c r="C1193" s="8" t="str">
        <f>IFERROR(VLOOKUP(A1193,VIX!$A:$E,5,FALSE), "")</f>
        <v/>
      </c>
      <c r="D1193" s="8" t="str">
        <f>IFERROR(VLOOKUP(A1193, 'Repo Rate'!$A:$B, 2, FALSE), "")</f>
        <v/>
      </c>
    </row>
    <row r="1194" spans="1:4" x14ac:dyDescent="0.25">
      <c r="A1194" s="3">
        <v>44555</v>
      </c>
      <c r="B1194" s="8" t="str">
        <f>IFERROR(VLOOKUP(A1194, Nifty!$B:$F, 5, FALSE), "")</f>
        <v/>
      </c>
      <c r="C1194" s="8" t="str">
        <f>IFERROR(VLOOKUP(A1194,VIX!$A:$E,5,FALSE), "")</f>
        <v/>
      </c>
      <c r="D1194" s="8" t="str">
        <f>IFERROR(VLOOKUP(A1194, 'Repo Rate'!$A:$B, 2, FALSE), "")</f>
        <v/>
      </c>
    </row>
    <row r="1195" spans="1:4" x14ac:dyDescent="0.25">
      <c r="A1195" s="3">
        <v>44554</v>
      </c>
      <c r="B1195" s="8">
        <f>IFERROR(VLOOKUP(A1195, Nifty!$B:$F, 5, FALSE), "")</f>
        <v>17003.75</v>
      </c>
      <c r="C1195" s="8">
        <f>IFERROR(VLOOKUP(A1195,VIX!$A:$E,5,FALSE), "")</f>
        <v>16.147500000000001</v>
      </c>
      <c r="D1195" s="8">
        <f>IFERROR(VLOOKUP(A1195, 'Repo Rate'!$A:$B, 2, FALSE), "")</f>
        <v>4</v>
      </c>
    </row>
    <row r="1196" spans="1:4" x14ac:dyDescent="0.25">
      <c r="A1196" s="3">
        <v>44553</v>
      </c>
      <c r="B1196" s="8">
        <f>IFERROR(VLOOKUP(A1196, Nifty!$B:$F, 5, FALSE), "")</f>
        <v>17072.599999999999</v>
      </c>
      <c r="C1196" s="8">
        <f>IFERROR(VLOOKUP(A1196,VIX!$A:$E,5,FALSE), "")</f>
        <v>15.824999999999999</v>
      </c>
      <c r="D1196" s="8" t="str">
        <f>IFERROR(VLOOKUP(A1196, 'Repo Rate'!$A:$B, 2, FALSE), "")</f>
        <v/>
      </c>
    </row>
    <row r="1197" spans="1:4" x14ac:dyDescent="0.25">
      <c r="A1197" s="3">
        <v>44552</v>
      </c>
      <c r="B1197" s="8">
        <f>IFERROR(VLOOKUP(A1197, Nifty!$B:$F, 5, FALSE), "")</f>
        <v>16955.45</v>
      </c>
      <c r="C1197" s="8">
        <f>IFERROR(VLOOKUP(A1197,VIX!$A:$E,5,FALSE), "")</f>
        <v>16.579999999999998</v>
      </c>
      <c r="D1197" s="8" t="str">
        <f>IFERROR(VLOOKUP(A1197, 'Repo Rate'!$A:$B, 2, FALSE), "")</f>
        <v/>
      </c>
    </row>
    <row r="1198" spans="1:4" x14ac:dyDescent="0.25">
      <c r="A1198" s="3">
        <v>44551</v>
      </c>
      <c r="B1198" s="8">
        <f>IFERROR(VLOOKUP(A1198, Nifty!$B:$F, 5, FALSE), "")</f>
        <v>16770.849999999999</v>
      </c>
      <c r="C1198" s="8">
        <f>IFERROR(VLOOKUP(A1198,VIX!$A:$E,5,FALSE), "")</f>
        <v>17.537500000000001</v>
      </c>
      <c r="D1198" s="8" t="str">
        <f>IFERROR(VLOOKUP(A1198, 'Repo Rate'!$A:$B, 2, FALSE), "")</f>
        <v/>
      </c>
    </row>
    <row r="1199" spans="1:4" x14ac:dyDescent="0.25">
      <c r="A1199" s="3">
        <v>44550</v>
      </c>
      <c r="B1199" s="8">
        <f>IFERROR(VLOOKUP(A1199, Nifty!$B:$F, 5, FALSE), "")</f>
        <v>16614.2</v>
      </c>
      <c r="C1199" s="8">
        <f>IFERROR(VLOOKUP(A1199,VIX!$A:$E,5,FALSE), "")</f>
        <v>18.965</v>
      </c>
      <c r="D1199" s="8" t="str">
        <f>IFERROR(VLOOKUP(A1199, 'Repo Rate'!$A:$B, 2, FALSE), "")</f>
        <v/>
      </c>
    </row>
    <row r="1200" spans="1:4" x14ac:dyDescent="0.25">
      <c r="A1200" s="3">
        <v>44549</v>
      </c>
      <c r="B1200" s="8" t="str">
        <f>IFERROR(VLOOKUP(A1200, Nifty!$B:$F, 5, FALSE), "")</f>
        <v/>
      </c>
      <c r="C1200" s="8" t="str">
        <f>IFERROR(VLOOKUP(A1200,VIX!$A:$E,5,FALSE), "")</f>
        <v/>
      </c>
      <c r="D1200" s="8" t="str">
        <f>IFERROR(VLOOKUP(A1200, 'Repo Rate'!$A:$B, 2, FALSE), "")</f>
        <v/>
      </c>
    </row>
    <row r="1201" spans="1:4" x14ac:dyDescent="0.25">
      <c r="A1201" s="3">
        <v>44548</v>
      </c>
      <c r="B1201" s="8" t="str">
        <f>IFERROR(VLOOKUP(A1201, Nifty!$B:$F, 5, FALSE), "")</f>
        <v/>
      </c>
      <c r="C1201" s="8" t="str">
        <f>IFERROR(VLOOKUP(A1201,VIX!$A:$E,5,FALSE), "")</f>
        <v/>
      </c>
      <c r="D1201" s="8" t="str">
        <f>IFERROR(VLOOKUP(A1201, 'Repo Rate'!$A:$B, 2, FALSE), "")</f>
        <v/>
      </c>
    </row>
    <row r="1202" spans="1:4" x14ac:dyDescent="0.25">
      <c r="A1202" s="3">
        <v>44547</v>
      </c>
      <c r="B1202" s="8">
        <f>IFERROR(VLOOKUP(A1202, Nifty!$B:$F, 5, FALSE), "")</f>
        <v>16985.2</v>
      </c>
      <c r="C1202" s="8">
        <f>IFERROR(VLOOKUP(A1202,VIX!$A:$E,5,FALSE), "")</f>
        <v>16.337499999999999</v>
      </c>
      <c r="D1202" s="8">
        <f>IFERROR(VLOOKUP(A1202, 'Repo Rate'!$A:$B, 2, FALSE), "")</f>
        <v>4</v>
      </c>
    </row>
    <row r="1203" spans="1:4" x14ac:dyDescent="0.25">
      <c r="A1203" s="3">
        <v>44546</v>
      </c>
      <c r="B1203" s="8">
        <f>IFERROR(VLOOKUP(A1203, Nifty!$B:$F, 5, FALSE), "")</f>
        <v>17248.400000000001</v>
      </c>
      <c r="C1203" s="8">
        <f>IFERROR(VLOOKUP(A1203,VIX!$A:$E,5,FALSE), "")</f>
        <v>15.895</v>
      </c>
      <c r="D1203" s="8" t="str">
        <f>IFERROR(VLOOKUP(A1203, 'Repo Rate'!$A:$B, 2, FALSE), "")</f>
        <v/>
      </c>
    </row>
    <row r="1204" spans="1:4" x14ac:dyDescent="0.25">
      <c r="A1204" s="3">
        <v>44545</v>
      </c>
      <c r="B1204" s="8">
        <f>IFERROR(VLOOKUP(A1204, Nifty!$B:$F, 5, FALSE), "")</f>
        <v>17221.400000000001</v>
      </c>
      <c r="C1204" s="8">
        <f>IFERROR(VLOOKUP(A1204,VIX!$A:$E,5,FALSE), "")</f>
        <v>17.217500000000001</v>
      </c>
      <c r="D1204" s="8" t="str">
        <f>IFERROR(VLOOKUP(A1204, 'Repo Rate'!$A:$B, 2, FALSE), "")</f>
        <v/>
      </c>
    </row>
    <row r="1205" spans="1:4" x14ac:dyDescent="0.25">
      <c r="A1205" s="3">
        <v>44544</v>
      </c>
      <c r="B1205" s="8">
        <f>IFERROR(VLOOKUP(A1205, Nifty!$B:$F, 5, FALSE), "")</f>
        <v>17324.900000000001</v>
      </c>
      <c r="C1205" s="8">
        <f>IFERROR(VLOOKUP(A1205,VIX!$A:$E,5,FALSE), "")</f>
        <v>16.952500000000001</v>
      </c>
      <c r="D1205" s="8" t="str">
        <f>IFERROR(VLOOKUP(A1205, 'Repo Rate'!$A:$B, 2, FALSE), "")</f>
        <v/>
      </c>
    </row>
    <row r="1206" spans="1:4" x14ac:dyDescent="0.25">
      <c r="A1206" s="3">
        <v>44543</v>
      </c>
      <c r="B1206" s="8">
        <f>IFERROR(VLOOKUP(A1206, Nifty!$B:$F, 5, FALSE), "")</f>
        <v>17368.25</v>
      </c>
      <c r="C1206" s="8">
        <f>IFERROR(VLOOKUP(A1206,VIX!$A:$E,5,FALSE), "")</f>
        <v>16.57</v>
      </c>
      <c r="D1206" s="8" t="str">
        <f>IFERROR(VLOOKUP(A1206, 'Repo Rate'!$A:$B, 2, FALSE), "")</f>
        <v/>
      </c>
    </row>
    <row r="1207" spans="1:4" x14ac:dyDescent="0.25">
      <c r="A1207" s="3">
        <v>44542</v>
      </c>
      <c r="B1207" s="8" t="str">
        <f>IFERROR(VLOOKUP(A1207, Nifty!$B:$F, 5, FALSE), "")</f>
        <v/>
      </c>
      <c r="C1207" s="8" t="str">
        <f>IFERROR(VLOOKUP(A1207,VIX!$A:$E,5,FALSE), "")</f>
        <v/>
      </c>
      <c r="D1207" s="8" t="str">
        <f>IFERROR(VLOOKUP(A1207, 'Repo Rate'!$A:$B, 2, FALSE), "")</f>
        <v/>
      </c>
    </row>
    <row r="1208" spans="1:4" x14ac:dyDescent="0.25">
      <c r="A1208" s="3">
        <v>44541</v>
      </c>
      <c r="B1208" s="8" t="str">
        <f>IFERROR(VLOOKUP(A1208, Nifty!$B:$F, 5, FALSE), "")</f>
        <v/>
      </c>
      <c r="C1208" s="8" t="str">
        <f>IFERROR(VLOOKUP(A1208,VIX!$A:$E,5,FALSE), "")</f>
        <v/>
      </c>
      <c r="D1208" s="8" t="str">
        <f>IFERROR(VLOOKUP(A1208, 'Repo Rate'!$A:$B, 2, FALSE), "")</f>
        <v/>
      </c>
    </row>
    <row r="1209" spans="1:4" x14ac:dyDescent="0.25">
      <c r="A1209" s="3">
        <v>44540</v>
      </c>
      <c r="B1209" s="8">
        <f>IFERROR(VLOOKUP(A1209, Nifty!$B:$F, 5, FALSE), "")</f>
        <v>17511.3</v>
      </c>
      <c r="C1209" s="8">
        <f>IFERROR(VLOOKUP(A1209,VIX!$A:$E,5,FALSE), "")</f>
        <v>16.059999999999999</v>
      </c>
      <c r="D1209" s="8">
        <f>IFERROR(VLOOKUP(A1209, 'Repo Rate'!$A:$B, 2, FALSE), "")</f>
        <v>4</v>
      </c>
    </row>
    <row r="1210" spans="1:4" x14ac:dyDescent="0.25">
      <c r="A1210" s="3">
        <v>44539</v>
      </c>
      <c r="B1210" s="8">
        <f>IFERROR(VLOOKUP(A1210, Nifty!$B:$F, 5, FALSE), "")</f>
        <v>17516.849999999999</v>
      </c>
      <c r="C1210" s="8">
        <f>IFERROR(VLOOKUP(A1210,VIX!$A:$E,5,FALSE), "")</f>
        <v>16.602499999999999</v>
      </c>
      <c r="D1210" s="8" t="str">
        <f>IFERROR(VLOOKUP(A1210, 'Repo Rate'!$A:$B, 2, FALSE), "")</f>
        <v/>
      </c>
    </row>
    <row r="1211" spans="1:4" x14ac:dyDescent="0.25">
      <c r="A1211" s="3">
        <v>44538</v>
      </c>
      <c r="B1211" s="8">
        <f>IFERROR(VLOOKUP(A1211, Nifty!$B:$F, 5, FALSE), "")</f>
        <v>17469.75</v>
      </c>
      <c r="C1211" s="8">
        <f>IFERROR(VLOOKUP(A1211,VIX!$A:$E,5,FALSE), "")</f>
        <v>17.265000000000001</v>
      </c>
      <c r="D1211" s="8" t="str">
        <f>IFERROR(VLOOKUP(A1211, 'Repo Rate'!$A:$B, 2, FALSE), "")</f>
        <v/>
      </c>
    </row>
    <row r="1212" spans="1:4" x14ac:dyDescent="0.25">
      <c r="A1212" s="3">
        <v>44537</v>
      </c>
      <c r="B1212" s="8">
        <f>IFERROR(VLOOKUP(A1212, Nifty!$B:$F, 5, FALSE), "")</f>
        <v>17176.7</v>
      </c>
      <c r="C1212" s="8">
        <f>IFERROR(VLOOKUP(A1212,VIX!$A:$E,5,FALSE), "")</f>
        <v>18.46</v>
      </c>
      <c r="D1212" s="8" t="str">
        <f>IFERROR(VLOOKUP(A1212, 'Repo Rate'!$A:$B, 2, FALSE), "")</f>
        <v/>
      </c>
    </row>
    <row r="1213" spans="1:4" x14ac:dyDescent="0.25">
      <c r="A1213" s="3">
        <v>44536</v>
      </c>
      <c r="B1213" s="8">
        <f>IFERROR(VLOOKUP(A1213, Nifty!$B:$F, 5, FALSE), "")</f>
        <v>16912.25</v>
      </c>
      <c r="C1213" s="8">
        <f>IFERROR(VLOOKUP(A1213,VIX!$A:$E,5,FALSE), "")</f>
        <v>20.077500000000001</v>
      </c>
      <c r="D1213" s="8" t="str">
        <f>IFERROR(VLOOKUP(A1213, 'Repo Rate'!$A:$B, 2, FALSE), "")</f>
        <v/>
      </c>
    </row>
    <row r="1214" spans="1:4" x14ac:dyDescent="0.25">
      <c r="A1214" s="3">
        <v>44535</v>
      </c>
      <c r="B1214" s="8" t="str">
        <f>IFERROR(VLOOKUP(A1214, Nifty!$B:$F, 5, FALSE), "")</f>
        <v/>
      </c>
      <c r="C1214" s="8" t="str">
        <f>IFERROR(VLOOKUP(A1214,VIX!$A:$E,5,FALSE), "")</f>
        <v/>
      </c>
      <c r="D1214" s="8" t="str">
        <f>IFERROR(VLOOKUP(A1214, 'Repo Rate'!$A:$B, 2, FALSE), "")</f>
        <v/>
      </c>
    </row>
    <row r="1215" spans="1:4" x14ac:dyDescent="0.25">
      <c r="A1215" s="3">
        <v>44534</v>
      </c>
      <c r="B1215" s="8" t="str">
        <f>IFERROR(VLOOKUP(A1215, Nifty!$B:$F, 5, FALSE), "")</f>
        <v/>
      </c>
      <c r="C1215" s="8" t="str">
        <f>IFERROR(VLOOKUP(A1215,VIX!$A:$E,5,FALSE), "")</f>
        <v/>
      </c>
      <c r="D1215" s="8" t="str">
        <f>IFERROR(VLOOKUP(A1215, 'Repo Rate'!$A:$B, 2, FALSE), "")</f>
        <v/>
      </c>
    </row>
    <row r="1216" spans="1:4" x14ac:dyDescent="0.25">
      <c r="A1216" s="3">
        <v>44533</v>
      </c>
      <c r="B1216" s="8">
        <f>IFERROR(VLOOKUP(A1216, Nifty!$B:$F, 5, FALSE), "")</f>
        <v>17196.7</v>
      </c>
      <c r="C1216" s="8">
        <f>IFERROR(VLOOKUP(A1216,VIX!$A:$E,5,FALSE), "")</f>
        <v>18.454999999999998</v>
      </c>
      <c r="D1216" s="8">
        <f>IFERROR(VLOOKUP(A1216, 'Repo Rate'!$A:$B, 2, FALSE), "")</f>
        <v>4</v>
      </c>
    </row>
    <row r="1217" spans="1:4" x14ac:dyDescent="0.25">
      <c r="A1217" s="3">
        <v>44532</v>
      </c>
      <c r="B1217" s="8">
        <f>IFERROR(VLOOKUP(A1217, Nifty!$B:$F, 5, FALSE), "")</f>
        <v>17401.650000000001</v>
      </c>
      <c r="C1217" s="8">
        <f>IFERROR(VLOOKUP(A1217,VIX!$A:$E,5,FALSE), "")</f>
        <v>18.087499999999999</v>
      </c>
      <c r="D1217" s="8" t="str">
        <f>IFERROR(VLOOKUP(A1217, 'Repo Rate'!$A:$B, 2, FALSE), "")</f>
        <v/>
      </c>
    </row>
    <row r="1218" spans="1:4" x14ac:dyDescent="0.25">
      <c r="A1218" s="3">
        <v>44531</v>
      </c>
      <c r="B1218" s="8">
        <f>IFERROR(VLOOKUP(A1218, Nifty!$B:$F, 5, FALSE), "")</f>
        <v>17166.900000000001</v>
      </c>
      <c r="C1218" s="8">
        <f>IFERROR(VLOOKUP(A1218,VIX!$A:$E,5,FALSE), "")</f>
        <v>19.447500000000002</v>
      </c>
      <c r="D1218" s="8" t="str">
        <f>IFERROR(VLOOKUP(A1218, 'Repo Rate'!$A:$B, 2, FALSE), "")</f>
        <v/>
      </c>
    </row>
    <row r="1219" spans="1:4" x14ac:dyDescent="0.25">
      <c r="A1219" s="3">
        <v>44530</v>
      </c>
      <c r="B1219" s="8">
        <f>IFERROR(VLOOKUP(A1219, Nifty!$B:$F, 5, FALSE), "")</f>
        <v>16983.2</v>
      </c>
      <c r="C1219" s="8">
        <f>IFERROR(VLOOKUP(A1219,VIX!$A:$E,5,FALSE), "")</f>
        <v>21.1675</v>
      </c>
      <c r="D1219" s="8" t="str">
        <f>IFERROR(VLOOKUP(A1219, 'Repo Rate'!$A:$B, 2, FALSE), "")</f>
        <v/>
      </c>
    </row>
    <row r="1220" spans="1:4" x14ac:dyDescent="0.25">
      <c r="A1220" s="3">
        <v>44529</v>
      </c>
      <c r="B1220" s="8">
        <f>IFERROR(VLOOKUP(A1220, Nifty!$B:$F, 5, FALSE), "")</f>
        <v>17053.95</v>
      </c>
      <c r="C1220" s="8">
        <f>IFERROR(VLOOKUP(A1220,VIX!$A:$E,5,FALSE), "")</f>
        <v>20.83</v>
      </c>
      <c r="D1220" s="8" t="str">
        <f>IFERROR(VLOOKUP(A1220, 'Repo Rate'!$A:$B, 2, FALSE), "")</f>
        <v/>
      </c>
    </row>
    <row r="1221" spans="1:4" x14ac:dyDescent="0.25">
      <c r="A1221" s="3">
        <v>44528</v>
      </c>
      <c r="B1221" s="8" t="str">
        <f>IFERROR(VLOOKUP(A1221, Nifty!$B:$F, 5, FALSE), "")</f>
        <v/>
      </c>
      <c r="C1221" s="8" t="str">
        <f>IFERROR(VLOOKUP(A1221,VIX!$A:$E,5,FALSE), "")</f>
        <v/>
      </c>
      <c r="D1221" s="8" t="str">
        <f>IFERROR(VLOOKUP(A1221, 'Repo Rate'!$A:$B, 2, FALSE), "")</f>
        <v/>
      </c>
    </row>
    <row r="1222" spans="1:4" x14ac:dyDescent="0.25">
      <c r="A1222" s="3">
        <v>44527</v>
      </c>
      <c r="B1222" s="8" t="str">
        <f>IFERROR(VLOOKUP(A1222, Nifty!$B:$F, 5, FALSE), "")</f>
        <v/>
      </c>
      <c r="C1222" s="8" t="str">
        <f>IFERROR(VLOOKUP(A1222,VIX!$A:$E,5,FALSE), "")</f>
        <v/>
      </c>
      <c r="D1222" s="8" t="str">
        <f>IFERROR(VLOOKUP(A1222, 'Repo Rate'!$A:$B, 2, FALSE), "")</f>
        <v/>
      </c>
    </row>
    <row r="1223" spans="1:4" x14ac:dyDescent="0.25">
      <c r="A1223" s="3">
        <v>44526</v>
      </c>
      <c r="B1223" s="8">
        <f>IFERROR(VLOOKUP(A1223, Nifty!$B:$F, 5, FALSE), "")</f>
        <v>17026.45</v>
      </c>
      <c r="C1223" s="8">
        <f>IFERROR(VLOOKUP(A1223,VIX!$A:$E,5,FALSE), "")</f>
        <v>20.802499999999998</v>
      </c>
      <c r="D1223" s="8">
        <f>IFERROR(VLOOKUP(A1223, 'Repo Rate'!$A:$B, 2, FALSE), "")</f>
        <v>4</v>
      </c>
    </row>
    <row r="1224" spans="1:4" x14ac:dyDescent="0.25">
      <c r="A1224" s="3">
        <v>44525</v>
      </c>
      <c r="B1224" s="8">
        <f>IFERROR(VLOOKUP(A1224, Nifty!$B:$F, 5, FALSE), "")</f>
        <v>17536.25</v>
      </c>
      <c r="C1224" s="8">
        <f>IFERROR(VLOOKUP(A1224,VIX!$A:$E,5,FALSE), "")</f>
        <v>16.662500000000001</v>
      </c>
      <c r="D1224" s="8" t="str">
        <f>IFERROR(VLOOKUP(A1224, 'Repo Rate'!$A:$B, 2, FALSE), "")</f>
        <v/>
      </c>
    </row>
    <row r="1225" spans="1:4" x14ac:dyDescent="0.25">
      <c r="A1225" s="3">
        <v>44524</v>
      </c>
      <c r="B1225" s="8">
        <f>IFERROR(VLOOKUP(A1225, Nifty!$B:$F, 5, FALSE), "")</f>
        <v>17415.05</v>
      </c>
      <c r="C1225" s="8">
        <f>IFERROR(VLOOKUP(A1225,VIX!$A:$E,5,FALSE), "")</f>
        <v>17.094999999999999</v>
      </c>
      <c r="D1225" s="8" t="str">
        <f>IFERROR(VLOOKUP(A1225, 'Repo Rate'!$A:$B, 2, FALSE), "")</f>
        <v/>
      </c>
    </row>
    <row r="1226" spans="1:4" x14ac:dyDescent="0.25">
      <c r="A1226" s="3">
        <v>44523</v>
      </c>
      <c r="B1226" s="8">
        <f>IFERROR(VLOOKUP(A1226, Nifty!$B:$F, 5, FALSE), "")</f>
        <v>17503.349999999999</v>
      </c>
      <c r="C1226" s="8">
        <f>IFERROR(VLOOKUP(A1226,VIX!$A:$E,5,FALSE), "")</f>
        <v>18.015000000000001</v>
      </c>
      <c r="D1226" s="8" t="str">
        <f>IFERROR(VLOOKUP(A1226, 'Repo Rate'!$A:$B, 2, FALSE), "")</f>
        <v/>
      </c>
    </row>
    <row r="1227" spans="1:4" x14ac:dyDescent="0.25">
      <c r="A1227" s="3">
        <v>44522</v>
      </c>
      <c r="B1227" s="8">
        <f>IFERROR(VLOOKUP(A1227, Nifty!$B:$F, 5, FALSE), "")</f>
        <v>17416.55</v>
      </c>
      <c r="C1227" s="8">
        <f>IFERROR(VLOOKUP(A1227,VIX!$A:$E,5,FALSE), "")</f>
        <v>17.52</v>
      </c>
      <c r="D1227" s="8" t="str">
        <f>IFERROR(VLOOKUP(A1227, 'Repo Rate'!$A:$B, 2, FALSE), "")</f>
        <v/>
      </c>
    </row>
    <row r="1228" spans="1:4" x14ac:dyDescent="0.25">
      <c r="A1228" s="3">
        <v>44521</v>
      </c>
      <c r="B1228" s="8" t="str">
        <f>IFERROR(VLOOKUP(A1228, Nifty!$B:$F, 5, FALSE), "")</f>
        <v/>
      </c>
      <c r="C1228" s="8" t="str">
        <f>IFERROR(VLOOKUP(A1228,VIX!$A:$E,5,FALSE), "")</f>
        <v/>
      </c>
      <c r="D1228" s="8" t="str">
        <f>IFERROR(VLOOKUP(A1228, 'Repo Rate'!$A:$B, 2, FALSE), "")</f>
        <v/>
      </c>
    </row>
    <row r="1229" spans="1:4" x14ac:dyDescent="0.25">
      <c r="A1229" s="3">
        <v>44520</v>
      </c>
      <c r="B1229" s="8" t="str">
        <f>IFERROR(VLOOKUP(A1229, Nifty!$B:$F, 5, FALSE), "")</f>
        <v/>
      </c>
      <c r="C1229" s="8" t="str">
        <f>IFERROR(VLOOKUP(A1229,VIX!$A:$E,5,FALSE), "")</f>
        <v/>
      </c>
      <c r="D1229" s="8" t="str">
        <f>IFERROR(VLOOKUP(A1229, 'Repo Rate'!$A:$B, 2, FALSE), "")</f>
        <v/>
      </c>
    </row>
    <row r="1230" spans="1:4" x14ac:dyDescent="0.25">
      <c r="A1230" s="3">
        <v>44519</v>
      </c>
      <c r="B1230" s="8" t="str">
        <f>IFERROR(VLOOKUP(A1230, Nifty!$B:$F, 5, FALSE), "")</f>
        <v/>
      </c>
      <c r="C1230" s="8" t="str">
        <f>IFERROR(VLOOKUP(A1230,VIX!$A:$E,5,FALSE), "")</f>
        <v/>
      </c>
      <c r="D1230" s="8">
        <f>IFERROR(VLOOKUP(A1230, 'Repo Rate'!$A:$B, 2, FALSE), "")</f>
        <v>4</v>
      </c>
    </row>
    <row r="1231" spans="1:4" x14ac:dyDescent="0.25">
      <c r="A1231" s="3">
        <v>44518</v>
      </c>
      <c r="B1231" s="8">
        <f>IFERROR(VLOOKUP(A1231, Nifty!$B:$F, 5, FALSE), "")</f>
        <v>17764.8</v>
      </c>
      <c r="C1231" s="8">
        <f>IFERROR(VLOOKUP(A1231,VIX!$A:$E,5,FALSE), "")</f>
        <v>14.8575</v>
      </c>
      <c r="D1231" s="8" t="str">
        <f>IFERROR(VLOOKUP(A1231, 'Repo Rate'!$A:$B, 2, FALSE), "")</f>
        <v/>
      </c>
    </row>
    <row r="1232" spans="1:4" x14ac:dyDescent="0.25">
      <c r="A1232" s="3">
        <v>44517</v>
      </c>
      <c r="B1232" s="8">
        <f>IFERROR(VLOOKUP(A1232, Nifty!$B:$F, 5, FALSE), "")</f>
        <v>17898.650000000001</v>
      </c>
      <c r="C1232" s="8">
        <f>IFERROR(VLOOKUP(A1232,VIX!$A:$E,5,FALSE), "")</f>
        <v>14.98</v>
      </c>
      <c r="D1232" s="8" t="str">
        <f>IFERROR(VLOOKUP(A1232, 'Repo Rate'!$A:$B, 2, FALSE), "")</f>
        <v/>
      </c>
    </row>
    <row r="1233" spans="1:4" x14ac:dyDescent="0.25">
      <c r="A1233" s="3">
        <v>44516</v>
      </c>
      <c r="B1233" s="8">
        <f>IFERROR(VLOOKUP(A1233, Nifty!$B:$F, 5, FALSE), "")</f>
        <v>17999.2</v>
      </c>
      <c r="C1233" s="8">
        <f>IFERROR(VLOOKUP(A1233,VIX!$A:$E,5,FALSE), "")</f>
        <v>15.195</v>
      </c>
      <c r="D1233" s="8" t="str">
        <f>IFERROR(VLOOKUP(A1233, 'Repo Rate'!$A:$B, 2, FALSE), "")</f>
        <v/>
      </c>
    </row>
    <row r="1234" spans="1:4" x14ac:dyDescent="0.25">
      <c r="A1234" s="3">
        <v>44515</v>
      </c>
      <c r="B1234" s="8">
        <f>IFERROR(VLOOKUP(A1234, Nifty!$B:$F, 5, FALSE), "")</f>
        <v>18109.45</v>
      </c>
      <c r="C1234" s="8">
        <f>IFERROR(VLOOKUP(A1234,VIX!$A:$E,5,FALSE), "")</f>
        <v>15.465</v>
      </c>
      <c r="D1234" s="8" t="str">
        <f>IFERROR(VLOOKUP(A1234, 'Repo Rate'!$A:$B, 2, FALSE), "")</f>
        <v/>
      </c>
    </row>
    <row r="1235" spans="1:4" x14ac:dyDescent="0.25">
      <c r="A1235" s="3">
        <v>44514</v>
      </c>
      <c r="B1235" s="8" t="str">
        <f>IFERROR(VLOOKUP(A1235, Nifty!$B:$F, 5, FALSE), "")</f>
        <v/>
      </c>
      <c r="C1235" s="8" t="str">
        <f>IFERROR(VLOOKUP(A1235,VIX!$A:$E,5,FALSE), "")</f>
        <v/>
      </c>
      <c r="D1235" s="8" t="str">
        <f>IFERROR(VLOOKUP(A1235, 'Repo Rate'!$A:$B, 2, FALSE), "")</f>
        <v/>
      </c>
    </row>
    <row r="1236" spans="1:4" x14ac:dyDescent="0.25">
      <c r="A1236" s="3">
        <v>44513</v>
      </c>
      <c r="B1236" s="8" t="str">
        <f>IFERROR(VLOOKUP(A1236, Nifty!$B:$F, 5, FALSE), "")</f>
        <v/>
      </c>
      <c r="C1236" s="8" t="str">
        <f>IFERROR(VLOOKUP(A1236,VIX!$A:$E,5,FALSE), "")</f>
        <v/>
      </c>
      <c r="D1236" s="8" t="str">
        <f>IFERROR(VLOOKUP(A1236, 'Repo Rate'!$A:$B, 2, FALSE), "")</f>
        <v/>
      </c>
    </row>
    <row r="1237" spans="1:4" x14ac:dyDescent="0.25">
      <c r="A1237" s="3">
        <v>44512</v>
      </c>
      <c r="B1237" s="8">
        <f>IFERROR(VLOOKUP(A1237, Nifty!$B:$F, 5, FALSE), "")</f>
        <v>18102.75</v>
      </c>
      <c r="C1237" s="8">
        <f>IFERROR(VLOOKUP(A1237,VIX!$A:$E,5,FALSE), "")</f>
        <v>15.217499999999999</v>
      </c>
      <c r="D1237" s="8">
        <f>IFERROR(VLOOKUP(A1237, 'Repo Rate'!$A:$B, 2, FALSE), "")</f>
        <v>4</v>
      </c>
    </row>
    <row r="1238" spans="1:4" x14ac:dyDescent="0.25">
      <c r="A1238" s="3">
        <v>44511</v>
      </c>
      <c r="B1238" s="8">
        <f>IFERROR(VLOOKUP(A1238, Nifty!$B:$F, 5, FALSE), "")</f>
        <v>17873.599999999999</v>
      </c>
      <c r="C1238" s="8">
        <f>IFERROR(VLOOKUP(A1238,VIX!$A:$E,5,FALSE), "")</f>
        <v>16.352499999999999</v>
      </c>
      <c r="D1238" s="8" t="str">
        <f>IFERROR(VLOOKUP(A1238, 'Repo Rate'!$A:$B, 2, FALSE), "")</f>
        <v/>
      </c>
    </row>
    <row r="1239" spans="1:4" x14ac:dyDescent="0.25">
      <c r="A1239" s="3">
        <v>44510</v>
      </c>
      <c r="B1239" s="8">
        <f>IFERROR(VLOOKUP(A1239, Nifty!$B:$F, 5, FALSE), "")</f>
        <v>18017.2</v>
      </c>
      <c r="C1239" s="8">
        <f>IFERROR(VLOOKUP(A1239,VIX!$A:$E,5,FALSE), "")</f>
        <v>16.305</v>
      </c>
      <c r="D1239" s="8" t="str">
        <f>IFERROR(VLOOKUP(A1239, 'Repo Rate'!$A:$B, 2, FALSE), "")</f>
        <v/>
      </c>
    </row>
    <row r="1240" spans="1:4" x14ac:dyDescent="0.25">
      <c r="A1240" s="3">
        <v>44509</v>
      </c>
      <c r="B1240" s="8">
        <f>IFERROR(VLOOKUP(A1240, Nifty!$B:$F, 5, FALSE), "")</f>
        <v>18044.25</v>
      </c>
      <c r="C1240" s="8">
        <f>IFERROR(VLOOKUP(A1240,VIX!$A:$E,5,FALSE), "")</f>
        <v>16.002500000000001</v>
      </c>
      <c r="D1240" s="8" t="str">
        <f>IFERROR(VLOOKUP(A1240, 'Repo Rate'!$A:$B, 2, FALSE), "")</f>
        <v/>
      </c>
    </row>
    <row r="1241" spans="1:4" x14ac:dyDescent="0.25">
      <c r="A1241" s="3">
        <v>44508</v>
      </c>
      <c r="B1241" s="8">
        <f>IFERROR(VLOOKUP(A1241, Nifty!$B:$F, 5, FALSE), "")</f>
        <v>18068.55</v>
      </c>
      <c r="C1241" s="8">
        <f>IFERROR(VLOOKUP(A1241,VIX!$A:$E,5,FALSE), "")</f>
        <v>16.34</v>
      </c>
      <c r="D1241" s="8" t="str">
        <f>IFERROR(VLOOKUP(A1241, 'Repo Rate'!$A:$B, 2, FALSE), "")</f>
        <v/>
      </c>
    </row>
    <row r="1242" spans="1:4" x14ac:dyDescent="0.25">
      <c r="A1242" s="3">
        <v>44507</v>
      </c>
      <c r="B1242" s="8" t="str">
        <f>IFERROR(VLOOKUP(A1242, Nifty!$B:$F, 5, FALSE), "")</f>
        <v/>
      </c>
      <c r="C1242" s="8" t="str">
        <f>IFERROR(VLOOKUP(A1242,VIX!$A:$E,5,FALSE), "")</f>
        <v/>
      </c>
      <c r="D1242" s="8" t="str">
        <f>IFERROR(VLOOKUP(A1242, 'Repo Rate'!$A:$B, 2, FALSE), "")</f>
        <v/>
      </c>
    </row>
    <row r="1243" spans="1:4" x14ac:dyDescent="0.25">
      <c r="A1243" s="3">
        <v>44506</v>
      </c>
      <c r="B1243" s="8" t="str">
        <f>IFERROR(VLOOKUP(A1243, Nifty!$B:$F, 5, FALSE), "")</f>
        <v/>
      </c>
      <c r="C1243" s="8" t="str">
        <f>IFERROR(VLOOKUP(A1243,VIX!$A:$E,5,FALSE), "")</f>
        <v/>
      </c>
      <c r="D1243" s="8" t="str">
        <f>IFERROR(VLOOKUP(A1243, 'Repo Rate'!$A:$B, 2, FALSE), "")</f>
        <v/>
      </c>
    </row>
    <row r="1244" spans="1:4" x14ac:dyDescent="0.25">
      <c r="A1244" s="3">
        <v>44505</v>
      </c>
      <c r="B1244" s="8" t="str">
        <f>IFERROR(VLOOKUP(A1244, Nifty!$B:$F, 5, FALSE), "")</f>
        <v/>
      </c>
      <c r="C1244" s="8" t="str">
        <f>IFERROR(VLOOKUP(A1244,VIX!$A:$E,5,FALSE), "")</f>
        <v/>
      </c>
      <c r="D1244" s="8">
        <f>IFERROR(VLOOKUP(A1244, 'Repo Rate'!$A:$B, 2, FALSE), "")</f>
        <v>4</v>
      </c>
    </row>
    <row r="1245" spans="1:4" x14ac:dyDescent="0.25">
      <c r="A1245" s="3">
        <v>44504</v>
      </c>
      <c r="B1245" s="8">
        <f>IFERROR(VLOOKUP(A1245, Nifty!$B:$F, 5, FALSE), "")</f>
        <v>17916.8</v>
      </c>
      <c r="C1245" s="8">
        <f>IFERROR(VLOOKUP(A1245,VIX!$A:$E,5,FALSE), "")</f>
        <v>15.7475</v>
      </c>
      <c r="D1245" s="8" t="str">
        <f>IFERROR(VLOOKUP(A1245, 'Repo Rate'!$A:$B, 2, FALSE), "")</f>
        <v/>
      </c>
    </row>
    <row r="1246" spans="1:4" x14ac:dyDescent="0.25">
      <c r="A1246" s="3">
        <v>44503</v>
      </c>
      <c r="B1246" s="8">
        <f>IFERROR(VLOOKUP(A1246, Nifty!$B:$F, 5, FALSE), "")</f>
        <v>17829.2</v>
      </c>
      <c r="C1246" s="8">
        <f>IFERROR(VLOOKUP(A1246,VIX!$A:$E,5,FALSE), "")</f>
        <v>16.125</v>
      </c>
      <c r="D1246" s="8" t="str">
        <f>IFERROR(VLOOKUP(A1246, 'Repo Rate'!$A:$B, 2, FALSE), "")</f>
        <v/>
      </c>
    </row>
    <row r="1247" spans="1:4" x14ac:dyDescent="0.25">
      <c r="A1247" s="3">
        <v>44502</v>
      </c>
      <c r="B1247" s="8">
        <f>IFERROR(VLOOKUP(A1247, Nifty!$B:$F, 5, FALSE), "")</f>
        <v>17888.95</v>
      </c>
      <c r="C1247" s="8">
        <f>IFERROR(VLOOKUP(A1247,VIX!$A:$E,5,FALSE), "")</f>
        <v>17.0625</v>
      </c>
      <c r="D1247" s="8" t="str">
        <f>IFERROR(VLOOKUP(A1247, 'Repo Rate'!$A:$B, 2, FALSE), "")</f>
        <v/>
      </c>
    </row>
    <row r="1248" spans="1:4" x14ac:dyDescent="0.25">
      <c r="A1248" s="3">
        <v>44501</v>
      </c>
      <c r="B1248" s="8">
        <f>IFERROR(VLOOKUP(A1248, Nifty!$B:$F, 5, FALSE), "")</f>
        <v>17929.650000000001</v>
      </c>
      <c r="C1248" s="8">
        <f>IFERROR(VLOOKUP(A1248,VIX!$A:$E,5,FALSE), "")</f>
        <v>17.234999999999999</v>
      </c>
      <c r="D1248" s="8" t="str">
        <f>IFERROR(VLOOKUP(A1248, 'Repo Rate'!$A:$B, 2, FALSE), "")</f>
        <v/>
      </c>
    </row>
    <row r="1249" spans="1:4" x14ac:dyDescent="0.25">
      <c r="A1249" s="3">
        <v>44500</v>
      </c>
      <c r="B1249" s="8" t="str">
        <f>IFERROR(VLOOKUP(A1249, Nifty!$B:$F, 5, FALSE), "")</f>
        <v/>
      </c>
      <c r="C1249" s="8" t="str">
        <f>IFERROR(VLOOKUP(A1249,VIX!$A:$E,5,FALSE), "")</f>
        <v/>
      </c>
      <c r="D1249" s="8" t="str">
        <f>IFERROR(VLOOKUP(A1249, 'Repo Rate'!$A:$B, 2, FALSE), "")</f>
        <v/>
      </c>
    </row>
    <row r="1250" spans="1:4" x14ac:dyDescent="0.25">
      <c r="A1250" s="3">
        <v>44499</v>
      </c>
      <c r="B1250" s="8" t="str">
        <f>IFERROR(VLOOKUP(A1250, Nifty!$B:$F, 5, FALSE), "")</f>
        <v/>
      </c>
      <c r="C1250" s="8" t="str">
        <f>IFERROR(VLOOKUP(A1250,VIX!$A:$E,5,FALSE), "")</f>
        <v/>
      </c>
      <c r="D1250" s="8" t="str">
        <f>IFERROR(VLOOKUP(A1250, 'Repo Rate'!$A:$B, 2, FALSE), "")</f>
        <v/>
      </c>
    </row>
    <row r="1251" spans="1:4" x14ac:dyDescent="0.25">
      <c r="A1251" s="3">
        <v>44498</v>
      </c>
      <c r="B1251" s="8">
        <f>IFERROR(VLOOKUP(A1251, Nifty!$B:$F, 5, FALSE), "")</f>
        <v>17671.650000000001</v>
      </c>
      <c r="C1251" s="8">
        <f>IFERROR(VLOOKUP(A1251,VIX!$A:$E,5,FALSE), "")</f>
        <v>17.425000000000001</v>
      </c>
      <c r="D1251" s="8">
        <f>IFERROR(VLOOKUP(A1251, 'Repo Rate'!$A:$B, 2, FALSE), "")</f>
        <v>4</v>
      </c>
    </row>
    <row r="1252" spans="1:4" x14ac:dyDescent="0.25">
      <c r="A1252" s="3">
        <v>44497</v>
      </c>
      <c r="B1252" s="8">
        <f>IFERROR(VLOOKUP(A1252, Nifty!$B:$F, 5, FALSE), "")</f>
        <v>17857.25</v>
      </c>
      <c r="C1252" s="8">
        <f>IFERROR(VLOOKUP(A1252,VIX!$A:$E,5,FALSE), "")</f>
        <v>17.912500000000001</v>
      </c>
      <c r="D1252" s="8" t="str">
        <f>IFERROR(VLOOKUP(A1252, 'Repo Rate'!$A:$B, 2, FALSE), "")</f>
        <v/>
      </c>
    </row>
    <row r="1253" spans="1:4" x14ac:dyDescent="0.25">
      <c r="A1253" s="3">
        <v>44496</v>
      </c>
      <c r="B1253" s="8">
        <f>IFERROR(VLOOKUP(A1253, Nifty!$B:$F, 5, FALSE), "")</f>
        <v>18210.95</v>
      </c>
      <c r="C1253" s="8">
        <f>IFERROR(VLOOKUP(A1253,VIX!$A:$E,5,FALSE), "")</f>
        <v>16.827500000000001</v>
      </c>
      <c r="D1253" s="8" t="str">
        <f>IFERROR(VLOOKUP(A1253, 'Repo Rate'!$A:$B, 2, FALSE), "")</f>
        <v/>
      </c>
    </row>
    <row r="1254" spans="1:4" x14ac:dyDescent="0.25">
      <c r="A1254" s="3">
        <v>44495</v>
      </c>
      <c r="B1254" s="8">
        <f>IFERROR(VLOOKUP(A1254, Nifty!$B:$F, 5, FALSE), "")</f>
        <v>18268.400000000001</v>
      </c>
      <c r="C1254" s="8">
        <f>IFERROR(VLOOKUP(A1254,VIX!$A:$E,5,FALSE), "")</f>
        <v>16.752500000000001</v>
      </c>
      <c r="D1254" s="8" t="str">
        <f>IFERROR(VLOOKUP(A1254, 'Repo Rate'!$A:$B, 2, FALSE), "")</f>
        <v/>
      </c>
    </row>
    <row r="1255" spans="1:4" x14ac:dyDescent="0.25">
      <c r="A1255" s="3">
        <v>44494</v>
      </c>
      <c r="B1255" s="8">
        <f>IFERROR(VLOOKUP(A1255, Nifty!$B:$F, 5, FALSE), "")</f>
        <v>18125.400000000001</v>
      </c>
      <c r="C1255" s="8">
        <f>IFERROR(VLOOKUP(A1255,VIX!$A:$E,5,FALSE), "")</f>
        <v>17.61</v>
      </c>
      <c r="D1255" s="8" t="str">
        <f>IFERROR(VLOOKUP(A1255, 'Repo Rate'!$A:$B, 2, FALSE), "")</f>
        <v/>
      </c>
    </row>
    <row r="1256" spans="1:4" x14ac:dyDescent="0.25">
      <c r="A1256" s="3">
        <v>44493</v>
      </c>
      <c r="B1256" s="8" t="str">
        <f>IFERROR(VLOOKUP(A1256, Nifty!$B:$F, 5, FALSE), "")</f>
        <v/>
      </c>
      <c r="C1256" s="8" t="str">
        <f>IFERROR(VLOOKUP(A1256,VIX!$A:$E,5,FALSE), "")</f>
        <v/>
      </c>
      <c r="D1256" s="8" t="str">
        <f>IFERROR(VLOOKUP(A1256, 'Repo Rate'!$A:$B, 2, FALSE), "")</f>
        <v/>
      </c>
    </row>
    <row r="1257" spans="1:4" x14ac:dyDescent="0.25">
      <c r="A1257" s="3">
        <v>44492</v>
      </c>
      <c r="B1257" s="8" t="str">
        <f>IFERROR(VLOOKUP(A1257, Nifty!$B:$F, 5, FALSE), "")</f>
        <v/>
      </c>
      <c r="C1257" s="8" t="str">
        <f>IFERROR(VLOOKUP(A1257,VIX!$A:$E,5,FALSE), "")</f>
        <v/>
      </c>
      <c r="D1257" s="8" t="str">
        <f>IFERROR(VLOOKUP(A1257, 'Repo Rate'!$A:$B, 2, FALSE), "")</f>
        <v/>
      </c>
    </row>
    <row r="1258" spans="1:4" x14ac:dyDescent="0.25">
      <c r="A1258" s="3">
        <v>44491</v>
      </c>
      <c r="B1258" s="8">
        <f>IFERROR(VLOOKUP(A1258, Nifty!$B:$F, 5, FALSE), "")</f>
        <v>18114.900000000001</v>
      </c>
      <c r="C1258" s="8">
        <f>IFERROR(VLOOKUP(A1258,VIX!$A:$E,5,FALSE), "")</f>
        <v>17.545000000000002</v>
      </c>
      <c r="D1258" s="8">
        <f>IFERROR(VLOOKUP(A1258, 'Repo Rate'!$A:$B, 2, FALSE), "")</f>
        <v>4</v>
      </c>
    </row>
    <row r="1259" spans="1:4" x14ac:dyDescent="0.25">
      <c r="A1259" s="3">
        <v>44490</v>
      </c>
      <c r="B1259" s="8">
        <f>IFERROR(VLOOKUP(A1259, Nifty!$B:$F, 5, FALSE), "")</f>
        <v>18178.099999999999</v>
      </c>
      <c r="C1259" s="8">
        <f>IFERROR(VLOOKUP(A1259,VIX!$A:$E,5,FALSE), "")</f>
        <v>18.035</v>
      </c>
      <c r="D1259" s="8" t="str">
        <f>IFERROR(VLOOKUP(A1259, 'Repo Rate'!$A:$B, 2, FALSE), "")</f>
        <v/>
      </c>
    </row>
    <row r="1260" spans="1:4" x14ac:dyDescent="0.25">
      <c r="A1260" s="3">
        <v>44489</v>
      </c>
      <c r="B1260" s="8">
        <f>IFERROR(VLOOKUP(A1260, Nifty!$B:$F, 5, FALSE), "")</f>
        <v>18266.599999999999</v>
      </c>
      <c r="C1260" s="8">
        <f>IFERROR(VLOOKUP(A1260,VIX!$A:$E,5,FALSE), "")</f>
        <v>18.3125</v>
      </c>
      <c r="D1260" s="8" t="str">
        <f>IFERROR(VLOOKUP(A1260, 'Repo Rate'!$A:$B, 2, FALSE), "")</f>
        <v/>
      </c>
    </row>
    <row r="1261" spans="1:4" x14ac:dyDescent="0.25">
      <c r="A1261" s="3">
        <v>44488</v>
      </c>
      <c r="B1261" s="8">
        <f>IFERROR(VLOOKUP(A1261, Nifty!$B:$F, 5, FALSE), "")</f>
        <v>18418.75</v>
      </c>
      <c r="C1261" s="8">
        <f>IFERROR(VLOOKUP(A1261,VIX!$A:$E,5,FALSE), "")</f>
        <v>17.3825</v>
      </c>
      <c r="D1261" s="8" t="str">
        <f>IFERROR(VLOOKUP(A1261, 'Repo Rate'!$A:$B, 2, FALSE), "")</f>
        <v/>
      </c>
    </row>
    <row r="1262" spans="1:4" x14ac:dyDescent="0.25">
      <c r="A1262" s="3">
        <v>44487</v>
      </c>
      <c r="B1262" s="8">
        <f>IFERROR(VLOOKUP(A1262, Nifty!$B:$F, 5, FALSE), "")</f>
        <v>18477.05</v>
      </c>
      <c r="C1262" s="8">
        <f>IFERROR(VLOOKUP(A1262,VIX!$A:$E,5,FALSE), "")</f>
        <v>17.184999999999999</v>
      </c>
      <c r="D1262" s="8" t="str">
        <f>IFERROR(VLOOKUP(A1262, 'Repo Rate'!$A:$B, 2, FALSE), "")</f>
        <v/>
      </c>
    </row>
    <row r="1263" spans="1:4" x14ac:dyDescent="0.25">
      <c r="A1263" s="3">
        <v>44486</v>
      </c>
      <c r="B1263" s="8" t="str">
        <f>IFERROR(VLOOKUP(A1263, Nifty!$B:$F, 5, FALSE), "")</f>
        <v/>
      </c>
      <c r="C1263" s="8" t="str">
        <f>IFERROR(VLOOKUP(A1263,VIX!$A:$E,5,FALSE), "")</f>
        <v/>
      </c>
      <c r="D1263" s="8" t="str">
        <f>IFERROR(VLOOKUP(A1263, 'Repo Rate'!$A:$B, 2, FALSE), "")</f>
        <v/>
      </c>
    </row>
    <row r="1264" spans="1:4" x14ac:dyDescent="0.25">
      <c r="A1264" s="3">
        <v>44485</v>
      </c>
      <c r="B1264" s="8" t="str">
        <f>IFERROR(VLOOKUP(A1264, Nifty!$B:$F, 5, FALSE), "")</f>
        <v/>
      </c>
      <c r="C1264" s="8" t="str">
        <f>IFERROR(VLOOKUP(A1264,VIX!$A:$E,5,FALSE), "")</f>
        <v/>
      </c>
      <c r="D1264" s="8" t="str">
        <f>IFERROR(VLOOKUP(A1264, 'Repo Rate'!$A:$B, 2, FALSE), "")</f>
        <v/>
      </c>
    </row>
    <row r="1265" spans="1:4" x14ac:dyDescent="0.25">
      <c r="A1265" s="3">
        <v>44484</v>
      </c>
      <c r="B1265" s="8" t="str">
        <f>IFERROR(VLOOKUP(A1265, Nifty!$B:$F, 5, FALSE), "")</f>
        <v/>
      </c>
      <c r="C1265" s="8" t="str">
        <f>IFERROR(VLOOKUP(A1265,VIX!$A:$E,5,FALSE), "")</f>
        <v/>
      </c>
      <c r="D1265" s="8">
        <f>IFERROR(VLOOKUP(A1265, 'Repo Rate'!$A:$B, 2, FALSE), "")</f>
        <v>4</v>
      </c>
    </row>
    <row r="1266" spans="1:4" x14ac:dyDescent="0.25">
      <c r="A1266" s="3">
        <v>44483</v>
      </c>
      <c r="B1266" s="8">
        <f>IFERROR(VLOOKUP(A1266, Nifty!$B:$F, 5, FALSE), "")</f>
        <v>18338.55</v>
      </c>
      <c r="C1266" s="8">
        <f>IFERROR(VLOOKUP(A1266,VIX!$A:$E,5,FALSE), "")</f>
        <v>15.7675</v>
      </c>
      <c r="D1266" s="8" t="str">
        <f>IFERROR(VLOOKUP(A1266, 'Repo Rate'!$A:$B, 2, FALSE), "")</f>
        <v/>
      </c>
    </row>
    <row r="1267" spans="1:4" x14ac:dyDescent="0.25">
      <c r="A1267" s="3">
        <v>44482</v>
      </c>
      <c r="B1267" s="8">
        <f>IFERROR(VLOOKUP(A1267, Nifty!$B:$F, 5, FALSE), "")</f>
        <v>18161.75</v>
      </c>
      <c r="C1267" s="8">
        <f>IFERROR(VLOOKUP(A1267,VIX!$A:$E,5,FALSE), "")</f>
        <v>16.100000000000001</v>
      </c>
      <c r="D1267" s="8" t="str">
        <f>IFERROR(VLOOKUP(A1267, 'Repo Rate'!$A:$B, 2, FALSE), "")</f>
        <v/>
      </c>
    </row>
    <row r="1268" spans="1:4" x14ac:dyDescent="0.25">
      <c r="A1268" s="3">
        <v>44481</v>
      </c>
      <c r="B1268" s="8">
        <f>IFERROR(VLOOKUP(A1268, Nifty!$B:$F, 5, FALSE), "")</f>
        <v>17991.95</v>
      </c>
      <c r="C1268" s="8">
        <f>IFERROR(VLOOKUP(A1268,VIX!$A:$E,5,FALSE), "")</f>
        <v>15.8475</v>
      </c>
      <c r="D1268" s="8" t="str">
        <f>IFERROR(VLOOKUP(A1268, 'Repo Rate'!$A:$B, 2, FALSE), "")</f>
        <v/>
      </c>
    </row>
    <row r="1269" spans="1:4" x14ac:dyDescent="0.25">
      <c r="A1269" s="3">
        <v>44480</v>
      </c>
      <c r="B1269" s="8">
        <f>IFERROR(VLOOKUP(A1269, Nifty!$B:$F, 5, FALSE), "")</f>
        <v>17945.95</v>
      </c>
      <c r="C1269" s="8">
        <f>IFERROR(VLOOKUP(A1269,VIX!$A:$E,5,FALSE), "")</f>
        <v>16.085000000000001</v>
      </c>
      <c r="D1269" s="8" t="str">
        <f>IFERROR(VLOOKUP(A1269, 'Repo Rate'!$A:$B, 2, FALSE), "")</f>
        <v/>
      </c>
    </row>
    <row r="1270" spans="1:4" x14ac:dyDescent="0.25">
      <c r="A1270" s="3">
        <v>44479</v>
      </c>
      <c r="B1270" s="8" t="str">
        <f>IFERROR(VLOOKUP(A1270, Nifty!$B:$F, 5, FALSE), "")</f>
        <v/>
      </c>
      <c r="C1270" s="8" t="str">
        <f>IFERROR(VLOOKUP(A1270,VIX!$A:$E,5,FALSE), "")</f>
        <v/>
      </c>
      <c r="D1270" s="8" t="str">
        <f>IFERROR(VLOOKUP(A1270, 'Repo Rate'!$A:$B, 2, FALSE), "")</f>
        <v/>
      </c>
    </row>
    <row r="1271" spans="1:4" x14ac:dyDescent="0.25">
      <c r="A1271" s="3">
        <v>44478</v>
      </c>
      <c r="B1271" s="8" t="str">
        <f>IFERROR(VLOOKUP(A1271, Nifty!$B:$F, 5, FALSE), "")</f>
        <v/>
      </c>
      <c r="C1271" s="8" t="str">
        <f>IFERROR(VLOOKUP(A1271,VIX!$A:$E,5,FALSE), "")</f>
        <v/>
      </c>
      <c r="D1271" s="8" t="str">
        <f>IFERROR(VLOOKUP(A1271, 'Repo Rate'!$A:$B, 2, FALSE), "")</f>
        <v/>
      </c>
    </row>
    <row r="1272" spans="1:4" x14ac:dyDescent="0.25">
      <c r="A1272" s="3">
        <v>44477</v>
      </c>
      <c r="B1272" s="8">
        <f>IFERROR(VLOOKUP(A1272, Nifty!$B:$F, 5, FALSE), "")</f>
        <v>17895.2</v>
      </c>
      <c r="C1272" s="8">
        <f>IFERROR(VLOOKUP(A1272,VIX!$A:$E,5,FALSE), "")</f>
        <v>15.6525</v>
      </c>
      <c r="D1272" s="8">
        <f>IFERROR(VLOOKUP(A1272, 'Repo Rate'!$A:$B, 2, FALSE), "")</f>
        <v>4</v>
      </c>
    </row>
    <row r="1273" spans="1:4" x14ac:dyDescent="0.25">
      <c r="A1273" s="3">
        <v>44476</v>
      </c>
      <c r="B1273" s="8">
        <f>IFERROR(VLOOKUP(A1273, Nifty!$B:$F, 5, FALSE), "")</f>
        <v>17790.349999999999</v>
      </c>
      <c r="C1273" s="8">
        <f>IFERROR(VLOOKUP(A1273,VIX!$A:$E,5,FALSE), "")</f>
        <v>16.155000000000001</v>
      </c>
      <c r="D1273" s="8" t="str">
        <f>IFERROR(VLOOKUP(A1273, 'Repo Rate'!$A:$B, 2, FALSE), "")</f>
        <v/>
      </c>
    </row>
    <row r="1274" spans="1:4" x14ac:dyDescent="0.25">
      <c r="A1274" s="3">
        <v>44475</v>
      </c>
      <c r="B1274" s="8">
        <f>IFERROR(VLOOKUP(A1274, Nifty!$B:$F, 5, FALSE), "")</f>
        <v>17646</v>
      </c>
      <c r="C1274" s="8">
        <f>IFERROR(VLOOKUP(A1274,VIX!$A:$E,5,FALSE), "")</f>
        <v>17.3325</v>
      </c>
      <c r="D1274" s="8" t="str">
        <f>IFERROR(VLOOKUP(A1274, 'Repo Rate'!$A:$B, 2, FALSE), "")</f>
        <v/>
      </c>
    </row>
    <row r="1275" spans="1:4" x14ac:dyDescent="0.25">
      <c r="A1275" s="3">
        <v>44474</v>
      </c>
      <c r="B1275" s="8">
        <f>IFERROR(VLOOKUP(A1275, Nifty!$B:$F, 5, FALSE), "")</f>
        <v>17822.3</v>
      </c>
      <c r="C1275" s="8">
        <f>IFERROR(VLOOKUP(A1275,VIX!$A:$E,5,FALSE), "")</f>
        <v>16.397500000000001</v>
      </c>
      <c r="D1275" s="8" t="str">
        <f>IFERROR(VLOOKUP(A1275, 'Repo Rate'!$A:$B, 2, FALSE), "")</f>
        <v/>
      </c>
    </row>
    <row r="1276" spans="1:4" x14ac:dyDescent="0.25">
      <c r="A1276" s="3">
        <v>44473</v>
      </c>
      <c r="B1276" s="8">
        <f>IFERROR(VLOOKUP(A1276, Nifty!$B:$F, 5, FALSE), "")</f>
        <v>17691.25</v>
      </c>
      <c r="C1276" s="8">
        <f>IFERROR(VLOOKUP(A1276,VIX!$A:$E,5,FALSE), "")</f>
        <v>16.734999999999999</v>
      </c>
      <c r="D1276" s="8" t="str">
        <f>IFERROR(VLOOKUP(A1276, 'Repo Rate'!$A:$B, 2, FALSE), "")</f>
        <v/>
      </c>
    </row>
    <row r="1277" spans="1:4" x14ac:dyDescent="0.25">
      <c r="A1277" s="3">
        <v>44472</v>
      </c>
      <c r="B1277" s="8" t="str">
        <f>IFERROR(VLOOKUP(A1277, Nifty!$B:$F, 5, FALSE), "")</f>
        <v/>
      </c>
      <c r="C1277" s="8" t="str">
        <f>IFERROR(VLOOKUP(A1277,VIX!$A:$E,5,FALSE), "")</f>
        <v/>
      </c>
      <c r="D1277" s="8" t="str">
        <f>IFERROR(VLOOKUP(A1277, 'Repo Rate'!$A:$B, 2, FALSE), "")</f>
        <v/>
      </c>
    </row>
    <row r="1278" spans="1:4" x14ac:dyDescent="0.25">
      <c r="A1278" s="3">
        <v>44471</v>
      </c>
      <c r="B1278" s="8" t="str">
        <f>IFERROR(VLOOKUP(A1278, Nifty!$B:$F, 5, FALSE), "")</f>
        <v/>
      </c>
      <c r="C1278" s="8" t="str">
        <f>IFERROR(VLOOKUP(A1278,VIX!$A:$E,5,FALSE), "")</f>
        <v/>
      </c>
      <c r="D1278" s="8" t="str">
        <f>IFERROR(VLOOKUP(A1278, 'Repo Rate'!$A:$B, 2, FALSE), "")</f>
        <v/>
      </c>
    </row>
    <row r="1279" spans="1:4" x14ac:dyDescent="0.25">
      <c r="A1279" s="3">
        <v>44470</v>
      </c>
      <c r="B1279" s="8">
        <f>IFERROR(VLOOKUP(A1279, Nifty!$B:$F, 5, FALSE), "")</f>
        <v>17532.05</v>
      </c>
      <c r="C1279" s="8">
        <f>IFERROR(VLOOKUP(A1279,VIX!$A:$E,5,FALSE), "")</f>
        <v>17.21</v>
      </c>
      <c r="D1279" s="8">
        <f>IFERROR(VLOOKUP(A1279, 'Repo Rate'!$A:$B, 2, FALSE), "")</f>
        <v>4</v>
      </c>
    </row>
    <row r="1280" spans="1:4" x14ac:dyDescent="0.25">
      <c r="A1280" s="3">
        <v>44469</v>
      </c>
      <c r="B1280" s="8">
        <f>IFERROR(VLOOKUP(A1280, Nifty!$B:$F, 5, FALSE), "")</f>
        <v>17618.150000000001</v>
      </c>
      <c r="C1280" s="8">
        <f>IFERROR(VLOOKUP(A1280,VIX!$A:$E,5,FALSE), "")</f>
        <v>18.4025</v>
      </c>
      <c r="D1280" s="8" t="str">
        <f>IFERROR(VLOOKUP(A1280, 'Repo Rate'!$A:$B, 2, FALSE), "")</f>
        <v/>
      </c>
    </row>
    <row r="1281" spans="1:4" x14ac:dyDescent="0.25">
      <c r="A1281" s="3">
        <v>44468</v>
      </c>
      <c r="B1281" s="8">
        <f>IFERROR(VLOOKUP(A1281, Nifty!$B:$F, 5, FALSE), "")</f>
        <v>17711.3</v>
      </c>
      <c r="C1281" s="8">
        <f>IFERROR(VLOOKUP(A1281,VIX!$A:$E,5,FALSE), "")</f>
        <v>18.837499999999999</v>
      </c>
      <c r="D1281" s="8" t="str">
        <f>IFERROR(VLOOKUP(A1281, 'Repo Rate'!$A:$B, 2, FALSE), "")</f>
        <v/>
      </c>
    </row>
    <row r="1282" spans="1:4" x14ac:dyDescent="0.25">
      <c r="A1282" s="3">
        <v>44467</v>
      </c>
      <c r="B1282" s="8">
        <f>IFERROR(VLOOKUP(A1282, Nifty!$B:$F, 5, FALSE), "")</f>
        <v>17748.599999999999</v>
      </c>
      <c r="C1282" s="8">
        <f>IFERROR(VLOOKUP(A1282,VIX!$A:$E,5,FALSE), "")</f>
        <v>18.535</v>
      </c>
      <c r="D1282" s="8" t="str">
        <f>IFERROR(VLOOKUP(A1282, 'Repo Rate'!$A:$B, 2, FALSE), "")</f>
        <v/>
      </c>
    </row>
    <row r="1283" spans="1:4" x14ac:dyDescent="0.25">
      <c r="A1283" s="3">
        <v>44466</v>
      </c>
      <c r="B1283" s="8">
        <f>IFERROR(VLOOKUP(A1283, Nifty!$B:$F, 5, FALSE), "")</f>
        <v>17855.099999999999</v>
      </c>
      <c r="C1283" s="8">
        <f>IFERROR(VLOOKUP(A1283,VIX!$A:$E,5,FALSE), "")</f>
        <v>18.052499999999998</v>
      </c>
      <c r="D1283" s="8" t="str">
        <f>IFERROR(VLOOKUP(A1283, 'Repo Rate'!$A:$B, 2, FALSE), "")</f>
        <v/>
      </c>
    </row>
    <row r="1284" spans="1:4" x14ac:dyDescent="0.25">
      <c r="A1284" s="3">
        <v>44465</v>
      </c>
      <c r="B1284" s="8" t="str">
        <f>IFERROR(VLOOKUP(A1284, Nifty!$B:$F, 5, FALSE), "")</f>
        <v/>
      </c>
      <c r="C1284" s="8" t="str">
        <f>IFERROR(VLOOKUP(A1284,VIX!$A:$E,5,FALSE), "")</f>
        <v/>
      </c>
      <c r="D1284" s="8" t="str">
        <f>IFERROR(VLOOKUP(A1284, 'Repo Rate'!$A:$B, 2, FALSE), "")</f>
        <v/>
      </c>
    </row>
    <row r="1285" spans="1:4" x14ac:dyDescent="0.25">
      <c r="A1285" s="3">
        <v>44464</v>
      </c>
      <c r="B1285" s="8" t="str">
        <f>IFERROR(VLOOKUP(A1285, Nifty!$B:$F, 5, FALSE), "")</f>
        <v/>
      </c>
      <c r="C1285" s="8" t="str">
        <f>IFERROR(VLOOKUP(A1285,VIX!$A:$E,5,FALSE), "")</f>
        <v/>
      </c>
      <c r="D1285" s="8" t="str">
        <f>IFERROR(VLOOKUP(A1285, 'Repo Rate'!$A:$B, 2, FALSE), "")</f>
        <v/>
      </c>
    </row>
    <row r="1286" spans="1:4" x14ac:dyDescent="0.25">
      <c r="A1286" s="3">
        <v>44463</v>
      </c>
      <c r="B1286" s="8">
        <f>IFERROR(VLOOKUP(A1286, Nifty!$B:$F, 5, FALSE), "")</f>
        <v>17853.2</v>
      </c>
      <c r="C1286" s="8">
        <f>IFERROR(VLOOKUP(A1286,VIX!$A:$E,5,FALSE), "")</f>
        <v>16.922499999999999</v>
      </c>
      <c r="D1286" s="8">
        <f>IFERROR(VLOOKUP(A1286, 'Repo Rate'!$A:$B, 2, FALSE), "")</f>
        <v>4</v>
      </c>
    </row>
    <row r="1287" spans="1:4" x14ac:dyDescent="0.25">
      <c r="A1287" s="3">
        <v>44462</v>
      </c>
      <c r="B1287" s="8">
        <f>IFERROR(VLOOKUP(A1287, Nifty!$B:$F, 5, FALSE), "")</f>
        <v>17822.95</v>
      </c>
      <c r="C1287" s="8">
        <f>IFERROR(VLOOKUP(A1287,VIX!$A:$E,5,FALSE), "")</f>
        <v>16.602499999999999</v>
      </c>
      <c r="D1287" s="8" t="str">
        <f>IFERROR(VLOOKUP(A1287, 'Repo Rate'!$A:$B, 2, FALSE), "")</f>
        <v/>
      </c>
    </row>
    <row r="1288" spans="1:4" x14ac:dyDescent="0.25">
      <c r="A1288" s="3">
        <v>44461</v>
      </c>
      <c r="B1288" s="8">
        <f>IFERROR(VLOOKUP(A1288, Nifty!$B:$F, 5, FALSE), "")</f>
        <v>17546.650000000001</v>
      </c>
      <c r="C1288" s="8">
        <f>IFERROR(VLOOKUP(A1288,VIX!$A:$E,5,FALSE), "")</f>
        <v>16.4925</v>
      </c>
      <c r="D1288" s="8" t="str">
        <f>IFERROR(VLOOKUP(A1288, 'Repo Rate'!$A:$B, 2, FALSE), "")</f>
        <v/>
      </c>
    </row>
    <row r="1289" spans="1:4" x14ac:dyDescent="0.25">
      <c r="A1289" s="3">
        <v>44460</v>
      </c>
      <c r="B1289" s="8">
        <f>IFERROR(VLOOKUP(A1289, Nifty!$B:$F, 5, FALSE), "")</f>
        <v>17562</v>
      </c>
      <c r="C1289" s="8">
        <f>IFERROR(VLOOKUP(A1289,VIX!$A:$E,5,FALSE), "")</f>
        <v>16.52</v>
      </c>
      <c r="D1289" s="8" t="str">
        <f>IFERROR(VLOOKUP(A1289, 'Repo Rate'!$A:$B, 2, FALSE), "")</f>
        <v/>
      </c>
    </row>
    <row r="1290" spans="1:4" x14ac:dyDescent="0.25">
      <c r="A1290" s="3">
        <v>44459</v>
      </c>
      <c r="B1290" s="8">
        <f>IFERROR(VLOOKUP(A1290, Nifty!$B:$F, 5, FALSE), "")</f>
        <v>17396.900000000001</v>
      </c>
      <c r="C1290" s="8">
        <f>IFERROR(VLOOKUP(A1290,VIX!$A:$E,5,FALSE), "")</f>
        <v>17.4925</v>
      </c>
      <c r="D1290" s="8" t="str">
        <f>IFERROR(VLOOKUP(A1290, 'Repo Rate'!$A:$B, 2, FALSE), "")</f>
        <v/>
      </c>
    </row>
    <row r="1291" spans="1:4" x14ac:dyDescent="0.25">
      <c r="A1291" s="3">
        <v>44458</v>
      </c>
      <c r="B1291" s="8" t="str">
        <f>IFERROR(VLOOKUP(A1291, Nifty!$B:$F, 5, FALSE), "")</f>
        <v/>
      </c>
      <c r="C1291" s="8" t="str">
        <f>IFERROR(VLOOKUP(A1291,VIX!$A:$E,5,FALSE), "")</f>
        <v/>
      </c>
      <c r="D1291" s="8" t="str">
        <f>IFERROR(VLOOKUP(A1291, 'Repo Rate'!$A:$B, 2, FALSE), "")</f>
        <v/>
      </c>
    </row>
    <row r="1292" spans="1:4" x14ac:dyDescent="0.25">
      <c r="A1292" s="3">
        <v>44457</v>
      </c>
      <c r="B1292" s="8" t="str">
        <f>IFERROR(VLOOKUP(A1292, Nifty!$B:$F, 5, FALSE), "")</f>
        <v/>
      </c>
      <c r="C1292" s="8" t="str">
        <f>IFERROR(VLOOKUP(A1292,VIX!$A:$E,5,FALSE), "")</f>
        <v/>
      </c>
      <c r="D1292" s="8" t="str">
        <f>IFERROR(VLOOKUP(A1292, 'Repo Rate'!$A:$B, 2, FALSE), "")</f>
        <v/>
      </c>
    </row>
    <row r="1293" spans="1:4" x14ac:dyDescent="0.25">
      <c r="A1293" s="3">
        <v>44456</v>
      </c>
      <c r="B1293" s="8">
        <f>IFERROR(VLOOKUP(A1293, Nifty!$B:$F, 5, FALSE), "")</f>
        <v>17585.150000000001</v>
      </c>
      <c r="C1293" s="8">
        <f>IFERROR(VLOOKUP(A1293,VIX!$A:$E,5,FALSE), "")</f>
        <v>15.2325</v>
      </c>
      <c r="D1293" s="8">
        <f>IFERROR(VLOOKUP(A1293, 'Repo Rate'!$A:$B, 2, FALSE), "")</f>
        <v>4</v>
      </c>
    </row>
    <row r="1294" spans="1:4" x14ac:dyDescent="0.25">
      <c r="A1294" s="3">
        <v>44455</v>
      </c>
      <c r="B1294" s="8">
        <f>IFERROR(VLOOKUP(A1294, Nifty!$B:$F, 5, FALSE), "")</f>
        <v>17629.5</v>
      </c>
      <c r="C1294" s="8">
        <f>IFERROR(VLOOKUP(A1294,VIX!$A:$E,5,FALSE), "")</f>
        <v>14.4125</v>
      </c>
      <c r="D1294" s="8" t="str">
        <f>IFERROR(VLOOKUP(A1294, 'Repo Rate'!$A:$B, 2, FALSE), "")</f>
        <v/>
      </c>
    </row>
    <row r="1295" spans="1:4" x14ac:dyDescent="0.25">
      <c r="A1295" s="3">
        <v>44454</v>
      </c>
      <c r="B1295" s="8">
        <f>IFERROR(VLOOKUP(A1295, Nifty!$B:$F, 5, FALSE), "")</f>
        <v>17519.45</v>
      </c>
      <c r="C1295" s="8">
        <f>IFERROR(VLOOKUP(A1295,VIX!$A:$E,5,FALSE), "")</f>
        <v>13.73</v>
      </c>
      <c r="D1295" s="8" t="str">
        <f>IFERROR(VLOOKUP(A1295, 'Repo Rate'!$A:$B, 2, FALSE), "")</f>
        <v/>
      </c>
    </row>
    <row r="1296" spans="1:4" x14ac:dyDescent="0.25">
      <c r="A1296" s="3">
        <v>44453</v>
      </c>
      <c r="B1296" s="8">
        <f>IFERROR(VLOOKUP(A1296, Nifty!$B:$F, 5, FALSE), "")</f>
        <v>17380</v>
      </c>
      <c r="C1296" s="8">
        <f>IFERROR(VLOOKUP(A1296,VIX!$A:$E,5,FALSE), "")</f>
        <v>13.574999999999999</v>
      </c>
      <c r="D1296" s="8" t="str">
        <f>IFERROR(VLOOKUP(A1296, 'Repo Rate'!$A:$B, 2, FALSE), "")</f>
        <v/>
      </c>
    </row>
    <row r="1297" spans="1:4" x14ac:dyDescent="0.25">
      <c r="A1297" s="3">
        <v>44452</v>
      </c>
      <c r="B1297" s="8">
        <f>IFERROR(VLOOKUP(A1297, Nifty!$B:$F, 5, FALSE), "")</f>
        <v>17355.3</v>
      </c>
      <c r="C1297" s="8">
        <f>IFERROR(VLOOKUP(A1297,VIX!$A:$E,5,FALSE), "")</f>
        <v>14.025</v>
      </c>
      <c r="D1297" s="8" t="str">
        <f>IFERROR(VLOOKUP(A1297, 'Repo Rate'!$A:$B, 2, FALSE), "")</f>
        <v/>
      </c>
    </row>
    <row r="1298" spans="1:4" x14ac:dyDescent="0.25">
      <c r="A1298" s="3">
        <v>44451</v>
      </c>
      <c r="B1298" s="8" t="str">
        <f>IFERROR(VLOOKUP(A1298, Nifty!$B:$F, 5, FALSE), "")</f>
        <v/>
      </c>
      <c r="C1298" s="8" t="str">
        <f>IFERROR(VLOOKUP(A1298,VIX!$A:$E,5,FALSE), "")</f>
        <v/>
      </c>
      <c r="D1298" s="8" t="str">
        <f>IFERROR(VLOOKUP(A1298, 'Repo Rate'!$A:$B, 2, FALSE), "")</f>
        <v/>
      </c>
    </row>
    <row r="1299" spans="1:4" x14ac:dyDescent="0.25">
      <c r="A1299" s="3">
        <v>44450</v>
      </c>
      <c r="B1299" s="8" t="str">
        <f>IFERROR(VLOOKUP(A1299, Nifty!$B:$F, 5, FALSE), "")</f>
        <v/>
      </c>
      <c r="C1299" s="8" t="str">
        <f>IFERROR(VLOOKUP(A1299,VIX!$A:$E,5,FALSE), "")</f>
        <v/>
      </c>
      <c r="D1299" s="8" t="str">
        <f>IFERROR(VLOOKUP(A1299, 'Repo Rate'!$A:$B, 2, FALSE), "")</f>
        <v/>
      </c>
    </row>
    <row r="1300" spans="1:4" x14ac:dyDescent="0.25">
      <c r="A1300" s="3">
        <v>44449</v>
      </c>
      <c r="B1300" s="8" t="str">
        <f>IFERROR(VLOOKUP(A1300, Nifty!$B:$F, 5, FALSE), "")</f>
        <v/>
      </c>
      <c r="C1300" s="8" t="str">
        <f>IFERROR(VLOOKUP(A1300,VIX!$A:$E,5,FALSE), "")</f>
        <v/>
      </c>
      <c r="D1300" s="8">
        <f>IFERROR(VLOOKUP(A1300, 'Repo Rate'!$A:$B, 2, FALSE), "")</f>
        <v>4</v>
      </c>
    </row>
    <row r="1301" spans="1:4" x14ac:dyDescent="0.25">
      <c r="A1301" s="3">
        <v>44448</v>
      </c>
      <c r="B1301" s="8">
        <f>IFERROR(VLOOKUP(A1301, Nifty!$B:$F, 5, FALSE), "")</f>
        <v>17369.25</v>
      </c>
      <c r="C1301" s="8">
        <f>IFERROR(VLOOKUP(A1301,VIX!$A:$E,5,FALSE), "")</f>
        <v>13.942500000000001</v>
      </c>
      <c r="D1301" s="8" t="str">
        <f>IFERROR(VLOOKUP(A1301, 'Repo Rate'!$A:$B, 2, FALSE), "")</f>
        <v/>
      </c>
    </row>
    <row r="1302" spans="1:4" x14ac:dyDescent="0.25">
      <c r="A1302" s="3">
        <v>44447</v>
      </c>
      <c r="B1302" s="8">
        <f>IFERROR(VLOOKUP(A1302, Nifty!$B:$F, 5, FALSE), "")</f>
        <v>17353.5</v>
      </c>
      <c r="C1302" s="8">
        <f>IFERROR(VLOOKUP(A1302,VIX!$A:$E,5,FALSE), "")</f>
        <v>14.41</v>
      </c>
      <c r="D1302" s="8" t="str">
        <f>IFERROR(VLOOKUP(A1302, 'Repo Rate'!$A:$B, 2, FALSE), "")</f>
        <v/>
      </c>
    </row>
    <row r="1303" spans="1:4" x14ac:dyDescent="0.25">
      <c r="A1303" s="3">
        <v>44446</v>
      </c>
      <c r="B1303" s="8">
        <f>IFERROR(VLOOKUP(A1303, Nifty!$B:$F, 5, FALSE), "")</f>
        <v>17362.099999999999</v>
      </c>
      <c r="C1303" s="8">
        <f>IFERROR(VLOOKUP(A1303,VIX!$A:$E,5,FALSE), "")</f>
        <v>14.895</v>
      </c>
      <c r="D1303" s="8" t="str">
        <f>IFERROR(VLOOKUP(A1303, 'Repo Rate'!$A:$B, 2, FALSE), "")</f>
        <v/>
      </c>
    </row>
    <row r="1304" spans="1:4" x14ac:dyDescent="0.25">
      <c r="A1304" s="3">
        <v>44445</v>
      </c>
      <c r="B1304" s="8">
        <f>IFERROR(VLOOKUP(A1304, Nifty!$B:$F, 5, FALSE), "")</f>
        <v>17377.8</v>
      </c>
      <c r="C1304" s="8">
        <f>IFERROR(VLOOKUP(A1304,VIX!$A:$E,5,FALSE), "")</f>
        <v>15.105</v>
      </c>
      <c r="D1304" s="8" t="str">
        <f>IFERROR(VLOOKUP(A1304, 'Repo Rate'!$A:$B, 2, FALSE), "")</f>
        <v/>
      </c>
    </row>
    <row r="1305" spans="1:4" x14ac:dyDescent="0.25">
      <c r="A1305" s="3">
        <v>44444</v>
      </c>
      <c r="B1305" s="8" t="str">
        <f>IFERROR(VLOOKUP(A1305, Nifty!$B:$F, 5, FALSE), "")</f>
        <v/>
      </c>
      <c r="C1305" s="8" t="str">
        <f>IFERROR(VLOOKUP(A1305,VIX!$A:$E,5,FALSE), "")</f>
        <v/>
      </c>
      <c r="D1305" s="8" t="str">
        <f>IFERROR(VLOOKUP(A1305, 'Repo Rate'!$A:$B, 2, FALSE), "")</f>
        <v/>
      </c>
    </row>
    <row r="1306" spans="1:4" x14ac:dyDescent="0.25">
      <c r="A1306" s="3">
        <v>44443</v>
      </c>
      <c r="B1306" s="8" t="str">
        <f>IFERROR(VLOOKUP(A1306, Nifty!$B:$F, 5, FALSE), "")</f>
        <v/>
      </c>
      <c r="C1306" s="8" t="str">
        <f>IFERROR(VLOOKUP(A1306,VIX!$A:$E,5,FALSE), "")</f>
        <v/>
      </c>
      <c r="D1306" s="8" t="str">
        <f>IFERROR(VLOOKUP(A1306, 'Repo Rate'!$A:$B, 2, FALSE), "")</f>
        <v/>
      </c>
    </row>
    <row r="1307" spans="1:4" x14ac:dyDescent="0.25">
      <c r="A1307" s="3">
        <v>44442</v>
      </c>
      <c r="B1307" s="8">
        <f>IFERROR(VLOOKUP(A1307, Nifty!$B:$F, 5, FALSE), "")</f>
        <v>17323.599999999999</v>
      </c>
      <c r="C1307" s="8">
        <f>IFERROR(VLOOKUP(A1307,VIX!$A:$E,5,FALSE), "")</f>
        <v>14.5425</v>
      </c>
      <c r="D1307" s="8">
        <f>IFERROR(VLOOKUP(A1307, 'Repo Rate'!$A:$B, 2, FALSE), "")</f>
        <v>4</v>
      </c>
    </row>
    <row r="1308" spans="1:4" x14ac:dyDescent="0.25">
      <c r="A1308" s="3">
        <v>44441</v>
      </c>
      <c r="B1308" s="8">
        <f>IFERROR(VLOOKUP(A1308, Nifty!$B:$F, 5, FALSE), "")</f>
        <v>17234.150000000001</v>
      </c>
      <c r="C1308" s="8">
        <f>IFERROR(VLOOKUP(A1308,VIX!$A:$E,5,FALSE), "")</f>
        <v>14.24</v>
      </c>
      <c r="D1308" s="8" t="str">
        <f>IFERROR(VLOOKUP(A1308, 'Repo Rate'!$A:$B, 2, FALSE), "")</f>
        <v/>
      </c>
    </row>
    <row r="1309" spans="1:4" x14ac:dyDescent="0.25">
      <c r="A1309" s="3">
        <v>44440</v>
      </c>
      <c r="B1309" s="8">
        <f>IFERROR(VLOOKUP(A1309, Nifty!$B:$F, 5, FALSE), "")</f>
        <v>17076.25</v>
      </c>
      <c r="C1309" s="8">
        <f>IFERROR(VLOOKUP(A1309,VIX!$A:$E,5,FALSE), "")</f>
        <v>14.185</v>
      </c>
      <c r="D1309" s="8" t="str">
        <f>IFERROR(VLOOKUP(A1309, 'Repo Rate'!$A:$B, 2, FALSE), "")</f>
        <v/>
      </c>
    </row>
    <row r="1310" spans="1:4" x14ac:dyDescent="0.25">
      <c r="A1310" s="3">
        <v>44439</v>
      </c>
      <c r="B1310" s="8">
        <f>IFERROR(VLOOKUP(A1310, Nifty!$B:$F, 5, FALSE), "")</f>
        <v>17132.2</v>
      </c>
      <c r="C1310" s="8">
        <f>IFERROR(VLOOKUP(A1310,VIX!$A:$E,5,FALSE), "")</f>
        <v>14.52</v>
      </c>
      <c r="D1310" s="8" t="str">
        <f>IFERROR(VLOOKUP(A1310, 'Repo Rate'!$A:$B, 2, FALSE), "")</f>
        <v/>
      </c>
    </row>
    <row r="1311" spans="1:4" x14ac:dyDescent="0.25">
      <c r="A1311" s="3">
        <v>44438</v>
      </c>
      <c r="B1311" s="8">
        <f>IFERROR(VLOOKUP(A1311, Nifty!$B:$F, 5, FALSE), "")</f>
        <v>16931.05</v>
      </c>
      <c r="C1311" s="8">
        <f>IFERROR(VLOOKUP(A1311,VIX!$A:$E,5,FALSE), "")</f>
        <v>13.317500000000001</v>
      </c>
      <c r="D1311" s="8" t="str">
        <f>IFERROR(VLOOKUP(A1311, 'Repo Rate'!$A:$B, 2, FALSE), "")</f>
        <v/>
      </c>
    </row>
    <row r="1312" spans="1:4" x14ac:dyDescent="0.25">
      <c r="A1312" s="3">
        <v>44437</v>
      </c>
      <c r="B1312" s="8" t="str">
        <f>IFERROR(VLOOKUP(A1312, Nifty!$B:$F, 5, FALSE), "")</f>
        <v/>
      </c>
      <c r="C1312" s="8" t="str">
        <f>IFERROR(VLOOKUP(A1312,VIX!$A:$E,5,FALSE), "")</f>
        <v/>
      </c>
      <c r="D1312" s="8" t="str">
        <f>IFERROR(VLOOKUP(A1312, 'Repo Rate'!$A:$B, 2, FALSE), "")</f>
        <v/>
      </c>
    </row>
    <row r="1313" spans="1:4" x14ac:dyDescent="0.25">
      <c r="A1313" s="3">
        <v>44436</v>
      </c>
      <c r="B1313" s="8" t="str">
        <f>IFERROR(VLOOKUP(A1313, Nifty!$B:$F, 5, FALSE), "")</f>
        <v/>
      </c>
      <c r="C1313" s="8" t="str">
        <f>IFERROR(VLOOKUP(A1313,VIX!$A:$E,5,FALSE), "")</f>
        <v/>
      </c>
      <c r="D1313" s="8" t="str">
        <f>IFERROR(VLOOKUP(A1313, 'Repo Rate'!$A:$B, 2, FALSE), "")</f>
        <v/>
      </c>
    </row>
    <row r="1314" spans="1:4" x14ac:dyDescent="0.25">
      <c r="A1314" s="3">
        <v>44435</v>
      </c>
      <c r="B1314" s="8">
        <f>IFERROR(VLOOKUP(A1314, Nifty!$B:$F, 5, FALSE), "")</f>
        <v>16705.2</v>
      </c>
      <c r="C1314" s="8">
        <f>IFERROR(VLOOKUP(A1314,VIX!$A:$E,5,FALSE), "")</f>
        <v>13.404999999999999</v>
      </c>
      <c r="D1314" s="8">
        <f>IFERROR(VLOOKUP(A1314, 'Repo Rate'!$A:$B, 2, FALSE), "")</f>
        <v>4</v>
      </c>
    </row>
    <row r="1315" spans="1:4" x14ac:dyDescent="0.25">
      <c r="A1315" s="3">
        <v>44434</v>
      </c>
      <c r="B1315" s="8">
        <f>IFERROR(VLOOKUP(A1315, Nifty!$B:$F, 5, FALSE), "")</f>
        <v>16636.900000000001</v>
      </c>
      <c r="C1315" s="8">
        <f>IFERROR(VLOOKUP(A1315,VIX!$A:$E,5,FALSE), "")</f>
        <v>13.5375</v>
      </c>
      <c r="D1315" s="8" t="str">
        <f>IFERROR(VLOOKUP(A1315, 'Repo Rate'!$A:$B, 2, FALSE), "")</f>
        <v/>
      </c>
    </row>
    <row r="1316" spans="1:4" x14ac:dyDescent="0.25">
      <c r="A1316" s="3">
        <v>44433</v>
      </c>
      <c r="B1316" s="8">
        <f>IFERROR(VLOOKUP(A1316, Nifty!$B:$F, 5, FALSE), "")</f>
        <v>16634.650000000001</v>
      </c>
      <c r="C1316" s="8">
        <f>IFERROR(VLOOKUP(A1316,VIX!$A:$E,5,FALSE), "")</f>
        <v>13.4975</v>
      </c>
      <c r="D1316" s="8" t="str">
        <f>IFERROR(VLOOKUP(A1316, 'Repo Rate'!$A:$B, 2, FALSE), "")</f>
        <v/>
      </c>
    </row>
    <row r="1317" spans="1:4" x14ac:dyDescent="0.25">
      <c r="A1317" s="3">
        <v>44432</v>
      </c>
      <c r="B1317" s="8">
        <f>IFERROR(VLOOKUP(A1317, Nifty!$B:$F, 5, FALSE), "")</f>
        <v>16624.599999999999</v>
      </c>
      <c r="C1317" s="8">
        <f>IFERROR(VLOOKUP(A1317,VIX!$A:$E,5,FALSE), "")</f>
        <v>13.1875</v>
      </c>
      <c r="D1317" s="8" t="str">
        <f>IFERROR(VLOOKUP(A1317, 'Repo Rate'!$A:$B, 2, FALSE), "")</f>
        <v/>
      </c>
    </row>
    <row r="1318" spans="1:4" x14ac:dyDescent="0.25">
      <c r="A1318" s="3">
        <v>44431</v>
      </c>
      <c r="B1318" s="8">
        <f>IFERROR(VLOOKUP(A1318, Nifty!$B:$F, 5, FALSE), "")</f>
        <v>16496.45</v>
      </c>
      <c r="C1318" s="8">
        <f>IFERROR(VLOOKUP(A1318,VIX!$A:$E,5,FALSE), "")</f>
        <v>13.685</v>
      </c>
      <c r="D1318" s="8" t="str">
        <f>IFERROR(VLOOKUP(A1318, 'Repo Rate'!$A:$B, 2, FALSE), "")</f>
        <v/>
      </c>
    </row>
    <row r="1319" spans="1:4" x14ac:dyDescent="0.25">
      <c r="A1319" s="3">
        <v>44430</v>
      </c>
      <c r="B1319" s="8" t="str">
        <f>IFERROR(VLOOKUP(A1319, Nifty!$B:$F, 5, FALSE), "")</f>
        <v/>
      </c>
      <c r="C1319" s="8" t="str">
        <f>IFERROR(VLOOKUP(A1319,VIX!$A:$E,5,FALSE), "")</f>
        <v/>
      </c>
      <c r="D1319" s="8" t="str">
        <f>IFERROR(VLOOKUP(A1319, 'Repo Rate'!$A:$B, 2, FALSE), "")</f>
        <v/>
      </c>
    </row>
    <row r="1320" spans="1:4" x14ac:dyDescent="0.25">
      <c r="A1320" s="3">
        <v>44429</v>
      </c>
      <c r="B1320" s="8" t="str">
        <f>IFERROR(VLOOKUP(A1320, Nifty!$B:$F, 5, FALSE), "")</f>
        <v/>
      </c>
      <c r="C1320" s="8" t="str">
        <f>IFERROR(VLOOKUP(A1320,VIX!$A:$E,5,FALSE), "")</f>
        <v/>
      </c>
      <c r="D1320" s="8" t="str">
        <f>IFERROR(VLOOKUP(A1320, 'Repo Rate'!$A:$B, 2, FALSE), "")</f>
        <v/>
      </c>
    </row>
    <row r="1321" spans="1:4" x14ac:dyDescent="0.25">
      <c r="A1321" s="3">
        <v>44428</v>
      </c>
      <c r="B1321" s="8">
        <f>IFERROR(VLOOKUP(A1321, Nifty!$B:$F, 5, FALSE), "")</f>
        <v>16450.5</v>
      </c>
      <c r="C1321" s="8">
        <f>IFERROR(VLOOKUP(A1321,VIX!$A:$E,5,FALSE), "")</f>
        <v>14.015000000000001</v>
      </c>
      <c r="D1321" s="8">
        <f>IFERROR(VLOOKUP(A1321, 'Repo Rate'!$A:$B, 2, FALSE), "")</f>
        <v>4</v>
      </c>
    </row>
    <row r="1322" spans="1:4" x14ac:dyDescent="0.25">
      <c r="A1322" s="3">
        <v>44427</v>
      </c>
      <c r="B1322" s="8" t="str">
        <f>IFERROR(VLOOKUP(A1322, Nifty!$B:$F, 5, FALSE), "")</f>
        <v/>
      </c>
      <c r="C1322" s="8" t="str">
        <f>IFERROR(VLOOKUP(A1322,VIX!$A:$E,5,FALSE), "")</f>
        <v/>
      </c>
      <c r="D1322" s="8" t="str">
        <f>IFERROR(VLOOKUP(A1322, 'Repo Rate'!$A:$B, 2, FALSE), "")</f>
        <v/>
      </c>
    </row>
    <row r="1323" spans="1:4" x14ac:dyDescent="0.25">
      <c r="A1323" s="3">
        <v>44426</v>
      </c>
      <c r="B1323" s="8">
        <f>IFERROR(VLOOKUP(A1323, Nifty!$B:$F, 5, FALSE), "")</f>
        <v>16568.849999999999</v>
      </c>
      <c r="C1323" s="8">
        <f>IFERROR(VLOOKUP(A1323,VIX!$A:$E,5,FALSE), "")</f>
        <v>12.904999999999999</v>
      </c>
      <c r="D1323" s="8" t="str">
        <f>IFERROR(VLOOKUP(A1323, 'Repo Rate'!$A:$B, 2, FALSE), "")</f>
        <v/>
      </c>
    </row>
    <row r="1324" spans="1:4" x14ac:dyDescent="0.25">
      <c r="A1324" s="3">
        <v>44425</v>
      </c>
      <c r="B1324" s="8">
        <f>IFERROR(VLOOKUP(A1324, Nifty!$B:$F, 5, FALSE), "")</f>
        <v>16614.599999999999</v>
      </c>
      <c r="C1324" s="8">
        <f>IFERROR(VLOOKUP(A1324,VIX!$A:$E,5,FALSE), "")</f>
        <v>13.4125</v>
      </c>
      <c r="D1324" s="8" t="str">
        <f>IFERROR(VLOOKUP(A1324, 'Repo Rate'!$A:$B, 2, FALSE), "")</f>
        <v/>
      </c>
    </row>
    <row r="1325" spans="1:4" x14ac:dyDescent="0.25">
      <c r="A1325" s="3">
        <v>44424</v>
      </c>
      <c r="B1325" s="8">
        <f>IFERROR(VLOOKUP(A1325, Nifty!$B:$F, 5, FALSE), "")</f>
        <v>16563.05</v>
      </c>
      <c r="C1325" s="8">
        <f>IFERROR(VLOOKUP(A1325,VIX!$A:$E,5,FALSE), "")</f>
        <v>13.4575</v>
      </c>
      <c r="D1325" s="8" t="str">
        <f>IFERROR(VLOOKUP(A1325, 'Repo Rate'!$A:$B, 2, FALSE), "")</f>
        <v/>
      </c>
    </row>
    <row r="1326" spans="1:4" x14ac:dyDescent="0.25">
      <c r="A1326" s="3">
        <v>44423</v>
      </c>
      <c r="B1326" s="8" t="str">
        <f>IFERROR(VLOOKUP(A1326, Nifty!$B:$F, 5, FALSE), "")</f>
        <v/>
      </c>
      <c r="C1326" s="8" t="str">
        <f>IFERROR(VLOOKUP(A1326,VIX!$A:$E,5,FALSE), "")</f>
        <v/>
      </c>
      <c r="D1326" s="8" t="str">
        <f>IFERROR(VLOOKUP(A1326, 'Repo Rate'!$A:$B, 2, FALSE), "")</f>
        <v/>
      </c>
    </row>
    <row r="1327" spans="1:4" x14ac:dyDescent="0.25">
      <c r="A1327" s="3">
        <v>44422</v>
      </c>
      <c r="B1327" s="8" t="str">
        <f>IFERROR(VLOOKUP(A1327, Nifty!$B:$F, 5, FALSE), "")</f>
        <v/>
      </c>
      <c r="C1327" s="8" t="str">
        <f>IFERROR(VLOOKUP(A1327,VIX!$A:$E,5,FALSE), "")</f>
        <v/>
      </c>
      <c r="D1327" s="8" t="str">
        <f>IFERROR(VLOOKUP(A1327, 'Repo Rate'!$A:$B, 2, FALSE), "")</f>
        <v/>
      </c>
    </row>
    <row r="1328" spans="1:4" x14ac:dyDescent="0.25">
      <c r="A1328" s="3">
        <v>44421</v>
      </c>
      <c r="B1328" s="8">
        <f>IFERROR(VLOOKUP(A1328, Nifty!$B:$F, 5, FALSE), "")</f>
        <v>16529.099999999999</v>
      </c>
      <c r="C1328" s="8">
        <f>IFERROR(VLOOKUP(A1328,VIX!$A:$E,5,FALSE), "")</f>
        <v>12.99</v>
      </c>
      <c r="D1328" s="8">
        <f>IFERROR(VLOOKUP(A1328, 'Repo Rate'!$A:$B, 2, FALSE), "")</f>
        <v>4</v>
      </c>
    </row>
    <row r="1329" spans="1:4" x14ac:dyDescent="0.25">
      <c r="A1329" s="3">
        <v>44420</v>
      </c>
      <c r="B1329" s="8">
        <f>IFERROR(VLOOKUP(A1329, Nifty!$B:$F, 5, FALSE), "")</f>
        <v>16364.4</v>
      </c>
      <c r="C1329" s="8">
        <f>IFERROR(VLOOKUP(A1329,VIX!$A:$E,5,FALSE), "")</f>
        <v>12.3725</v>
      </c>
      <c r="D1329" s="8" t="str">
        <f>IFERROR(VLOOKUP(A1329, 'Repo Rate'!$A:$B, 2, FALSE), "")</f>
        <v/>
      </c>
    </row>
    <row r="1330" spans="1:4" x14ac:dyDescent="0.25">
      <c r="A1330" s="3">
        <v>44419</v>
      </c>
      <c r="B1330" s="8">
        <f>IFERROR(VLOOKUP(A1330, Nifty!$B:$F, 5, FALSE), "")</f>
        <v>16282.25</v>
      </c>
      <c r="C1330" s="8">
        <f>IFERROR(VLOOKUP(A1330,VIX!$A:$E,5,FALSE), "")</f>
        <v>12.7125</v>
      </c>
      <c r="D1330" s="8" t="str">
        <f>IFERROR(VLOOKUP(A1330, 'Repo Rate'!$A:$B, 2, FALSE), "")</f>
        <v/>
      </c>
    </row>
    <row r="1331" spans="1:4" x14ac:dyDescent="0.25">
      <c r="A1331" s="3">
        <v>44418</v>
      </c>
      <c r="B1331" s="8">
        <f>IFERROR(VLOOKUP(A1331, Nifty!$B:$F, 5, FALSE), "")</f>
        <v>16280.1</v>
      </c>
      <c r="C1331" s="8">
        <f>IFERROR(VLOOKUP(A1331,VIX!$A:$E,5,FALSE), "")</f>
        <v>12.705</v>
      </c>
      <c r="D1331" s="8" t="str">
        <f>IFERROR(VLOOKUP(A1331, 'Repo Rate'!$A:$B, 2, FALSE), "")</f>
        <v/>
      </c>
    </row>
    <row r="1332" spans="1:4" x14ac:dyDescent="0.25">
      <c r="A1332" s="3">
        <v>44417</v>
      </c>
      <c r="B1332" s="8">
        <f>IFERROR(VLOOKUP(A1332, Nifty!$B:$F, 5, FALSE), "")</f>
        <v>16258.25</v>
      </c>
      <c r="C1332" s="8">
        <f>IFERROR(VLOOKUP(A1332,VIX!$A:$E,5,FALSE), "")</f>
        <v>12.605</v>
      </c>
      <c r="D1332" s="8" t="str">
        <f>IFERROR(VLOOKUP(A1332, 'Repo Rate'!$A:$B, 2, FALSE), "")</f>
        <v/>
      </c>
    </row>
    <row r="1333" spans="1:4" x14ac:dyDescent="0.25">
      <c r="A1333" s="3">
        <v>44416</v>
      </c>
      <c r="B1333" s="8" t="str">
        <f>IFERROR(VLOOKUP(A1333, Nifty!$B:$F, 5, FALSE), "")</f>
        <v/>
      </c>
      <c r="C1333" s="8" t="str">
        <f>IFERROR(VLOOKUP(A1333,VIX!$A:$E,5,FALSE), "")</f>
        <v/>
      </c>
      <c r="D1333" s="8" t="str">
        <f>IFERROR(VLOOKUP(A1333, 'Repo Rate'!$A:$B, 2, FALSE), "")</f>
        <v/>
      </c>
    </row>
    <row r="1334" spans="1:4" x14ac:dyDescent="0.25">
      <c r="A1334" s="3">
        <v>44415</v>
      </c>
      <c r="B1334" s="8" t="str">
        <f>IFERROR(VLOOKUP(A1334, Nifty!$B:$F, 5, FALSE), "")</f>
        <v/>
      </c>
      <c r="C1334" s="8" t="str">
        <f>IFERROR(VLOOKUP(A1334,VIX!$A:$E,5,FALSE), "")</f>
        <v/>
      </c>
      <c r="D1334" s="8" t="str">
        <f>IFERROR(VLOOKUP(A1334, 'Repo Rate'!$A:$B, 2, FALSE), "")</f>
        <v/>
      </c>
    </row>
    <row r="1335" spans="1:4" x14ac:dyDescent="0.25">
      <c r="A1335" s="3">
        <v>44414</v>
      </c>
      <c r="B1335" s="8">
        <f>IFERROR(VLOOKUP(A1335, Nifty!$B:$F, 5, FALSE), "")</f>
        <v>16238.2</v>
      </c>
      <c r="C1335" s="8">
        <f>IFERROR(VLOOKUP(A1335,VIX!$A:$E,5,FALSE), "")</f>
        <v>12.6075</v>
      </c>
      <c r="D1335" s="8">
        <f>IFERROR(VLOOKUP(A1335, 'Repo Rate'!$A:$B, 2, FALSE), "")</f>
        <v>4</v>
      </c>
    </row>
    <row r="1336" spans="1:4" x14ac:dyDescent="0.25">
      <c r="A1336" s="3">
        <v>44413</v>
      </c>
      <c r="B1336" s="8">
        <f>IFERROR(VLOOKUP(A1336, Nifty!$B:$F, 5, FALSE), "")</f>
        <v>16294.6</v>
      </c>
      <c r="C1336" s="8">
        <f>IFERROR(VLOOKUP(A1336,VIX!$A:$E,5,FALSE), "")</f>
        <v>12.8725</v>
      </c>
      <c r="D1336" s="8" t="str">
        <f>IFERROR(VLOOKUP(A1336, 'Repo Rate'!$A:$B, 2, FALSE), "")</f>
        <v/>
      </c>
    </row>
    <row r="1337" spans="1:4" x14ac:dyDescent="0.25">
      <c r="A1337" s="3">
        <v>44412</v>
      </c>
      <c r="B1337" s="8">
        <f>IFERROR(VLOOKUP(A1337, Nifty!$B:$F, 5, FALSE), "")</f>
        <v>16258.8</v>
      </c>
      <c r="C1337" s="8">
        <f>IFERROR(VLOOKUP(A1337,VIX!$A:$E,5,FALSE), "")</f>
        <v>13.2125</v>
      </c>
      <c r="D1337" s="8" t="str">
        <f>IFERROR(VLOOKUP(A1337, 'Repo Rate'!$A:$B, 2, FALSE), "")</f>
        <v/>
      </c>
    </row>
    <row r="1338" spans="1:4" x14ac:dyDescent="0.25">
      <c r="A1338" s="3">
        <v>44411</v>
      </c>
      <c r="B1338" s="8">
        <f>IFERROR(VLOOKUP(A1338, Nifty!$B:$F, 5, FALSE), "")</f>
        <v>16130.75</v>
      </c>
      <c r="C1338" s="8">
        <f>IFERROR(VLOOKUP(A1338,VIX!$A:$E,5,FALSE), "")</f>
        <v>13.7475</v>
      </c>
      <c r="D1338" s="8" t="str">
        <f>IFERROR(VLOOKUP(A1338, 'Repo Rate'!$A:$B, 2, FALSE), "")</f>
        <v/>
      </c>
    </row>
    <row r="1339" spans="1:4" x14ac:dyDescent="0.25">
      <c r="A1339" s="3">
        <v>44410</v>
      </c>
      <c r="B1339" s="8">
        <f>IFERROR(VLOOKUP(A1339, Nifty!$B:$F, 5, FALSE), "")</f>
        <v>15885.15</v>
      </c>
      <c r="C1339" s="8">
        <f>IFERROR(VLOOKUP(A1339,VIX!$A:$E,5,FALSE), "")</f>
        <v>12.805</v>
      </c>
      <c r="D1339" s="8" t="str">
        <f>IFERROR(VLOOKUP(A1339, 'Repo Rate'!$A:$B, 2, FALSE), "")</f>
        <v/>
      </c>
    </row>
    <row r="1340" spans="1:4" x14ac:dyDescent="0.25">
      <c r="A1340" s="3">
        <v>44409</v>
      </c>
      <c r="B1340" s="8" t="str">
        <f>IFERROR(VLOOKUP(A1340, Nifty!$B:$F, 5, FALSE), "")</f>
        <v/>
      </c>
      <c r="C1340" s="8" t="str">
        <f>IFERROR(VLOOKUP(A1340,VIX!$A:$E,5,FALSE), "")</f>
        <v/>
      </c>
      <c r="D1340" s="8" t="str">
        <f>IFERROR(VLOOKUP(A1340, 'Repo Rate'!$A:$B, 2, FALSE), "")</f>
        <v/>
      </c>
    </row>
    <row r="1341" spans="1:4" x14ac:dyDescent="0.25">
      <c r="A1341" s="3">
        <v>44408</v>
      </c>
      <c r="B1341" s="8" t="str">
        <f>IFERROR(VLOOKUP(A1341, Nifty!$B:$F, 5, FALSE), "")</f>
        <v/>
      </c>
      <c r="C1341" s="8" t="str">
        <f>IFERROR(VLOOKUP(A1341,VIX!$A:$E,5,FALSE), "")</f>
        <v/>
      </c>
      <c r="D1341" s="8" t="str">
        <f>IFERROR(VLOOKUP(A1341, 'Repo Rate'!$A:$B, 2, FALSE), "")</f>
        <v/>
      </c>
    </row>
    <row r="1342" spans="1:4" x14ac:dyDescent="0.25">
      <c r="A1342" s="3">
        <v>44407</v>
      </c>
      <c r="B1342" s="8">
        <f>IFERROR(VLOOKUP(A1342, Nifty!$B:$F, 5, FALSE), "")</f>
        <v>15763.05</v>
      </c>
      <c r="C1342" s="8">
        <f>IFERROR(VLOOKUP(A1342,VIX!$A:$E,5,FALSE), "")</f>
        <v>12.8025</v>
      </c>
      <c r="D1342" s="8">
        <f>IFERROR(VLOOKUP(A1342, 'Repo Rate'!$A:$B, 2, FALSE), "")</f>
        <v>4</v>
      </c>
    </row>
    <row r="1343" spans="1:4" x14ac:dyDescent="0.25">
      <c r="A1343" s="3">
        <v>44406</v>
      </c>
      <c r="B1343" s="8">
        <f>IFERROR(VLOOKUP(A1343, Nifty!$B:$F, 5, FALSE), "")</f>
        <v>15778.45</v>
      </c>
      <c r="C1343" s="8">
        <f>IFERROR(VLOOKUP(A1343,VIX!$A:$E,5,FALSE), "")</f>
        <v>12.945</v>
      </c>
      <c r="D1343" s="8" t="str">
        <f>IFERROR(VLOOKUP(A1343, 'Repo Rate'!$A:$B, 2, FALSE), "")</f>
        <v/>
      </c>
    </row>
    <row r="1344" spans="1:4" x14ac:dyDescent="0.25">
      <c r="A1344" s="3">
        <v>44405</v>
      </c>
      <c r="B1344" s="8">
        <f>IFERROR(VLOOKUP(A1344, Nifty!$B:$F, 5, FALSE), "")</f>
        <v>15709.4</v>
      </c>
      <c r="C1344" s="8">
        <f>IFERROR(VLOOKUP(A1344,VIX!$A:$E,5,FALSE), "")</f>
        <v>13.692500000000001</v>
      </c>
      <c r="D1344" s="8" t="str">
        <f>IFERROR(VLOOKUP(A1344, 'Repo Rate'!$A:$B, 2, FALSE), "")</f>
        <v/>
      </c>
    </row>
    <row r="1345" spans="1:4" x14ac:dyDescent="0.25">
      <c r="A1345" s="3">
        <v>44404</v>
      </c>
      <c r="B1345" s="8">
        <f>IFERROR(VLOOKUP(A1345, Nifty!$B:$F, 5, FALSE), "")</f>
        <v>15746.45</v>
      </c>
      <c r="C1345" s="8">
        <f>IFERROR(VLOOKUP(A1345,VIX!$A:$E,5,FALSE), "")</f>
        <v>13.2325</v>
      </c>
      <c r="D1345" s="8" t="str">
        <f>IFERROR(VLOOKUP(A1345, 'Repo Rate'!$A:$B, 2, FALSE), "")</f>
        <v/>
      </c>
    </row>
    <row r="1346" spans="1:4" x14ac:dyDescent="0.25">
      <c r="A1346" s="3">
        <v>44403</v>
      </c>
      <c r="B1346" s="8">
        <f>IFERROR(VLOOKUP(A1346, Nifty!$B:$F, 5, FALSE), "")</f>
        <v>15824.45</v>
      </c>
      <c r="C1346" s="8">
        <f>IFERROR(VLOOKUP(A1346,VIX!$A:$E,5,FALSE), "")</f>
        <v>12.45</v>
      </c>
      <c r="D1346" s="8" t="str">
        <f>IFERROR(VLOOKUP(A1346, 'Repo Rate'!$A:$B, 2, FALSE), "")</f>
        <v/>
      </c>
    </row>
    <row r="1347" spans="1:4" x14ac:dyDescent="0.25">
      <c r="A1347" s="3">
        <v>44402</v>
      </c>
      <c r="B1347" s="8" t="str">
        <f>IFERROR(VLOOKUP(A1347, Nifty!$B:$F, 5, FALSE), "")</f>
        <v/>
      </c>
      <c r="C1347" s="8" t="str">
        <f>IFERROR(VLOOKUP(A1347,VIX!$A:$E,5,FALSE), "")</f>
        <v/>
      </c>
      <c r="D1347" s="8" t="str">
        <f>IFERROR(VLOOKUP(A1347, 'Repo Rate'!$A:$B, 2, FALSE), "")</f>
        <v/>
      </c>
    </row>
    <row r="1348" spans="1:4" x14ac:dyDescent="0.25">
      <c r="A1348" s="3">
        <v>44401</v>
      </c>
      <c r="B1348" s="8" t="str">
        <f>IFERROR(VLOOKUP(A1348, Nifty!$B:$F, 5, FALSE), "")</f>
        <v/>
      </c>
      <c r="C1348" s="8" t="str">
        <f>IFERROR(VLOOKUP(A1348,VIX!$A:$E,5,FALSE), "")</f>
        <v/>
      </c>
      <c r="D1348" s="8" t="str">
        <f>IFERROR(VLOOKUP(A1348, 'Repo Rate'!$A:$B, 2, FALSE), "")</f>
        <v/>
      </c>
    </row>
    <row r="1349" spans="1:4" x14ac:dyDescent="0.25">
      <c r="A1349" s="3">
        <v>44400</v>
      </c>
      <c r="B1349" s="8">
        <f>IFERROR(VLOOKUP(A1349, Nifty!$B:$F, 5, FALSE), "")</f>
        <v>15856.05</v>
      </c>
      <c r="C1349" s="8">
        <f>IFERROR(VLOOKUP(A1349,VIX!$A:$E,5,FALSE), "")</f>
        <v>11.762499999999999</v>
      </c>
      <c r="D1349" s="8">
        <f>IFERROR(VLOOKUP(A1349, 'Repo Rate'!$A:$B, 2, FALSE), "")</f>
        <v>4</v>
      </c>
    </row>
    <row r="1350" spans="1:4" x14ac:dyDescent="0.25">
      <c r="A1350" s="3">
        <v>44399</v>
      </c>
      <c r="B1350" s="8">
        <f>IFERROR(VLOOKUP(A1350, Nifty!$B:$F, 5, FALSE), "")</f>
        <v>15824.05</v>
      </c>
      <c r="C1350" s="8">
        <f>IFERROR(VLOOKUP(A1350,VIX!$A:$E,5,FALSE), "")</f>
        <v>11.885</v>
      </c>
      <c r="D1350" s="8" t="str">
        <f>IFERROR(VLOOKUP(A1350, 'Repo Rate'!$A:$B, 2, FALSE), "")</f>
        <v/>
      </c>
    </row>
    <row r="1351" spans="1:4" x14ac:dyDescent="0.25">
      <c r="A1351" s="3">
        <v>44398</v>
      </c>
      <c r="B1351" s="8" t="str">
        <f>IFERROR(VLOOKUP(A1351, Nifty!$B:$F, 5, FALSE), "")</f>
        <v/>
      </c>
      <c r="C1351" s="8" t="str">
        <f>IFERROR(VLOOKUP(A1351,VIX!$A:$E,5,FALSE), "")</f>
        <v/>
      </c>
      <c r="D1351" s="8" t="str">
        <f>IFERROR(VLOOKUP(A1351, 'Repo Rate'!$A:$B, 2, FALSE), "")</f>
        <v/>
      </c>
    </row>
    <row r="1352" spans="1:4" x14ac:dyDescent="0.25">
      <c r="A1352" s="3">
        <v>44397</v>
      </c>
      <c r="B1352" s="8">
        <f>IFERROR(VLOOKUP(A1352, Nifty!$B:$F, 5, FALSE), "")</f>
        <v>15632.1</v>
      </c>
      <c r="C1352" s="8">
        <f>IFERROR(VLOOKUP(A1352,VIX!$A:$E,5,FALSE), "")</f>
        <v>13.205</v>
      </c>
      <c r="D1352" s="8" t="str">
        <f>IFERROR(VLOOKUP(A1352, 'Repo Rate'!$A:$B, 2, FALSE), "")</f>
        <v/>
      </c>
    </row>
    <row r="1353" spans="1:4" x14ac:dyDescent="0.25">
      <c r="A1353" s="3">
        <v>44396</v>
      </c>
      <c r="B1353" s="8">
        <f>IFERROR(VLOOKUP(A1353, Nifty!$B:$F, 5, FALSE), "")</f>
        <v>15752.4</v>
      </c>
      <c r="C1353" s="8">
        <f>IFERROR(VLOOKUP(A1353,VIX!$A:$E,5,FALSE), "")</f>
        <v>12.68</v>
      </c>
      <c r="D1353" s="8" t="str">
        <f>IFERROR(VLOOKUP(A1353, 'Repo Rate'!$A:$B, 2, FALSE), "")</f>
        <v/>
      </c>
    </row>
    <row r="1354" spans="1:4" x14ac:dyDescent="0.25">
      <c r="A1354" s="3">
        <v>44395</v>
      </c>
      <c r="B1354" s="8" t="str">
        <f>IFERROR(VLOOKUP(A1354, Nifty!$B:$F, 5, FALSE), "")</f>
        <v/>
      </c>
      <c r="C1354" s="8" t="str">
        <f>IFERROR(VLOOKUP(A1354,VIX!$A:$E,5,FALSE), "")</f>
        <v/>
      </c>
      <c r="D1354" s="8" t="str">
        <f>IFERROR(VLOOKUP(A1354, 'Repo Rate'!$A:$B, 2, FALSE), "")</f>
        <v/>
      </c>
    </row>
    <row r="1355" spans="1:4" x14ac:dyDescent="0.25">
      <c r="A1355" s="3">
        <v>44394</v>
      </c>
      <c r="B1355" s="8" t="str">
        <f>IFERROR(VLOOKUP(A1355, Nifty!$B:$F, 5, FALSE), "")</f>
        <v/>
      </c>
      <c r="C1355" s="8" t="str">
        <f>IFERROR(VLOOKUP(A1355,VIX!$A:$E,5,FALSE), "")</f>
        <v/>
      </c>
      <c r="D1355" s="8" t="str">
        <f>IFERROR(VLOOKUP(A1355, 'Repo Rate'!$A:$B, 2, FALSE), "")</f>
        <v/>
      </c>
    </row>
    <row r="1356" spans="1:4" x14ac:dyDescent="0.25">
      <c r="A1356" s="3">
        <v>44393</v>
      </c>
      <c r="B1356" s="8">
        <f>IFERROR(VLOOKUP(A1356, Nifty!$B:$F, 5, FALSE), "")</f>
        <v>15923.4</v>
      </c>
      <c r="C1356" s="8">
        <f>IFERROR(VLOOKUP(A1356,VIX!$A:$E,5,FALSE), "")</f>
        <v>11.705</v>
      </c>
      <c r="D1356" s="8">
        <f>IFERROR(VLOOKUP(A1356, 'Repo Rate'!$A:$B, 2, FALSE), "")</f>
        <v>4</v>
      </c>
    </row>
    <row r="1357" spans="1:4" x14ac:dyDescent="0.25">
      <c r="A1357" s="3">
        <v>44392</v>
      </c>
      <c r="B1357" s="8">
        <f>IFERROR(VLOOKUP(A1357, Nifty!$B:$F, 5, FALSE), "")</f>
        <v>15924.2</v>
      </c>
      <c r="C1357" s="8">
        <f>IFERROR(VLOOKUP(A1357,VIX!$A:$E,5,FALSE), "")</f>
        <v>12.27</v>
      </c>
      <c r="D1357" s="8" t="str">
        <f>IFERROR(VLOOKUP(A1357, 'Repo Rate'!$A:$B, 2, FALSE), "")</f>
        <v/>
      </c>
    </row>
    <row r="1358" spans="1:4" x14ac:dyDescent="0.25">
      <c r="A1358" s="3">
        <v>44391</v>
      </c>
      <c r="B1358" s="8">
        <f>IFERROR(VLOOKUP(A1358, Nifty!$B:$F, 5, FALSE), "")</f>
        <v>15853.95</v>
      </c>
      <c r="C1358" s="8">
        <f>IFERROR(VLOOKUP(A1358,VIX!$A:$E,5,FALSE), "")</f>
        <v>12.59</v>
      </c>
      <c r="D1358" s="8" t="str">
        <f>IFERROR(VLOOKUP(A1358, 'Repo Rate'!$A:$B, 2, FALSE), "")</f>
        <v/>
      </c>
    </row>
    <row r="1359" spans="1:4" x14ac:dyDescent="0.25">
      <c r="A1359" s="3">
        <v>44390</v>
      </c>
      <c r="B1359" s="8">
        <f>IFERROR(VLOOKUP(A1359, Nifty!$B:$F, 5, FALSE), "")</f>
        <v>15812.35</v>
      </c>
      <c r="C1359" s="8">
        <f>IFERROR(VLOOKUP(A1359,VIX!$A:$E,5,FALSE), "")</f>
        <v>12.6225</v>
      </c>
      <c r="D1359" s="8" t="str">
        <f>IFERROR(VLOOKUP(A1359, 'Repo Rate'!$A:$B, 2, FALSE), "")</f>
        <v/>
      </c>
    </row>
    <row r="1360" spans="1:4" x14ac:dyDescent="0.25">
      <c r="A1360" s="3">
        <v>44389</v>
      </c>
      <c r="B1360" s="8">
        <f>IFERROR(VLOOKUP(A1360, Nifty!$B:$F, 5, FALSE), "")</f>
        <v>15692.6</v>
      </c>
      <c r="C1360" s="8">
        <f>IFERROR(VLOOKUP(A1360,VIX!$A:$E,5,FALSE), "")</f>
        <v>12.9925</v>
      </c>
      <c r="D1360" s="8" t="str">
        <f>IFERROR(VLOOKUP(A1360, 'Repo Rate'!$A:$B, 2, FALSE), "")</f>
        <v/>
      </c>
    </row>
    <row r="1361" spans="1:4" x14ac:dyDescent="0.25">
      <c r="A1361" s="3">
        <v>44388</v>
      </c>
      <c r="B1361" s="8" t="str">
        <f>IFERROR(VLOOKUP(A1361, Nifty!$B:$F, 5, FALSE), "")</f>
        <v/>
      </c>
      <c r="C1361" s="8" t="str">
        <f>IFERROR(VLOOKUP(A1361,VIX!$A:$E,5,FALSE), "")</f>
        <v/>
      </c>
      <c r="D1361" s="8" t="str">
        <f>IFERROR(VLOOKUP(A1361, 'Repo Rate'!$A:$B, 2, FALSE), "")</f>
        <v/>
      </c>
    </row>
    <row r="1362" spans="1:4" x14ac:dyDescent="0.25">
      <c r="A1362" s="3">
        <v>44387</v>
      </c>
      <c r="B1362" s="8" t="str">
        <f>IFERROR(VLOOKUP(A1362, Nifty!$B:$F, 5, FALSE), "")</f>
        <v/>
      </c>
      <c r="C1362" s="8" t="str">
        <f>IFERROR(VLOOKUP(A1362,VIX!$A:$E,5,FALSE), "")</f>
        <v/>
      </c>
      <c r="D1362" s="8" t="str">
        <f>IFERROR(VLOOKUP(A1362, 'Repo Rate'!$A:$B, 2, FALSE), "")</f>
        <v/>
      </c>
    </row>
    <row r="1363" spans="1:4" x14ac:dyDescent="0.25">
      <c r="A1363" s="3">
        <v>44386</v>
      </c>
      <c r="B1363" s="8">
        <f>IFERROR(VLOOKUP(A1363, Nifty!$B:$F, 5, FALSE), "")</f>
        <v>15689.8</v>
      </c>
      <c r="C1363" s="8">
        <f>IFERROR(VLOOKUP(A1363,VIX!$A:$E,5,FALSE), "")</f>
        <v>12.942500000000001</v>
      </c>
      <c r="D1363" s="8">
        <f>IFERROR(VLOOKUP(A1363, 'Repo Rate'!$A:$B, 2, FALSE), "")</f>
        <v>4</v>
      </c>
    </row>
    <row r="1364" spans="1:4" x14ac:dyDescent="0.25">
      <c r="A1364" s="3">
        <v>44385</v>
      </c>
      <c r="B1364" s="8">
        <f>IFERROR(VLOOKUP(A1364, Nifty!$B:$F, 5, FALSE), "")</f>
        <v>15727.9</v>
      </c>
      <c r="C1364" s="8">
        <f>IFERROR(VLOOKUP(A1364,VIX!$A:$E,5,FALSE), "")</f>
        <v>13.56</v>
      </c>
      <c r="D1364" s="8" t="str">
        <f>IFERROR(VLOOKUP(A1364, 'Repo Rate'!$A:$B, 2, FALSE), "")</f>
        <v/>
      </c>
    </row>
    <row r="1365" spans="1:4" x14ac:dyDescent="0.25">
      <c r="A1365" s="3">
        <v>44384</v>
      </c>
      <c r="B1365" s="8">
        <f>IFERROR(VLOOKUP(A1365, Nifty!$B:$F, 5, FALSE), "")</f>
        <v>15879.65</v>
      </c>
      <c r="C1365" s="8">
        <f>IFERROR(VLOOKUP(A1365,VIX!$A:$E,5,FALSE), "")</f>
        <v>12.2125</v>
      </c>
      <c r="D1365" s="8" t="str">
        <f>IFERROR(VLOOKUP(A1365, 'Repo Rate'!$A:$B, 2, FALSE), "")</f>
        <v/>
      </c>
    </row>
    <row r="1366" spans="1:4" x14ac:dyDescent="0.25">
      <c r="A1366" s="3">
        <v>44383</v>
      </c>
      <c r="B1366" s="8">
        <f>IFERROR(VLOOKUP(A1366, Nifty!$B:$F, 5, FALSE), "")</f>
        <v>15818.25</v>
      </c>
      <c r="C1366" s="8">
        <f>IFERROR(VLOOKUP(A1366,VIX!$A:$E,5,FALSE), "")</f>
        <v>12.275</v>
      </c>
      <c r="D1366" s="8" t="str">
        <f>IFERROR(VLOOKUP(A1366, 'Repo Rate'!$A:$B, 2, FALSE), "")</f>
        <v/>
      </c>
    </row>
    <row r="1367" spans="1:4" x14ac:dyDescent="0.25">
      <c r="A1367" s="3">
        <v>44382</v>
      </c>
      <c r="B1367" s="8">
        <f>IFERROR(VLOOKUP(A1367, Nifty!$B:$F, 5, FALSE), "")</f>
        <v>15834.35</v>
      </c>
      <c r="C1367" s="8">
        <f>IFERROR(VLOOKUP(A1367,VIX!$A:$E,5,FALSE), "")</f>
        <v>12.067500000000001</v>
      </c>
      <c r="D1367" s="8" t="str">
        <f>IFERROR(VLOOKUP(A1367, 'Repo Rate'!$A:$B, 2, FALSE), "")</f>
        <v/>
      </c>
    </row>
    <row r="1368" spans="1:4" x14ac:dyDescent="0.25">
      <c r="A1368" s="3">
        <v>44381</v>
      </c>
      <c r="B1368" s="8" t="str">
        <f>IFERROR(VLOOKUP(A1368, Nifty!$B:$F, 5, FALSE), "")</f>
        <v/>
      </c>
      <c r="C1368" s="8" t="str">
        <f>IFERROR(VLOOKUP(A1368,VIX!$A:$E,5,FALSE), "")</f>
        <v/>
      </c>
      <c r="D1368" s="8" t="str">
        <f>IFERROR(VLOOKUP(A1368, 'Repo Rate'!$A:$B, 2, FALSE), "")</f>
        <v/>
      </c>
    </row>
    <row r="1369" spans="1:4" x14ac:dyDescent="0.25">
      <c r="A1369" s="3">
        <v>44380</v>
      </c>
      <c r="B1369" s="8" t="str">
        <f>IFERROR(VLOOKUP(A1369, Nifty!$B:$F, 5, FALSE), "")</f>
        <v/>
      </c>
      <c r="C1369" s="8" t="str">
        <f>IFERROR(VLOOKUP(A1369,VIX!$A:$E,5,FALSE), "")</f>
        <v/>
      </c>
      <c r="D1369" s="8" t="str">
        <f>IFERROR(VLOOKUP(A1369, 'Repo Rate'!$A:$B, 2, FALSE), "")</f>
        <v/>
      </c>
    </row>
    <row r="1370" spans="1:4" x14ac:dyDescent="0.25">
      <c r="A1370" s="3">
        <v>44379</v>
      </c>
      <c r="B1370" s="8">
        <f>IFERROR(VLOOKUP(A1370, Nifty!$B:$F, 5, FALSE), "")</f>
        <v>15722.2</v>
      </c>
      <c r="C1370" s="8">
        <f>IFERROR(VLOOKUP(A1370,VIX!$A:$E,5,FALSE), "")</f>
        <v>12.09</v>
      </c>
      <c r="D1370" s="8">
        <f>IFERROR(VLOOKUP(A1370, 'Repo Rate'!$A:$B, 2, FALSE), "")</f>
        <v>4</v>
      </c>
    </row>
    <row r="1371" spans="1:4" x14ac:dyDescent="0.25">
      <c r="A1371" s="3">
        <v>44378</v>
      </c>
      <c r="B1371" s="8">
        <f>IFERROR(VLOOKUP(A1371, Nifty!$B:$F, 5, FALSE), "")</f>
        <v>15680</v>
      </c>
      <c r="C1371" s="8">
        <f>IFERROR(VLOOKUP(A1371,VIX!$A:$E,5,FALSE), "")</f>
        <v>12.84</v>
      </c>
      <c r="D1371" s="8" t="str">
        <f>IFERROR(VLOOKUP(A1371, 'Repo Rate'!$A:$B, 2, FALSE), "")</f>
        <v/>
      </c>
    </row>
    <row r="1372" spans="1:4" x14ac:dyDescent="0.25">
      <c r="A1372" s="3">
        <v>44377</v>
      </c>
      <c r="B1372" s="8">
        <f>IFERROR(VLOOKUP(A1372, Nifty!$B:$F, 5, FALSE), "")</f>
        <v>15721.5</v>
      </c>
      <c r="C1372" s="8">
        <f>IFERROR(VLOOKUP(A1372,VIX!$A:$E,5,FALSE), "")</f>
        <v>13.045</v>
      </c>
      <c r="D1372" s="8" t="str">
        <f>IFERROR(VLOOKUP(A1372, 'Repo Rate'!$A:$B, 2, FALSE), "")</f>
        <v/>
      </c>
    </row>
    <row r="1373" spans="1:4" x14ac:dyDescent="0.25">
      <c r="A1373" s="3">
        <v>44376</v>
      </c>
      <c r="B1373" s="8">
        <f>IFERROR(VLOOKUP(A1373, Nifty!$B:$F, 5, FALSE), "")</f>
        <v>15748.45</v>
      </c>
      <c r="C1373" s="8">
        <f>IFERROR(VLOOKUP(A1373,VIX!$A:$E,5,FALSE), "")</f>
        <v>13.0025</v>
      </c>
      <c r="D1373" s="8" t="str">
        <f>IFERROR(VLOOKUP(A1373, 'Repo Rate'!$A:$B, 2, FALSE), "")</f>
        <v/>
      </c>
    </row>
    <row r="1374" spans="1:4" x14ac:dyDescent="0.25">
      <c r="A1374" s="3">
        <v>44375</v>
      </c>
      <c r="B1374" s="8">
        <f>IFERROR(VLOOKUP(A1374, Nifty!$B:$F, 5, FALSE), "")</f>
        <v>15814.7</v>
      </c>
      <c r="C1374" s="8">
        <f>IFERROR(VLOOKUP(A1374,VIX!$A:$E,5,FALSE), "")</f>
        <v>13.4025</v>
      </c>
      <c r="D1374" s="8" t="str">
        <f>IFERROR(VLOOKUP(A1374, 'Repo Rate'!$A:$B, 2, FALSE), "")</f>
        <v/>
      </c>
    </row>
    <row r="1375" spans="1:4" x14ac:dyDescent="0.25">
      <c r="A1375" s="3">
        <v>44374</v>
      </c>
      <c r="B1375" s="8" t="str">
        <f>IFERROR(VLOOKUP(A1375, Nifty!$B:$F, 5, FALSE), "")</f>
        <v/>
      </c>
      <c r="C1375" s="8" t="str">
        <f>IFERROR(VLOOKUP(A1375,VIX!$A:$E,5,FALSE), "")</f>
        <v/>
      </c>
      <c r="D1375" s="8" t="str">
        <f>IFERROR(VLOOKUP(A1375, 'Repo Rate'!$A:$B, 2, FALSE), "")</f>
        <v/>
      </c>
    </row>
    <row r="1376" spans="1:4" x14ac:dyDescent="0.25">
      <c r="A1376" s="3">
        <v>44373</v>
      </c>
      <c r="B1376" s="8" t="str">
        <f>IFERROR(VLOOKUP(A1376, Nifty!$B:$F, 5, FALSE), "")</f>
        <v/>
      </c>
      <c r="C1376" s="8" t="str">
        <f>IFERROR(VLOOKUP(A1376,VIX!$A:$E,5,FALSE), "")</f>
        <v/>
      </c>
      <c r="D1376" s="8" t="str">
        <f>IFERROR(VLOOKUP(A1376, 'Repo Rate'!$A:$B, 2, FALSE), "")</f>
        <v/>
      </c>
    </row>
    <row r="1377" spans="1:4" x14ac:dyDescent="0.25">
      <c r="A1377" s="3">
        <v>44372</v>
      </c>
      <c r="B1377" s="8">
        <f>IFERROR(VLOOKUP(A1377, Nifty!$B:$F, 5, FALSE), "")</f>
        <v>15860.35</v>
      </c>
      <c r="C1377" s="8">
        <f>IFERROR(VLOOKUP(A1377,VIX!$A:$E,5,FALSE), "")</f>
        <v>13.3675</v>
      </c>
      <c r="D1377" s="8">
        <f>IFERROR(VLOOKUP(A1377, 'Repo Rate'!$A:$B, 2, FALSE), "")</f>
        <v>4</v>
      </c>
    </row>
    <row r="1378" spans="1:4" x14ac:dyDescent="0.25">
      <c r="A1378" s="3">
        <v>44371</v>
      </c>
      <c r="B1378" s="8">
        <f>IFERROR(VLOOKUP(A1378, Nifty!$B:$F, 5, FALSE), "")</f>
        <v>15790.45</v>
      </c>
      <c r="C1378" s="8">
        <f>IFERROR(VLOOKUP(A1378,VIX!$A:$E,5,FALSE), "")</f>
        <v>15.0975</v>
      </c>
      <c r="D1378" s="8" t="str">
        <f>IFERROR(VLOOKUP(A1378, 'Repo Rate'!$A:$B, 2, FALSE), "")</f>
        <v/>
      </c>
    </row>
    <row r="1379" spans="1:4" x14ac:dyDescent="0.25">
      <c r="A1379" s="3">
        <v>44370</v>
      </c>
      <c r="B1379" s="8">
        <f>IFERROR(VLOOKUP(A1379, Nifty!$B:$F, 5, FALSE), "")</f>
        <v>15686.95</v>
      </c>
      <c r="C1379" s="8">
        <f>IFERROR(VLOOKUP(A1379,VIX!$A:$E,5,FALSE), "")</f>
        <v>15.365</v>
      </c>
      <c r="D1379" s="8" t="str">
        <f>IFERROR(VLOOKUP(A1379, 'Repo Rate'!$A:$B, 2, FALSE), "")</f>
        <v/>
      </c>
    </row>
    <row r="1380" spans="1:4" x14ac:dyDescent="0.25">
      <c r="A1380" s="3">
        <v>44369</v>
      </c>
      <c r="B1380" s="8">
        <f>IFERROR(VLOOKUP(A1380, Nifty!$B:$F, 5, FALSE), "")</f>
        <v>15772.75</v>
      </c>
      <c r="C1380" s="8">
        <f>IFERROR(VLOOKUP(A1380,VIX!$A:$E,5,FALSE), "")</f>
        <v>14.737500000000001</v>
      </c>
      <c r="D1380" s="8" t="str">
        <f>IFERROR(VLOOKUP(A1380, 'Repo Rate'!$A:$B, 2, FALSE), "")</f>
        <v/>
      </c>
    </row>
    <row r="1381" spans="1:4" x14ac:dyDescent="0.25">
      <c r="A1381" s="3">
        <v>44368</v>
      </c>
      <c r="B1381" s="8">
        <f>IFERROR(VLOOKUP(A1381, Nifty!$B:$F, 5, FALSE), "")</f>
        <v>15746.5</v>
      </c>
      <c r="C1381" s="8">
        <f>IFERROR(VLOOKUP(A1381,VIX!$A:$E,5,FALSE), "")</f>
        <v>15.06</v>
      </c>
      <c r="D1381" s="8" t="str">
        <f>IFERROR(VLOOKUP(A1381, 'Repo Rate'!$A:$B, 2, FALSE), "")</f>
        <v/>
      </c>
    </row>
    <row r="1382" spans="1:4" x14ac:dyDescent="0.25">
      <c r="A1382" s="3">
        <v>44367</v>
      </c>
      <c r="B1382" s="8" t="str">
        <f>IFERROR(VLOOKUP(A1382, Nifty!$B:$F, 5, FALSE), "")</f>
        <v/>
      </c>
      <c r="C1382" s="8" t="str">
        <f>IFERROR(VLOOKUP(A1382,VIX!$A:$E,5,FALSE), "")</f>
        <v/>
      </c>
      <c r="D1382" s="8" t="str">
        <f>IFERROR(VLOOKUP(A1382, 'Repo Rate'!$A:$B, 2, FALSE), "")</f>
        <v/>
      </c>
    </row>
    <row r="1383" spans="1:4" x14ac:dyDescent="0.25">
      <c r="A1383" s="3">
        <v>44366</v>
      </c>
      <c r="B1383" s="8" t="str">
        <f>IFERROR(VLOOKUP(A1383, Nifty!$B:$F, 5, FALSE), "")</f>
        <v/>
      </c>
      <c r="C1383" s="8" t="str">
        <f>IFERROR(VLOOKUP(A1383,VIX!$A:$E,5,FALSE), "")</f>
        <v/>
      </c>
      <c r="D1383" s="8" t="str">
        <f>IFERROR(VLOOKUP(A1383, 'Repo Rate'!$A:$B, 2, FALSE), "")</f>
        <v/>
      </c>
    </row>
    <row r="1384" spans="1:4" x14ac:dyDescent="0.25">
      <c r="A1384" s="3">
        <v>44365</v>
      </c>
      <c r="B1384" s="8">
        <f>IFERROR(VLOOKUP(A1384, Nifty!$B:$F, 5, FALSE), "")</f>
        <v>15683.35</v>
      </c>
      <c r="C1384" s="8">
        <f>IFERROR(VLOOKUP(A1384,VIX!$A:$E,5,FALSE), "")</f>
        <v>14.797499999999999</v>
      </c>
      <c r="D1384" s="8">
        <f>IFERROR(VLOOKUP(A1384, 'Repo Rate'!$A:$B, 2, FALSE), "")</f>
        <v>4</v>
      </c>
    </row>
    <row r="1385" spans="1:4" x14ac:dyDescent="0.25">
      <c r="A1385" s="3">
        <v>44364</v>
      </c>
      <c r="B1385" s="8">
        <f>IFERROR(VLOOKUP(A1385, Nifty!$B:$F, 5, FALSE), "")</f>
        <v>15691.4</v>
      </c>
      <c r="C1385" s="8">
        <f>IFERROR(VLOOKUP(A1385,VIX!$A:$E,5,FALSE), "")</f>
        <v>15.2875</v>
      </c>
      <c r="D1385" s="8" t="str">
        <f>IFERROR(VLOOKUP(A1385, 'Repo Rate'!$A:$B, 2, FALSE), "")</f>
        <v/>
      </c>
    </row>
    <row r="1386" spans="1:4" x14ac:dyDescent="0.25">
      <c r="A1386" s="3">
        <v>44363</v>
      </c>
      <c r="B1386" s="8">
        <f>IFERROR(VLOOKUP(A1386, Nifty!$B:$F, 5, FALSE), "")</f>
        <v>15767.55</v>
      </c>
      <c r="C1386" s="8">
        <f>IFERROR(VLOOKUP(A1386,VIX!$A:$E,5,FALSE), "")</f>
        <v>14.865</v>
      </c>
      <c r="D1386" s="8" t="str">
        <f>IFERROR(VLOOKUP(A1386, 'Repo Rate'!$A:$B, 2, FALSE), "")</f>
        <v/>
      </c>
    </row>
    <row r="1387" spans="1:4" x14ac:dyDescent="0.25">
      <c r="A1387" s="3">
        <v>44362</v>
      </c>
      <c r="B1387" s="8">
        <f>IFERROR(VLOOKUP(A1387, Nifty!$B:$F, 5, FALSE), "")</f>
        <v>15869.25</v>
      </c>
      <c r="C1387" s="8">
        <f>IFERROR(VLOOKUP(A1387,VIX!$A:$E,5,FALSE), "")</f>
        <v>14.605</v>
      </c>
      <c r="D1387" s="8" t="str">
        <f>IFERROR(VLOOKUP(A1387, 'Repo Rate'!$A:$B, 2, FALSE), "")</f>
        <v/>
      </c>
    </row>
    <row r="1388" spans="1:4" x14ac:dyDescent="0.25">
      <c r="A1388" s="3">
        <v>44361</v>
      </c>
      <c r="B1388" s="8">
        <f>IFERROR(VLOOKUP(A1388, Nifty!$B:$F, 5, FALSE), "")</f>
        <v>15811.85</v>
      </c>
      <c r="C1388" s="8">
        <f>IFERROR(VLOOKUP(A1388,VIX!$A:$E,5,FALSE), "")</f>
        <v>14.715</v>
      </c>
      <c r="D1388" s="8" t="str">
        <f>IFERROR(VLOOKUP(A1388, 'Repo Rate'!$A:$B, 2, FALSE), "")</f>
        <v/>
      </c>
    </row>
    <row r="1389" spans="1:4" x14ac:dyDescent="0.25">
      <c r="A1389" s="3">
        <v>44360</v>
      </c>
      <c r="B1389" s="8" t="str">
        <f>IFERROR(VLOOKUP(A1389, Nifty!$B:$F, 5, FALSE), "")</f>
        <v/>
      </c>
      <c r="C1389" s="8" t="str">
        <f>IFERROR(VLOOKUP(A1389,VIX!$A:$E,5,FALSE), "")</f>
        <v/>
      </c>
      <c r="D1389" s="8" t="str">
        <f>IFERROR(VLOOKUP(A1389, 'Repo Rate'!$A:$B, 2, FALSE), "")</f>
        <v/>
      </c>
    </row>
    <row r="1390" spans="1:4" x14ac:dyDescent="0.25">
      <c r="A1390" s="3">
        <v>44359</v>
      </c>
      <c r="B1390" s="8" t="str">
        <f>IFERROR(VLOOKUP(A1390, Nifty!$B:$F, 5, FALSE), "")</f>
        <v/>
      </c>
      <c r="C1390" s="8" t="str">
        <f>IFERROR(VLOOKUP(A1390,VIX!$A:$E,5,FALSE), "")</f>
        <v/>
      </c>
      <c r="D1390" s="8" t="str">
        <f>IFERROR(VLOOKUP(A1390, 'Repo Rate'!$A:$B, 2, FALSE), "")</f>
        <v/>
      </c>
    </row>
    <row r="1391" spans="1:4" x14ac:dyDescent="0.25">
      <c r="A1391" s="3">
        <v>44358</v>
      </c>
      <c r="B1391" s="8">
        <f>IFERROR(VLOOKUP(A1391, Nifty!$B:$F, 5, FALSE), "")</f>
        <v>15799.35</v>
      </c>
      <c r="C1391" s="8">
        <f>IFERROR(VLOOKUP(A1391,VIX!$A:$E,5,FALSE), "")</f>
        <v>14.102499999999999</v>
      </c>
      <c r="D1391" s="8">
        <f>IFERROR(VLOOKUP(A1391, 'Repo Rate'!$A:$B, 2, FALSE), "")</f>
        <v>4</v>
      </c>
    </row>
    <row r="1392" spans="1:4" x14ac:dyDescent="0.25">
      <c r="A1392" s="3">
        <v>44357</v>
      </c>
      <c r="B1392" s="8">
        <f>IFERROR(VLOOKUP(A1392, Nifty!$B:$F, 5, FALSE), "")</f>
        <v>15737.75</v>
      </c>
      <c r="C1392" s="8">
        <f>IFERROR(VLOOKUP(A1392,VIX!$A:$E,5,FALSE), "")</f>
        <v>15.0025</v>
      </c>
      <c r="D1392" s="8" t="str">
        <f>IFERROR(VLOOKUP(A1392, 'Repo Rate'!$A:$B, 2, FALSE), "")</f>
        <v/>
      </c>
    </row>
    <row r="1393" spans="1:4" x14ac:dyDescent="0.25">
      <c r="A1393" s="3">
        <v>44356</v>
      </c>
      <c r="B1393" s="8">
        <f>IFERROR(VLOOKUP(A1393, Nifty!$B:$F, 5, FALSE), "")</f>
        <v>15635.35</v>
      </c>
      <c r="C1393" s="8">
        <f>IFERROR(VLOOKUP(A1393,VIX!$A:$E,5,FALSE), "")</f>
        <v>14.7525</v>
      </c>
      <c r="D1393" s="8" t="str">
        <f>IFERROR(VLOOKUP(A1393, 'Repo Rate'!$A:$B, 2, FALSE), "")</f>
        <v/>
      </c>
    </row>
    <row r="1394" spans="1:4" x14ac:dyDescent="0.25">
      <c r="A1394" s="3">
        <v>44355</v>
      </c>
      <c r="B1394" s="8">
        <f>IFERROR(VLOOKUP(A1394, Nifty!$B:$F, 5, FALSE), "")</f>
        <v>15740.1</v>
      </c>
      <c r="C1394" s="8">
        <f>IFERROR(VLOOKUP(A1394,VIX!$A:$E,5,FALSE), "")</f>
        <v>15.225</v>
      </c>
      <c r="D1394" s="8" t="str">
        <f>IFERROR(VLOOKUP(A1394, 'Repo Rate'!$A:$B, 2, FALSE), "")</f>
        <v/>
      </c>
    </row>
    <row r="1395" spans="1:4" x14ac:dyDescent="0.25">
      <c r="A1395" s="3">
        <v>44354</v>
      </c>
      <c r="B1395" s="8">
        <f>IFERROR(VLOOKUP(A1395, Nifty!$B:$F, 5, FALSE), "")</f>
        <v>15751.65</v>
      </c>
      <c r="C1395" s="8">
        <f>IFERROR(VLOOKUP(A1395,VIX!$A:$E,5,FALSE), "")</f>
        <v>15.567500000000001</v>
      </c>
      <c r="D1395" s="8" t="str">
        <f>IFERROR(VLOOKUP(A1395, 'Repo Rate'!$A:$B, 2, FALSE), "")</f>
        <v/>
      </c>
    </row>
    <row r="1396" spans="1:4" x14ac:dyDescent="0.25">
      <c r="A1396" s="3">
        <v>44353</v>
      </c>
      <c r="B1396" s="8" t="str">
        <f>IFERROR(VLOOKUP(A1396, Nifty!$B:$F, 5, FALSE), "")</f>
        <v/>
      </c>
      <c r="C1396" s="8" t="str">
        <f>IFERROR(VLOOKUP(A1396,VIX!$A:$E,5,FALSE), "")</f>
        <v/>
      </c>
      <c r="D1396" s="8" t="str">
        <f>IFERROR(VLOOKUP(A1396, 'Repo Rate'!$A:$B, 2, FALSE), "")</f>
        <v/>
      </c>
    </row>
    <row r="1397" spans="1:4" x14ac:dyDescent="0.25">
      <c r="A1397" s="3">
        <v>44352</v>
      </c>
      <c r="B1397" s="8" t="str">
        <f>IFERROR(VLOOKUP(A1397, Nifty!$B:$F, 5, FALSE), "")</f>
        <v/>
      </c>
      <c r="C1397" s="8" t="str">
        <f>IFERROR(VLOOKUP(A1397,VIX!$A:$E,5,FALSE), "")</f>
        <v/>
      </c>
      <c r="D1397" s="8" t="str">
        <f>IFERROR(VLOOKUP(A1397, 'Repo Rate'!$A:$B, 2, FALSE), "")</f>
        <v/>
      </c>
    </row>
    <row r="1398" spans="1:4" x14ac:dyDescent="0.25">
      <c r="A1398" s="3">
        <v>44351</v>
      </c>
      <c r="B1398" s="8">
        <f>IFERROR(VLOOKUP(A1398, Nifty!$B:$F, 5, FALSE), "")</f>
        <v>15670.25</v>
      </c>
      <c r="C1398" s="8">
        <f>IFERROR(VLOOKUP(A1398,VIX!$A:$E,5,FALSE), "")</f>
        <v>15.94</v>
      </c>
      <c r="D1398" s="8">
        <f>IFERROR(VLOOKUP(A1398, 'Repo Rate'!$A:$B, 2, FALSE), "")</f>
        <v>4</v>
      </c>
    </row>
    <row r="1399" spans="1:4" x14ac:dyDescent="0.25">
      <c r="A1399" s="3">
        <v>44350</v>
      </c>
      <c r="B1399" s="8">
        <f>IFERROR(VLOOKUP(A1399, Nifty!$B:$F, 5, FALSE), "")</f>
        <v>15690.35</v>
      </c>
      <c r="C1399" s="8">
        <f>IFERROR(VLOOKUP(A1399,VIX!$A:$E,5,FALSE), "")</f>
        <v>15.744999999999999</v>
      </c>
      <c r="D1399" s="8" t="str">
        <f>IFERROR(VLOOKUP(A1399, 'Repo Rate'!$A:$B, 2, FALSE), "")</f>
        <v/>
      </c>
    </row>
    <row r="1400" spans="1:4" x14ac:dyDescent="0.25">
      <c r="A1400" s="3">
        <v>44349</v>
      </c>
      <c r="B1400" s="8">
        <f>IFERROR(VLOOKUP(A1400, Nifty!$B:$F, 5, FALSE), "")</f>
        <v>15576.2</v>
      </c>
      <c r="C1400" s="8">
        <f>IFERROR(VLOOKUP(A1400,VIX!$A:$E,5,FALSE), "")</f>
        <v>17.21</v>
      </c>
      <c r="D1400" s="8" t="str">
        <f>IFERROR(VLOOKUP(A1400, 'Repo Rate'!$A:$B, 2, FALSE), "")</f>
        <v/>
      </c>
    </row>
    <row r="1401" spans="1:4" x14ac:dyDescent="0.25">
      <c r="A1401" s="3">
        <v>44348</v>
      </c>
      <c r="B1401" s="8">
        <f>IFERROR(VLOOKUP(A1401, Nifty!$B:$F, 5, FALSE), "")</f>
        <v>15574.85</v>
      </c>
      <c r="C1401" s="8">
        <f>IFERROR(VLOOKUP(A1401,VIX!$A:$E,5,FALSE), "")</f>
        <v>17.387499999999999</v>
      </c>
      <c r="D1401" s="8" t="str">
        <f>IFERROR(VLOOKUP(A1401, 'Repo Rate'!$A:$B, 2, FALSE), "")</f>
        <v/>
      </c>
    </row>
    <row r="1402" spans="1:4" x14ac:dyDescent="0.25">
      <c r="A1402" s="3">
        <v>44347</v>
      </c>
      <c r="B1402" s="8">
        <f>IFERROR(VLOOKUP(A1402, Nifty!$B:$F, 5, FALSE), "")</f>
        <v>15582.8</v>
      </c>
      <c r="C1402" s="8">
        <f>IFERROR(VLOOKUP(A1402,VIX!$A:$E,5,FALSE), "")</f>
        <v>16.885000000000002</v>
      </c>
      <c r="D1402" s="8" t="str">
        <f>IFERROR(VLOOKUP(A1402, 'Repo Rate'!$A:$B, 2, FALSE), "")</f>
        <v/>
      </c>
    </row>
    <row r="1403" spans="1:4" x14ac:dyDescent="0.25">
      <c r="A1403" s="3">
        <v>44346</v>
      </c>
      <c r="B1403" s="8" t="str">
        <f>IFERROR(VLOOKUP(A1403, Nifty!$B:$F, 5, FALSE), "")</f>
        <v/>
      </c>
      <c r="C1403" s="8" t="str">
        <f>IFERROR(VLOOKUP(A1403,VIX!$A:$E,5,FALSE), "")</f>
        <v/>
      </c>
      <c r="D1403" s="8" t="str">
        <f>IFERROR(VLOOKUP(A1403, 'Repo Rate'!$A:$B, 2, FALSE), "")</f>
        <v/>
      </c>
    </row>
    <row r="1404" spans="1:4" x14ac:dyDescent="0.25">
      <c r="A1404" s="3">
        <v>44345</v>
      </c>
      <c r="B1404" s="8" t="str">
        <f>IFERROR(VLOOKUP(A1404, Nifty!$B:$F, 5, FALSE), "")</f>
        <v/>
      </c>
      <c r="C1404" s="8" t="str">
        <f>IFERROR(VLOOKUP(A1404,VIX!$A:$E,5,FALSE), "")</f>
        <v/>
      </c>
      <c r="D1404" s="8" t="str">
        <f>IFERROR(VLOOKUP(A1404, 'Repo Rate'!$A:$B, 2, FALSE), "")</f>
        <v/>
      </c>
    </row>
    <row r="1405" spans="1:4" x14ac:dyDescent="0.25">
      <c r="A1405" s="3">
        <v>44344</v>
      </c>
      <c r="B1405" s="8">
        <f>IFERROR(VLOOKUP(A1405, Nifty!$B:$F, 5, FALSE), "")</f>
        <v>15435.65</v>
      </c>
      <c r="C1405" s="8">
        <f>IFERROR(VLOOKUP(A1405,VIX!$A:$E,5,FALSE), "")</f>
        <v>17.4025</v>
      </c>
      <c r="D1405" s="8">
        <f>IFERROR(VLOOKUP(A1405, 'Repo Rate'!$A:$B, 2, FALSE), "")</f>
        <v>4</v>
      </c>
    </row>
    <row r="1406" spans="1:4" x14ac:dyDescent="0.25">
      <c r="A1406" s="3">
        <v>44343</v>
      </c>
      <c r="B1406" s="8">
        <f>IFERROR(VLOOKUP(A1406, Nifty!$B:$F, 5, FALSE), "")</f>
        <v>15337.85</v>
      </c>
      <c r="C1406" s="8">
        <f>IFERROR(VLOOKUP(A1406,VIX!$A:$E,5,FALSE), "")</f>
        <v>19.91</v>
      </c>
      <c r="D1406" s="8" t="str">
        <f>IFERROR(VLOOKUP(A1406, 'Repo Rate'!$A:$B, 2, FALSE), "")</f>
        <v/>
      </c>
    </row>
    <row r="1407" spans="1:4" x14ac:dyDescent="0.25">
      <c r="A1407" s="3">
        <v>44342</v>
      </c>
      <c r="B1407" s="8">
        <f>IFERROR(VLOOKUP(A1407, Nifty!$B:$F, 5, FALSE), "")</f>
        <v>15301.45</v>
      </c>
      <c r="C1407" s="8">
        <f>IFERROR(VLOOKUP(A1407,VIX!$A:$E,5,FALSE), "")</f>
        <v>20.872499999999999</v>
      </c>
      <c r="D1407" s="8" t="str">
        <f>IFERROR(VLOOKUP(A1407, 'Repo Rate'!$A:$B, 2, FALSE), "")</f>
        <v/>
      </c>
    </row>
    <row r="1408" spans="1:4" x14ac:dyDescent="0.25">
      <c r="A1408" s="3">
        <v>44341</v>
      </c>
      <c r="B1408" s="8">
        <f>IFERROR(VLOOKUP(A1408, Nifty!$B:$F, 5, FALSE), "")</f>
        <v>15208.45</v>
      </c>
      <c r="C1408" s="8">
        <f>IFERROR(VLOOKUP(A1408,VIX!$A:$E,5,FALSE), "")</f>
        <v>18.842500000000001</v>
      </c>
      <c r="D1408" s="8" t="str">
        <f>IFERROR(VLOOKUP(A1408, 'Repo Rate'!$A:$B, 2, FALSE), "")</f>
        <v/>
      </c>
    </row>
    <row r="1409" spans="1:4" x14ac:dyDescent="0.25">
      <c r="A1409" s="3">
        <v>44340</v>
      </c>
      <c r="B1409" s="8">
        <f>IFERROR(VLOOKUP(A1409, Nifty!$B:$F, 5, FALSE), "")</f>
        <v>15197.7</v>
      </c>
      <c r="C1409" s="8">
        <f>IFERROR(VLOOKUP(A1409,VIX!$A:$E,5,FALSE), "")</f>
        <v>19.13</v>
      </c>
      <c r="D1409" s="8" t="str">
        <f>IFERROR(VLOOKUP(A1409, 'Repo Rate'!$A:$B, 2, FALSE), "")</f>
        <v/>
      </c>
    </row>
    <row r="1410" spans="1:4" x14ac:dyDescent="0.25">
      <c r="A1410" s="3">
        <v>44339</v>
      </c>
      <c r="B1410" s="8" t="str">
        <f>IFERROR(VLOOKUP(A1410, Nifty!$B:$F, 5, FALSE), "")</f>
        <v/>
      </c>
      <c r="C1410" s="8" t="str">
        <f>IFERROR(VLOOKUP(A1410,VIX!$A:$E,5,FALSE), "")</f>
        <v/>
      </c>
      <c r="D1410" s="8" t="str">
        <f>IFERROR(VLOOKUP(A1410, 'Repo Rate'!$A:$B, 2, FALSE), "")</f>
        <v/>
      </c>
    </row>
    <row r="1411" spans="1:4" x14ac:dyDescent="0.25">
      <c r="A1411" s="3">
        <v>44338</v>
      </c>
      <c r="B1411" s="8" t="str">
        <f>IFERROR(VLOOKUP(A1411, Nifty!$B:$F, 5, FALSE), "")</f>
        <v/>
      </c>
      <c r="C1411" s="8" t="str">
        <f>IFERROR(VLOOKUP(A1411,VIX!$A:$E,5,FALSE), "")</f>
        <v/>
      </c>
      <c r="D1411" s="8" t="str">
        <f>IFERROR(VLOOKUP(A1411, 'Repo Rate'!$A:$B, 2, FALSE), "")</f>
        <v/>
      </c>
    </row>
    <row r="1412" spans="1:4" x14ac:dyDescent="0.25">
      <c r="A1412" s="3">
        <v>44337</v>
      </c>
      <c r="B1412" s="8">
        <f>IFERROR(VLOOKUP(A1412, Nifty!$B:$F, 5, FALSE), "")</f>
        <v>15175.3</v>
      </c>
      <c r="C1412" s="8">
        <f>IFERROR(VLOOKUP(A1412,VIX!$A:$E,5,FALSE), "")</f>
        <v>19.079999999999998</v>
      </c>
      <c r="D1412" s="8">
        <f>IFERROR(VLOOKUP(A1412, 'Repo Rate'!$A:$B, 2, FALSE), "")</f>
        <v>4</v>
      </c>
    </row>
    <row r="1413" spans="1:4" x14ac:dyDescent="0.25">
      <c r="A1413" s="3">
        <v>44336</v>
      </c>
      <c r="B1413" s="8">
        <f>IFERROR(VLOOKUP(A1413, Nifty!$B:$F, 5, FALSE), "")</f>
        <v>14906.05</v>
      </c>
      <c r="C1413" s="8">
        <f>IFERROR(VLOOKUP(A1413,VIX!$A:$E,5,FALSE), "")</f>
        <v>19.6525</v>
      </c>
      <c r="D1413" s="8" t="str">
        <f>IFERROR(VLOOKUP(A1413, 'Repo Rate'!$A:$B, 2, FALSE), "")</f>
        <v/>
      </c>
    </row>
    <row r="1414" spans="1:4" x14ac:dyDescent="0.25">
      <c r="A1414" s="3">
        <v>44335</v>
      </c>
      <c r="B1414" s="8">
        <f>IFERROR(VLOOKUP(A1414, Nifty!$B:$F, 5, FALSE), "")</f>
        <v>15030.15</v>
      </c>
      <c r="C1414" s="8">
        <f>IFERROR(VLOOKUP(A1414,VIX!$A:$E,5,FALSE), "")</f>
        <v>19.317499999999999</v>
      </c>
      <c r="D1414" s="8" t="str">
        <f>IFERROR(VLOOKUP(A1414, 'Repo Rate'!$A:$B, 2, FALSE), "")</f>
        <v/>
      </c>
    </row>
    <row r="1415" spans="1:4" x14ac:dyDescent="0.25">
      <c r="A1415" s="3">
        <v>44334</v>
      </c>
      <c r="B1415" s="8">
        <f>IFERROR(VLOOKUP(A1415, Nifty!$B:$F, 5, FALSE), "")</f>
        <v>15108.1</v>
      </c>
      <c r="C1415" s="8">
        <f>IFERROR(VLOOKUP(A1415,VIX!$A:$E,5,FALSE), "")</f>
        <v>19.239999999999998</v>
      </c>
      <c r="D1415" s="8" t="str">
        <f>IFERROR(VLOOKUP(A1415, 'Repo Rate'!$A:$B, 2, FALSE), "")</f>
        <v/>
      </c>
    </row>
    <row r="1416" spans="1:4" x14ac:dyDescent="0.25">
      <c r="A1416" s="3">
        <v>44333</v>
      </c>
      <c r="B1416" s="8">
        <f>IFERROR(VLOOKUP(A1416, Nifty!$B:$F, 5, FALSE), "")</f>
        <v>14923.15</v>
      </c>
      <c r="C1416" s="8">
        <f>IFERROR(VLOOKUP(A1416,VIX!$A:$E,5,FALSE), "")</f>
        <v>19.607500000000002</v>
      </c>
      <c r="D1416" s="8" t="str">
        <f>IFERROR(VLOOKUP(A1416, 'Repo Rate'!$A:$B, 2, FALSE), "")</f>
        <v/>
      </c>
    </row>
    <row r="1417" spans="1:4" x14ac:dyDescent="0.25">
      <c r="A1417" s="3">
        <v>44332</v>
      </c>
      <c r="B1417" s="8" t="str">
        <f>IFERROR(VLOOKUP(A1417, Nifty!$B:$F, 5, FALSE), "")</f>
        <v/>
      </c>
      <c r="C1417" s="8" t="str">
        <f>IFERROR(VLOOKUP(A1417,VIX!$A:$E,5,FALSE), "")</f>
        <v/>
      </c>
      <c r="D1417" s="8" t="str">
        <f>IFERROR(VLOOKUP(A1417, 'Repo Rate'!$A:$B, 2, FALSE), "")</f>
        <v/>
      </c>
    </row>
    <row r="1418" spans="1:4" x14ac:dyDescent="0.25">
      <c r="A1418" s="3">
        <v>44331</v>
      </c>
      <c r="B1418" s="8" t="str">
        <f>IFERROR(VLOOKUP(A1418, Nifty!$B:$F, 5, FALSE), "")</f>
        <v/>
      </c>
      <c r="C1418" s="8" t="str">
        <f>IFERROR(VLOOKUP(A1418,VIX!$A:$E,5,FALSE), "")</f>
        <v/>
      </c>
      <c r="D1418" s="8" t="str">
        <f>IFERROR(VLOOKUP(A1418, 'Repo Rate'!$A:$B, 2, FALSE), "")</f>
        <v/>
      </c>
    </row>
    <row r="1419" spans="1:4" x14ac:dyDescent="0.25">
      <c r="A1419" s="3">
        <v>44330</v>
      </c>
      <c r="B1419" s="8">
        <f>IFERROR(VLOOKUP(A1419, Nifty!$B:$F, 5, FALSE), "")</f>
        <v>14677.8</v>
      </c>
      <c r="C1419" s="8">
        <f>IFERROR(VLOOKUP(A1419,VIX!$A:$E,5,FALSE), "")</f>
        <v>20.267499999999998</v>
      </c>
      <c r="D1419" s="8">
        <f>IFERROR(VLOOKUP(A1419, 'Repo Rate'!$A:$B, 2, FALSE), "")</f>
        <v>4</v>
      </c>
    </row>
    <row r="1420" spans="1:4" x14ac:dyDescent="0.25">
      <c r="A1420" s="3">
        <v>44329</v>
      </c>
      <c r="B1420" s="8" t="str">
        <f>IFERROR(VLOOKUP(A1420, Nifty!$B:$F, 5, FALSE), "")</f>
        <v/>
      </c>
      <c r="C1420" s="8" t="str">
        <f>IFERROR(VLOOKUP(A1420,VIX!$A:$E,5,FALSE), "")</f>
        <v/>
      </c>
      <c r="D1420" s="8" t="str">
        <f>IFERROR(VLOOKUP(A1420, 'Repo Rate'!$A:$B, 2, FALSE), "")</f>
        <v/>
      </c>
    </row>
    <row r="1421" spans="1:4" x14ac:dyDescent="0.25">
      <c r="A1421" s="3">
        <v>44328</v>
      </c>
      <c r="B1421" s="8">
        <f>IFERROR(VLOOKUP(A1421, Nifty!$B:$F, 5, FALSE), "")</f>
        <v>14696.5</v>
      </c>
      <c r="C1421" s="8">
        <f>IFERROR(VLOOKUP(A1421,VIX!$A:$E,5,FALSE), "")</f>
        <v>20.079999999999998</v>
      </c>
      <c r="D1421" s="8" t="str">
        <f>IFERROR(VLOOKUP(A1421, 'Repo Rate'!$A:$B, 2, FALSE), "")</f>
        <v/>
      </c>
    </row>
    <row r="1422" spans="1:4" x14ac:dyDescent="0.25">
      <c r="A1422" s="3">
        <v>44327</v>
      </c>
      <c r="B1422" s="8">
        <f>IFERROR(VLOOKUP(A1422, Nifty!$B:$F, 5, FALSE), "")</f>
        <v>14850.75</v>
      </c>
      <c r="C1422" s="8">
        <f>IFERROR(VLOOKUP(A1422,VIX!$A:$E,5,FALSE), "")</f>
        <v>19.829999999999998</v>
      </c>
      <c r="D1422" s="8" t="str">
        <f>IFERROR(VLOOKUP(A1422, 'Repo Rate'!$A:$B, 2, FALSE), "")</f>
        <v/>
      </c>
    </row>
    <row r="1423" spans="1:4" x14ac:dyDescent="0.25">
      <c r="A1423" s="3">
        <v>44326</v>
      </c>
      <c r="B1423" s="8">
        <f>IFERROR(VLOOKUP(A1423, Nifty!$B:$F, 5, FALSE), "")</f>
        <v>14942.35</v>
      </c>
      <c r="C1423" s="8">
        <f>IFERROR(VLOOKUP(A1423,VIX!$A:$E,5,FALSE), "")</f>
        <v>20.225000000000001</v>
      </c>
      <c r="D1423" s="8" t="str">
        <f>IFERROR(VLOOKUP(A1423, 'Repo Rate'!$A:$B, 2, FALSE), "")</f>
        <v/>
      </c>
    </row>
    <row r="1424" spans="1:4" x14ac:dyDescent="0.25">
      <c r="A1424" s="3">
        <v>44325</v>
      </c>
      <c r="B1424" s="8" t="str">
        <f>IFERROR(VLOOKUP(A1424, Nifty!$B:$F, 5, FALSE), "")</f>
        <v/>
      </c>
      <c r="C1424" s="8" t="str">
        <f>IFERROR(VLOOKUP(A1424,VIX!$A:$E,5,FALSE), "")</f>
        <v/>
      </c>
      <c r="D1424" s="8" t="str">
        <f>IFERROR(VLOOKUP(A1424, 'Repo Rate'!$A:$B, 2, FALSE), "")</f>
        <v/>
      </c>
    </row>
    <row r="1425" spans="1:4" x14ac:dyDescent="0.25">
      <c r="A1425" s="3">
        <v>44324</v>
      </c>
      <c r="B1425" s="8" t="str">
        <f>IFERROR(VLOOKUP(A1425, Nifty!$B:$F, 5, FALSE), "")</f>
        <v/>
      </c>
      <c r="C1425" s="8" t="str">
        <f>IFERROR(VLOOKUP(A1425,VIX!$A:$E,5,FALSE), "")</f>
        <v/>
      </c>
      <c r="D1425" s="8" t="str">
        <f>IFERROR(VLOOKUP(A1425, 'Repo Rate'!$A:$B, 2, FALSE), "")</f>
        <v/>
      </c>
    </row>
    <row r="1426" spans="1:4" x14ac:dyDescent="0.25">
      <c r="A1426" s="3">
        <v>44323</v>
      </c>
      <c r="B1426" s="8">
        <f>IFERROR(VLOOKUP(A1426, Nifty!$B:$F, 5, FALSE), "")</f>
        <v>14823.15</v>
      </c>
      <c r="C1426" s="8">
        <f>IFERROR(VLOOKUP(A1426,VIX!$A:$E,5,FALSE), "")</f>
        <v>20.822500000000002</v>
      </c>
      <c r="D1426" s="8">
        <f>IFERROR(VLOOKUP(A1426, 'Repo Rate'!$A:$B, 2, FALSE), "")</f>
        <v>4</v>
      </c>
    </row>
    <row r="1427" spans="1:4" x14ac:dyDescent="0.25">
      <c r="A1427" s="3">
        <v>44322</v>
      </c>
      <c r="B1427" s="8">
        <f>IFERROR(VLOOKUP(A1427, Nifty!$B:$F, 5, FALSE), "")</f>
        <v>14724.8</v>
      </c>
      <c r="C1427" s="8">
        <f>IFERROR(VLOOKUP(A1427,VIX!$A:$E,5,FALSE), "")</f>
        <v>22.035</v>
      </c>
      <c r="D1427" s="8" t="str">
        <f>IFERROR(VLOOKUP(A1427, 'Repo Rate'!$A:$B, 2, FALSE), "")</f>
        <v/>
      </c>
    </row>
    <row r="1428" spans="1:4" x14ac:dyDescent="0.25">
      <c r="A1428" s="3">
        <v>44321</v>
      </c>
      <c r="B1428" s="8">
        <f>IFERROR(VLOOKUP(A1428, Nifty!$B:$F, 5, FALSE), "")</f>
        <v>14617.85</v>
      </c>
      <c r="C1428" s="8">
        <f>IFERROR(VLOOKUP(A1428,VIX!$A:$E,5,FALSE), "")</f>
        <v>21.962499999999999</v>
      </c>
      <c r="D1428" s="8" t="str">
        <f>IFERROR(VLOOKUP(A1428, 'Repo Rate'!$A:$B, 2, FALSE), "")</f>
        <v/>
      </c>
    </row>
    <row r="1429" spans="1:4" x14ac:dyDescent="0.25">
      <c r="A1429" s="3">
        <v>44320</v>
      </c>
      <c r="B1429" s="8">
        <f>IFERROR(VLOOKUP(A1429, Nifty!$B:$F, 5, FALSE), "")</f>
        <v>14496.5</v>
      </c>
      <c r="C1429" s="8">
        <f>IFERROR(VLOOKUP(A1429,VIX!$A:$E,5,FALSE), "")</f>
        <v>23.01</v>
      </c>
      <c r="D1429" s="8" t="str">
        <f>IFERROR(VLOOKUP(A1429, 'Repo Rate'!$A:$B, 2, FALSE), "")</f>
        <v/>
      </c>
    </row>
    <row r="1430" spans="1:4" x14ac:dyDescent="0.25">
      <c r="A1430" s="3">
        <v>44319</v>
      </c>
      <c r="B1430" s="8">
        <f>IFERROR(VLOOKUP(A1430, Nifty!$B:$F, 5, FALSE), "")</f>
        <v>14634.15</v>
      </c>
      <c r="C1430" s="8">
        <f>IFERROR(VLOOKUP(A1430,VIX!$A:$E,5,FALSE), "")</f>
        <v>23.692499999999999</v>
      </c>
      <c r="D1430" s="8" t="str">
        <f>IFERROR(VLOOKUP(A1430, 'Repo Rate'!$A:$B, 2, FALSE), "")</f>
        <v/>
      </c>
    </row>
    <row r="1431" spans="1:4" x14ac:dyDescent="0.25">
      <c r="A1431" s="3">
        <v>44318</v>
      </c>
      <c r="B1431" s="8" t="str">
        <f>IFERROR(VLOOKUP(A1431, Nifty!$B:$F, 5, FALSE), "")</f>
        <v/>
      </c>
      <c r="C1431" s="8" t="str">
        <f>IFERROR(VLOOKUP(A1431,VIX!$A:$E,5,FALSE), "")</f>
        <v/>
      </c>
      <c r="D1431" s="8" t="str">
        <f>IFERROR(VLOOKUP(A1431, 'Repo Rate'!$A:$B, 2, FALSE), "")</f>
        <v/>
      </c>
    </row>
    <row r="1432" spans="1:4" x14ac:dyDescent="0.25">
      <c r="A1432" s="3">
        <v>44317</v>
      </c>
      <c r="B1432" s="8" t="str">
        <f>IFERROR(VLOOKUP(A1432, Nifty!$B:$F, 5, FALSE), "")</f>
        <v/>
      </c>
      <c r="C1432" s="8" t="str">
        <f>IFERROR(VLOOKUP(A1432,VIX!$A:$E,5,FALSE), "")</f>
        <v/>
      </c>
      <c r="D1432" s="8" t="str">
        <f>IFERROR(VLOOKUP(A1432, 'Repo Rate'!$A:$B, 2, FALSE), "")</f>
        <v/>
      </c>
    </row>
    <row r="1433" spans="1:4" x14ac:dyDescent="0.25">
      <c r="A1433" s="3">
        <v>44316</v>
      </c>
      <c r="B1433" s="8">
        <f>IFERROR(VLOOKUP(A1433, Nifty!$B:$F, 5, FALSE), "")</f>
        <v>14631.1</v>
      </c>
      <c r="C1433" s="8">
        <f>IFERROR(VLOOKUP(A1433,VIX!$A:$E,5,FALSE), "")</f>
        <v>23.0275</v>
      </c>
      <c r="D1433" s="8">
        <f>IFERROR(VLOOKUP(A1433, 'Repo Rate'!$A:$B, 2, FALSE), "")</f>
        <v>4</v>
      </c>
    </row>
    <row r="1434" spans="1:4" x14ac:dyDescent="0.25">
      <c r="A1434" s="3">
        <v>44315</v>
      </c>
      <c r="B1434" s="8">
        <f>IFERROR(VLOOKUP(A1434, Nifty!$B:$F, 5, FALSE), "")</f>
        <v>14894.9</v>
      </c>
      <c r="C1434" s="8">
        <f>IFERROR(VLOOKUP(A1434,VIX!$A:$E,5,FALSE), "")</f>
        <v>23.305</v>
      </c>
      <c r="D1434" s="8" t="str">
        <f>IFERROR(VLOOKUP(A1434, 'Repo Rate'!$A:$B, 2, FALSE), "")</f>
        <v/>
      </c>
    </row>
    <row r="1435" spans="1:4" x14ac:dyDescent="0.25">
      <c r="A1435" s="3">
        <v>44314</v>
      </c>
      <c r="B1435" s="8">
        <f>IFERROR(VLOOKUP(A1435, Nifty!$B:$F, 5, FALSE), "")</f>
        <v>14864.55</v>
      </c>
      <c r="C1435" s="8">
        <f>IFERROR(VLOOKUP(A1435,VIX!$A:$E,5,FALSE), "")</f>
        <v>22.58</v>
      </c>
      <c r="D1435" s="8" t="str">
        <f>IFERROR(VLOOKUP(A1435, 'Repo Rate'!$A:$B, 2, FALSE), "")</f>
        <v/>
      </c>
    </row>
    <row r="1436" spans="1:4" x14ac:dyDescent="0.25">
      <c r="A1436" s="3">
        <v>44313</v>
      </c>
      <c r="B1436" s="8">
        <f>IFERROR(VLOOKUP(A1436, Nifty!$B:$F, 5, FALSE), "")</f>
        <v>14653.05</v>
      </c>
      <c r="C1436" s="8">
        <f>IFERROR(VLOOKUP(A1436,VIX!$A:$E,5,FALSE), "")</f>
        <v>23.0825</v>
      </c>
      <c r="D1436" s="8" t="str">
        <f>IFERROR(VLOOKUP(A1436, 'Repo Rate'!$A:$B, 2, FALSE), "")</f>
        <v/>
      </c>
    </row>
    <row r="1437" spans="1:4" x14ac:dyDescent="0.25">
      <c r="A1437" s="3">
        <v>44312</v>
      </c>
      <c r="B1437" s="8">
        <f>IFERROR(VLOOKUP(A1437, Nifty!$B:$F, 5, FALSE), "")</f>
        <v>14485</v>
      </c>
      <c r="C1437" s="8">
        <f>IFERROR(VLOOKUP(A1437,VIX!$A:$E,5,FALSE), "")</f>
        <v>23.495000000000001</v>
      </c>
      <c r="D1437" s="8" t="str">
        <f>IFERROR(VLOOKUP(A1437, 'Repo Rate'!$A:$B, 2, FALSE), "")</f>
        <v/>
      </c>
    </row>
    <row r="1438" spans="1:4" x14ac:dyDescent="0.25">
      <c r="A1438" s="3">
        <v>44311</v>
      </c>
      <c r="B1438" s="8" t="str">
        <f>IFERROR(VLOOKUP(A1438, Nifty!$B:$F, 5, FALSE), "")</f>
        <v/>
      </c>
      <c r="C1438" s="8" t="str">
        <f>IFERROR(VLOOKUP(A1438,VIX!$A:$E,5,FALSE), "")</f>
        <v/>
      </c>
      <c r="D1438" s="8" t="str">
        <f>IFERROR(VLOOKUP(A1438, 'Repo Rate'!$A:$B, 2, FALSE), "")</f>
        <v/>
      </c>
    </row>
    <row r="1439" spans="1:4" x14ac:dyDescent="0.25">
      <c r="A1439" s="3">
        <v>44310</v>
      </c>
      <c r="B1439" s="8" t="str">
        <f>IFERROR(VLOOKUP(A1439, Nifty!$B:$F, 5, FALSE), "")</f>
        <v/>
      </c>
      <c r="C1439" s="8" t="str">
        <f>IFERROR(VLOOKUP(A1439,VIX!$A:$E,5,FALSE), "")</f>
        <v/>
      </c>
      <c r="D1439" s="8" t="str">
        <f>IFERROR(VLOOKUP(A1439, 'Repo Rate'!$A:$B, 2, FALSE), "")</f>
        <v/>
      </c>
    </row>
    <row r="1440" spans="1:4" x14ac:dyDescent="0.25">
      <c r="A1440" s="3">
        <v>44309</v>
      </c>
      <c r="B1440" s="8">
        <f>IFERROR(VLOOKUP(A1440, Nifty!$B:$F, 5, FALSE), "")</f>
        <v>14341.35</v>
      </c>
      <c r="C1440" s="8">
        <f>IFERROR(VLOOKUP(A1440,VIX!$A:$E,5,FALSE), "")</f>
        <v>22.69</v>
      </c>
      <c r="D1440" s="8">
        <f>IFERROR(VLOOKUP(A1440, 'Repo Rate'!$A:$B, 2, FALSE), "")</f>
        <v>4</v>
      </c>
    </row>
    <row r="1441" spans="1:4" x14ac:dyDescent="0.25">
      <c r="A1441" s="3">
        <v>44308</v>
      </c>
      <c r="B1441" s="8">
        <f>IFERROR(VLOOKUP(A1441, Nifty!$B:$F, 5, FALSE), "")</f>
        <v>14406.15</v>
      </c>
      <c r="C1441" s="8">
        <f>IFERROR(VLOOKUP(A1441,VIX!$A:$E,5,FALSE), "")</f>
        <v>23.024999999999999</v>
      </c>
      <c r="D1441" s="8" t="str">
        <f>IFERROR(VLOOKUP(A1441, 'Repo Rate'!$A:$B, 2, FALSE), "")</f>
        <v/>
      </c>
    </row>
    <row r="1442" spans="1:4" x14ac:dyDescent="0.25">
      <c r="A1442" s="3">
        <v>44307</v>
      </c>
      <c r="B1442" s="8" t="str">
        <f>IFERROR(VLOOKUP(A1442, Nifty!$B:$F, 5, FALSE), "")</f>
        <v/>
      </c>
      <c r="C1442" s="8" t="str">
        <f>IFERROR(VLOOKUP(A1442,VIX!$A:$E,5,FALSE), "")</f>
        <v/>
      </c>
      <c r="D1442" s="8" t="str">
        <f>IFERROR(VLOOKUP(A1442, 'Repo Rate'!$A:$B, 2, FALSE), "")</f>
        <v/>
      </c>
    </row>
    <row r="1443" spans="1:4" x14ac:dyDescent="0.25">
      <c r="A1443" s="3">
        <v>44306</v>
      </c>
      <c r="B1443" s="8">
        <f>IFERROR(VLOOKUP(A1443, Nifty!$B:$F, 5, FALSE), "")</f>
        <v>14296.4</v>
      </c>
      <c r="C1443" s="8">
        <f>IFERROR(VLOOKUP(A1443,VIX!$A:$E,5,FALSE), "")</f>
        <v>22.425000000000001</v>
      </c>
      <c r="D1443" s="8" t="str">
        <f>IFERROR(VLOOKUP(A1443, 'Repo Rate'!$A:$B, 2, FALSE), "")</f>
        <v/>
      </c>
    </row>
    <row r="1444" spans="1:4" x14ac:dyDescent="0.25">
      <c r="A1444" s="3">
        <v>44305</v>
      </c>
      <c r="B1444" s="8">
        <f>IFERROR(VLOOKUP(A1444, Nifty!$B:$F, 5, FALSE), "")</f>
        <v>14359.45</v>
      </c>
      <c r="C1444" s="8">
        <f>IFERROR(VLOOKUP(A1444,VIX!$A:$E,5,FALSE), "")</f>
        <v>22.484999999999999</v>
      </c>
      <c r="D1444" s="8" t="str">
        <f>IFERROR(VLOOKUP(A1444, 'Repo Rate'!$A:$B, 2, FALSE), "")</f>
        <v/>
      </c>
    </row>
    <row r="1445" spans="1:4" x14ac:dyDescent="0.25">
      <c r="A1445" s="3">
        <v>44304</v>
      </c>
      <c r="B1445" s="8" t="str">
        <f>IFERROR(VLOOKUP(A1445, Nifty!$B:$F, 5, FALSE), "")</f>
        <v/>
      </c>
      <c r="C1445" s="8" t="str">
        <f>IFERROR(VLOOKUP(A1445,VIX!$A:$E,5,FALSE), "")</f>
        <v/>
      </c>
      <c r="D1445" s="8" t="str">
        <f>IFERROR(VLOOKUP(A1445, 'Repo Rate'!$A:$B, 2, FALSE), "")</f>
        <v/>
      </c>
    </row>
    <row r="1446" spans="1:4" x14ac:dyDescent="0.25">
      <c r="A1446" s="3">
        <v>44303</v>
      </c>
      <c r="B1446" s="8" t="str">
        <f>IFERROR(VLOOKUP(A1446, Nifty!$B:$F, 5, FALSE), "")</f>
        <v/>
      </c>
      <c r="C1446" s="8" t="str">
        <f>IFERROR(VLOOKUP(A1446,VIX!$A:$E,5,FALSE), "")</f>
        <v/>
      </c>
      <c r="D1446" s="8" t="str">
        <f>IFERROR(VLOOKUP(A1446, 'Repo Rate'!$A:$B, 2, FALSE), "")</f>
        <v/>
      </c>
    </row>
    <row r="1447" spans="1:4" x14ac:dyDescent="0.25">
      <c r="A1447" s="3">
        <v>44302</v>
      </c>
      <c r="B1447" s="8">
        <f>IFERROR(VLOOKUP(A1447, Nifty!$B:$F, 5, FALSE), "")</f>
        <v>14617.85</v>
      </c>
      <c r="C1447" s="8">
        <f>IFERROR(VLOOKUP(A1447,VIX!$A:$E,5,FALSE), "")</f>
        <v>20.4025</v>
      </c>
      <c r="D1447" s="8">
        <f>IFERROR(VLOOKUP(A1447, 'Repo Rate'!$A:$B, 2, FALSE), "")</f>
        <v>4</v>
      </c>
    </row>
    <row r="1448" spans="1:4" x14ac:dyDescent="0.25">
      <c r="A1448" s="3">
        <v>44301</v>
      </c>
      <c r="B1448" s="8">
        <f>IFERROR(VLOOKUP(A1448, Nifty!$B:$F, 5, FALSE), "")</f>
        <v>14581.45</v>
      </c>
      <c r="C1448" s="8">
        <f>IFERROR(VLOOKUP(A1448,VIX!$A:$E,5,FALSE), "")</f>
        <v>20.89</v>
      </c>
      <c r="D1448" s="8" t="str">
        <f>IFERROR(VLOOKUP(A1448, 'Repo Rate'!$A:$B, 2, FALSE), "")</f>
        <v/>
      </c>
    </row>
    <row r="1449" spans="1:4" x14ac:dyDescent="0.25">
      <c r="A1449" s="3">
        <v>44300</v>
      </c>
      <c r="B1449" s="8" t="str">
        <f>IFERROR(VLOOKUP(A1449, Nifty!$B:$F, 5, FALSE), "")</f>
        <v/>
      </c>
      <c r="C1449" s="8" t="str">
        <f>IFERROR(VLOOKUP(A1449,VIX!$A:$E,5,FALSE), "")</f>
        <v/>
      </c>
      <c r="D1449" s="8" t="str">
        <f>IFERROR(VLOOKUP(A1449, 'Repo Rate'!$A:$B, 2, FALSE), "")</f>
        <v/>
      </c>
    </row>
    <row r="1450" spans="1:4" x14ac:dyDescent="0.25">
      <c r="A1450" s="3">
        <v>44299</v>
      </c>
      <c r="B1450" s="8">
        <f>IFERROR(VLOOKUP(A1450, Nifty!$B:$F, 5, FALSE), "")</f>
        <v>14504.8</v>
      </c>
      <c r="C1450" s="8">
        <f>IFERROR(VLOOKUP(A1450,VIX!$A:$E,5,FALSE), "")</f>
        <v>20.46</v>
      </c>
      <c r="D1450" s="8" t="str">
        <f>IFERROR(VLOOKUP(A1450, 'Repo Rate'!$A:$B, 2, FALSE), "")</f>
        <v/>
      </c>
    </row>
    <row r="1451" spans="1:4" x14ac:dyDescent="0.25">
      <c r="A1451" s="3">
        <v>44298</v>
      </c>
      <c r="B1451" s="8">
        <f>IFERROR(VLOOKUP(A1451, Nifty!$B:$F, 5, FALSE), "")</f>
        <v>14310.8</v>
      </c>
      <c r="C1451" s="8">
        <f>IFERROR(VLOOKUP(A1451,VIX!$A:$E,5,FALSE), "")</f>
        <v>22.995000000000001</v>
      </c>
      <c r="D1451" s="8" t="str">
        <f>IFERROR(VLOOKUP(A1451, 'Repo Rate'!$A:$B, 2, FALSE), "")</f>
        <v/>
      </c>
    </row>
    <row r="1452" spans="1:4" x14ac:dyDescent="0.25">
      <c r="A1452" s="3">
        <v>44297</v>
      </c>
      <c r="B1452" s="8" t="str">
        <f>IFERROR(VLOOKUP(A1452, Nifty!$B:$F, 5, FALSE), "")</f>
        <v/>
      </c>
      <c r="C1452" s="8" t="str">
        <f>IFERROR(VLOOKUP(A1452,VIX!$A:$E,5,FALSE), "")</f>
        <v/>
      </c>
      <c r="D1452" s="8" t="str">
        <f>IFERROR(VLOOKUP(A1452, 'Repo Rate'!$A:$B, 2, FALSE), "")</f>
        <v/>
      </c>
    </row>
    <row r="1453" spans="1:4" x14ac:dyDescent="0.25">
      <c r="A1453" s="3">
        <v>44296</v>
      </c>
      <c r="B1453" s="8" t="str">
        <f>IFERROR(VLOOKUP(A1453, Nifty!$B:$F, 5, FALSE), "")</f>
        <v/>
      </c>
      <c r="C1453" s="8" t="str">
        <f>IFERROR(VLOOKUP(A1453,VIX!$A:$E,5,FALSE), "")</f>
        <v/>
      </c>
      <c r="D1453" s="8" t="str">
        <f>IFERROR(VLOOKUP(A1453, 'Repo Rate'!$A:$B, 2, FALSE), "")</f>
        <v/>
      </c>
    </row>
    <row r="1454" spans="1:4" x14ac:dyDescent="0.25">
      <c r="A1454" s="3">
        <v>44295</v>
      </c>
      <c r="B1454" s="8">
        <f>IFERROR(VLOOKUP(A1454, Nifty!$B:$F, 5, FALSE), "")</f>
        <v>14834.85</v>
      </c>
      <c r="C1454" s="8">
        <f>IFERROR(VLOOKUP(A1454,VIX!$A:$E,5,FALSE), "")</f>
        <v>19.785</v>
      </c>
      <c r="D1454" s="8">
        <f>IFERROR(VLOOKUP(A1454, 'Repo Rate'!$A:$B, 2, FALSE), "")</f>
        <v>4</v>
      </c>
    </row>
    <row r="1455" spans="1:4" x14ac:dyDescent="0.25">
      <c r="A1455" s="3">
        <v>44294</v>
      </c>
      <c r="B1455" s="8">
        <f>IFERROR(VLOOKUP(A1455, Nifty!$B:$F, 5, FALSE), "")</f>
        <v>14873.8</v>
      </c>
      <c r="C1455" s="8">
        <f>IFERROR(VLOOKUP(A1455,VIX!$A:$E,5,FALSE), "")</f>
        <v>20.3125</v>
      </c>
      <c r="D1455" s="8" t="str">
        <f>IFERROR(VLOOKUP(A1455, 'Repo Rate'!$A:$B, 2, FALSE), "")</f>
        <v/>
      </c>
    </row>
    <row r="1456" spans="1:4" x14ac:dyDescent="0.25">
      <c r="A1456" s="3">
        <v>44293</v>
      </c>
      <c r="B1456" s="8">
        <f>IFERROR(VLOOKUP(A1456, Nifty!$B:$F, 5, FALSE), "")</f>
        <v>14819.05</v>
      </c>
      <c r="C1456" s="8">
        <f>IFERROR(VLOOKUP(A1456,VIX!$A:$E,5,FALSE), "")</f>
        <v>20.247499999999999</v>
      </c>
      <c r="D1456" s="8" t="str">
        <f>IFERROR(VLOOKUP(A1456, 'Repo Rate'!$A:$B, 2, FALSE), "")</f>
        <v/>
      </c>
    </row>
    <row r="1457" spans="1:4" x14ac:dyDescent="0.25">
      <c r="A1457" s="3">
        <v>44292</v>
      </c>
      <c r="B1457" s="8">
        <f>IFERROR(VLOOKUP(A1457, Nifty!$B:$F, 5, FALSE), "")</f>
        <v>14683.5</v>
      </c>
      <c r="C1457" s="8">
        <f>IFERROR(VLOOKUP(A1457,VIX!$A:$E,5,FALSE), "")</f>
        <v>20.84</v>
      </c>
      <c r="D1457" s="8" t="str">
        <f>IFERROR(VLOOKUP(A1457, 'Repo Rate'!$A:$B, 2, FALSE), "")</f>
        <v/>
      </c>
    </row>
    <row r="1458" spans="1:4" x14ac:dyDescent="0.25">
      <c r="A1458" s="3">
        <v>44291</v>
      </c>
      <c r="B1458" s="8">
        <f>IFERROR(VLOOKUP(A1458, Nifty!$B:$F, 5, FALSE), "")</f>
        <v>14637.8</v>
      </c>
      <c r="C1458" s="8">
        <f>IFERROR(VLOOKUP(A1458,VIX!$A:$E,5,FALSE), "")</f>
        <v>21.215</v>
      </c>
      <c r="D1458" s="8" t="str">
        <f>IFERROR(VLOOKUP(A1458, 'Repo Rate'!$A:$B, 2, FALSE), "")</f>
        <v/>
      </c>
    </row>
    <row r="1459" spans="1:4" x14ac:dyDescent="0.25">
      <c r="A1459" s="3">
        <v>44290</v>
      </c>
      <c r="B1459" s="8" t="str">
        <f>IFERROR(VLOOKUP(A1459, Nifty!$B:$F, 5, FALSE), "")</f>
        <v/>
      </c>
      <c r="C1459" s="8" t="str">
        <f>IFERROR(VLOOKUP(A1459,VIX!$A:$E,5,FALSE), "")</f>
        <v/>
      </c>
      <c r="D1459" s="8" t="str">
        <f>IFERROR(VLOOKUP(A1459, 'Repo Rate'!$A:$B, 2, FALSE), "")</f>
        <v/>
      </c>
    </row>
    <row r="1460" spans="1:4" x14ac:dyDescent="0.25">
      <c r="A1460" s="3">
        <v>44289</v>
      </c>
      <c r="B1460" s="8" t="str">
        <f>IFERROR(VLOOKUP(A1460, Nifty!$B:$F, 5, FALSE), "")</f>
        <v/>
      </c>
      <c r="C1460" s="8" t="str">
        <f>IFERROR(VLOOKUP(A1460,VIX!$A:$E,5,FALSE), "")</f>
        <v/>
      </c>
      <c r="D1460" s="8" t="str">
        <f>IFERROR(VLOOKUP(A1460, 'Repo Rate'!$A:$B, 2, FALSE), "")</f>
        <v/>
      </c>
    </row>
    <row r="1461" spans="1:4" x14ac:dyDescent="0.25">
      <c r="A1461" s="3">
        <v>44288</v>
      </c>
      <c r="B1461" s="8" t="str">
        <f>IFERROR(VLOOKUP(A1461, Nifty!$B:$F, 5, FALSE), "")</f>
        <v/>
      </c>
      <c r="C1461" s="8" t="str">
        <f>IFERROR(VLOOKUP(A1461,VIX!$A:$E,5,FALSE), "")</f>
        <v/>
      </c>
      <c r="D1461" s="8">
        <f>IFERROR(VLOOKUP(A1461, 'Repo Rate'!$A:$B, 2, FALSE), "")</f>
        <v>4</v>
      </c>
    </row>
    <row r="1462" spans="1:4" x14ac:dyDescent="0.25">
      <c r="A1462" s="3">
        <v>44287</v>
      </c>
      <c r="B1462" s="8">
        <f>IFERROR(VLOOKUP(A1462, Nifty!$B:$F, 5, FALSE), "")</f>
        <v>14867.35</v>
      </c>
      <c r="C1462" s="8">
        <f>IFERROR(VLOOKUP(A1462,VIX!$A:$E,5,FALSE), "")</f>
        <v>19.987500000000001</v>
      </c>
      <c r="D1462" s="8" t="str">
        <f>IFERROR(VLOOKUP(A1462, 'Repo Rate'!$A:$B, 2, FALSE), "")</f>
        <v/>
      </c>
    </row>
    <row r="1463" spans="1:4" x14ac:dyDescent="0.25">
      <c r="A1463" s="3">
        <v>44286</v>
      </c>
      <c r="B1463" s="8">
        <f>IFERROR(VLOOKUP(A1463, Nifty!$B:$F, 5, FALSE), "")</f>
        <v>14690.7</v>
      </c>
      <c r="C1463" s="8" t="str">
        <f>IFERROR(VLOOKUP(A1463,VIX!$A:$E,5,FALSE), "")</f>
        <v/>
      </c>
      <c r="D1463" s="8" t="str">
        <f>IFERROR(VLOOKUP(A1463, 'Repo Rate'!$A:$B, 2, FALSE), "")</f>
        <v/>
      </c>
    </row>
    <row r="1464" spans="1:4" x14ac:dyDescent="0.25">
      <c r="A1464" s="3">
        <v>44285</v>
      </c>
      <c r="B1464" s="8">
        <f>IFERROR(VLOOKUP(A1464, Nifty!$B:$F, 5, FALSE), "")</f>
        <v>14845.1</v>
      </c>
      <c r="C1464" s="8" t="str">
        <f>IFERROR(VLOOKUP(A1464,VIX!$A:$E,5,FALSE), "")</f>
        <v/>
      </c>
      <c r="D1464" s="8" t="str">
        <f>IFERROR(VLOOKUP(A1464, 'Repo Rate'!$A:$B, 2, FALSE), "")</f>
        <v/>
      </c>
    </row>
    <row r="1465" spans="1:4" x14ac:dyDescent="0.25">
      <c r="A1465" s="3">
        <v>44284</v>
      </c>
      <c r="B1465" s="8" t="str">
        <f>IFERROR(VLOOKUP(A1465, Nifty!$B:$F, 5, FALSE), "")</f>
        <v/>
      </c>
      <c r="C1465" s="8" t="str">
        <f>IFERROR(VLOOKUP(A1465,VIX!$A:$E,5,FALSE), "")</f>
        <v/>
      </c>
      <c r="D1465" s="8" t="str">
        <f>IFERROR(VLOOKUP(A1465, 'Repo Rate'!$A:$B, 2, FALSE), "")</f>
        <v/>
      </c>
    </row>
    <row r="1466" spans="1:4" x14ac:dyDescent="0.25">
      <c r="A1466" s="3">
        <v>44283</v>
      </c>
      <c r="B1466" s="8" t="str">
        <f>IFERROR(VLOOKUP(A1466, Nifty!$B:$F, 5, FALSE), "")</f>
        <v/>
      </c>
      <c r="C1466" s="8" t="str">
        <f>IFERROR(VLOOKUP(A1466,VIX!$A:$E,5,FALSE), "")</f>
        <v/>
      </c>
      <c r="D1466" s="8" t="str">
        <f>IFERROR(VLOOKUP(A1466, 'Repo Rate'!$A:$B, 2, FALSE), "")</f>
        <v/>
      </c>
    </row>
    <row r="1467" spans="1:4" x14ac:dyDescent="0.25">
      <c r="A1467" s="3">
        <v>44282</v>
      </c>
      <c r="B1467" s="8" t="str">
        <f>IFERROR(VLOOKUP(A1467, Nifty!$B:$F, 5, FALSE), "")</f>
        <v/>
      </c>
      <c r="C1467" s="8" t="str">
        <f>IFERROR(VLOOKUP(A1467,VIX!$A:$E,5,FALSE), "")</f>
        <v/>
      </c>
      <c r="D1467" s="8" t="str">
        <f>IFERROR(VLOOKUP(A1467, 'Repo Rate'!$A:$B, 2, FALSE), "")</f>
        <v/>
      </c>
    </row>
    <row r="1468" spans="1:4" x14ac:dyDescent="0.25">
      <c r="A1468" s="3">
        <v>44281</v>
      </c>
      <c r="B1468" s="8">
        <f>IFERROR(VLOOKUP(A1468, Nifty!$B:$F, 5, FALSE), "")</f>
        <v>14507.3</v>
      </c>
      <c r="C1468" s="8" t="str">
        <f>IFERROR(VLOOKUP(A1468,VIX!$A:$E,5,FALSE), "")</f>
        <v/>
      </c>
      <c r="D1468" s="8">
        <f>IFERROR(VLOOKUP(A1468, 'Repo Rate'!$A:$B, 2, FALSE), "")</f>
        <v>4</v>
      </c>
    </row>
    <row r="1469" spans="1:4" x14ac:dyDescent="0.25">
      <c r="A1469" s="3">
        <v>44280</v>
      </c>
      <c r="B1469" s="8">
        <f>IFERROR(VLOOKUP(A1469, Nifty!$B:$F, 5, FALSE), "")</f>
        <v>14324.9</v>
      </c>
      <c r="C1469" s="8" t="str">
        <f>IFERROR(VLOOKUP(A1469,VIX!$A:$E,5,FALSE), "")</f>
        <v/>
      </c>
      <c r="D1469" s="8" t="str">
        <f>IFERROR(VLOOKUP(A1469, 'Repo Rate'!$A:$B, 2, FALSE), "")</f>
        <v/>
      </c>
    </row>
    <row r="1470" spans="1:4" x14ac:dyDescent="0.25">
      <c r="A1470" s="3">
        <v>44279</v>
      </c>
      <c r="B1470" s="8">
        <f>IFERROR(VLOOKUP(A1470, Nifty!$B:$F, 5, FALSE), "")</f>
        <v>14549.4</v>
      </c>
      <c r="C1470" s="8" t="str">
        <f>IFERROR(VLOOKUP(A1470,VIX!$A:$E,5,FALSE), "")</f>
        <v/>
      </c>
      <c r="D1470" s="8" t="str">
        <f>IFERROR(VLOOKUP(A1470, 'Repo Rate'!$A:$B, 2, FALSE), "")</f>
        <v/>
      </c>
    </row>
    <row r="1471" spans="1:4" x14ac:dyDescent="0.25">
      <c r="A1471" s="3">
        <v>44278</v>
      </c>
      <c r="B1471" s="8">
        <f>IFERROR(VLOOKUP(A1471, Nifty!$B:$F, 5, FALSE), "")</f>
        <v>14814.75</v>
      </c>
      <c r="C1471" s="8" t="str">
        <f>IFERROR(VLOOKUP(A1471,VIX!$A:$E,5,FALSE), "")</f>
        <v/>
      </c>
      <c r="D1471" s="8" t="str">
        <f>IFERROR(VLOOKUP(A1471, 'Repo Rate'!$A:$B, 2, FALSE), "")</f>
        <v/>
      </c>
    </row>
    <row r="1472" spans="1:4" x14ac:dyDescent="0.25">
      <c r="A1472" s="3">
        <v>44277</v>
      </c>
      <c r="B1472" s="8">
        <f>IFERROR(VLOOKUP(A1472, Nifty!$B:$F, 5, FALSE), "")</f>
        <v>14736.4</v>
      </c>
      <c r="C1472" s="8" t="str">
        <f>IFERROR(VLOOKUP(A1472,VIX!$A:$E,5,FALSE), "")</f>
        <v/>
      </c>
      <c r="D1472" s="8" t="str">
        <f>IFERROR(VLOOKUP(A1472, 'Repo Rate'!$A:$B, 2, FALSE), "")</f>
        <v/>
      </c>
    </row>
    <row r="1473" spans="1:4" x14ac:dyDescent="0.25">
      <c r="A1473" s="3">
        <v>44276</v>
      </c>
      <c r="B1473" s="8" t="str">
        <f>IFERROR(VLOOKUP(A1473, Nifty!$B:$F, 5, FALSE), "")</f>
        <v/>
      </c>
      <c r="C1473" s="8" t="str">
        <f>IFERROR(VLOOKUP(A1473,VIX!$A:$E,5,FALSE), "")</f>
        <v/>
      </c>
      <c r="D1473" s="8" t="str">
        <f>IFERROR(VLOOKUP(A1473, 'Repo Rate'!$A:$B, 2, FALSE), "")</f>
        <v/>
      </c>
    </row>
    <row r="1474" spans="1:4" x14ac:dyDescent="0.25">
      <c r="A1474" s="3">
        <v>44275</v>
      </c>
      <c r="B1474" s="8" t="str">
        <f>IFERROR(VLOOKUP(A1474, Nifty!$B:$F, 5, FALSE), "")</f>
        <v/>
      </c>
      <c r="C1474" s="8" t="str">
        <f>IFERROR(VLOOKUP(A1474,VIX!$A:$E,5,FALSE), "")</f>
        <v/>
      </c>
      <c r="D1474" s="8" t="str">
        <f>IFERROR(VLOOKUP(A1474, 'Repo Rate'!$A:$B, 2, FALSE), "")</f>
        <v/>
      </c>
    </row>
    <row r="1475" spans="1:4" x14ac:dyDescent="0.25">
      <c r="A1475" s="3">
        <v>44274</v>
      </c>
      <c r="B1475" s="8">
        <f>IFERROR(VLOOKUP(A1475, Nifty!$B:$F, 5, FALSE), "")</f>
        <v>14744</v>
      </c>
      <c r="C1475" s="8" t="str">
        <f>IFERROR(VLOOKUP(A1475,VIX!$A:$E,5,FALSE), "")</f>
        <v/>
      </c>
      <c r="D1475" s="8">
        <f>IFERROR(VLOOKUP(A1475, 'Repo Rate'!$A:$B, 2, FALSE), "")</f>
        <v>4</v>
      </c>
    </row>
    <row r="1476" spans="1:4" x14ac:dyDescent="0.25">
      <c r="A1476" s="3">
        <v>44273</v>
      </c>
      <c r="B1476" s="8">
        <f>IFERROR(VLOOKUP(A1476, Nifty!$B:$F, 5, FALSE), "")</f>
        <v>14557.85</v>
      </c>
      <c r="C1476" s="8" t="str">
        <f>IFERROR(VLOOKUP(A1476,VIX!$A:$E,5,FALSE), "")</f>
        <v/>
      </c>
      <c r="D1476" s="8" t="str">
        <f>IFERROR(VLOOKUP(A1476, 'Repo Rate'!$A:$B, 2, FALSE), "")</f>
        <v/>
      </c>
    </row>
    <row r="1477" spans="1:4" x14ac:dyDescent="0.25">
      <c r="A1477" s="3">
        <v>44272</v>
      </c>
      <c r="B1477" s="8">
        <f>IFERROR(VLOOKUP(A1477, Nifty!$B:$F, 5, FALSE), "")</f>
        <v>14721.3</v>
      </c>
      <c r="C1477" s="8" t="str">
        <f>IFERROR(VLOOKUP(A1477,VIX!$A:$E,5,FALSE), "")</f>
        <v/>
      </c>
      <c r="D1477" s="8" t="str">
        <f>IFERROR(VLOOKUP(A1477, 'Repo Rate'!$A:$B, 2, FALSE), "")</f>
        <v/>
      </c>
    </row>
    <row r="1478" spans="1:4" x14ac:dyDescent="0.25">
      <c r="A1478" s="3">
        <v>44271</v>
      </c>
      <c r="B1478" s="8">
        <f>IFERROR(VLOOKUP(A1478, Nifty!$B:$F, 5, FALSE), "")</f>
        <v>14910.45</v>
      </c>
      <c r="C1478" s="8" t="str">
        <f>IFERROR(VLOOKUP(A1478,VIX!$A:$E,5,FALSE), "")</f>
        <v/>
      </c>
      <c r="D1478" s="8" t="str">
        <f>IFERROR(VLOOKUP(A1478, 'Repo Rate'!$A:$B, 2, FALSE), "")</f>
        <v/>
      </c>
    </row>
    <row r="1479" spans="1:4" x14ac:dyDescent="0.25">
      <c r="A1479" s="3">
        <v>44270</v>
      </c>
      <c r="B1479" s="8">
        <f>IFERROR(VLOOKUP(A1479, Nifty!$B:$F, 5, FALSE), "")</f>
        <v>14929.5</v>
      </c>
      <c r="C1479" s="8" t="str">
        <f>IFERROR(VLOOKUP(A1479,VIX!$A:$E,5,FALSE), "")</f>
        <v/>
      </c>
      <c r="D1479" s="8" t="str">
        <f>IFERROR(VLOOKUP(A1479, 'Repo Rate'!$A:$B, 2, FALSE), "")</f>
        <v/>
      </c>
    </row>
    <row r="1480" spans="1:4" x14ac:dyDescent="0.25">
      <c r="A1480" s="3">
        <v>44269</v>
      </c>
      <c r="B1480" s="8" t="str">
        <f>IFERROR(VLOOKUP(A1480, Nifty!$B:$F, 5, FALSE), "")</f>
        <v/>
      </c>
      <c r="C1480" s="8" t="str">
        <f>IFERROR(VLOOKUP(A1480,VIX!$A:$E,5,FALSE), "")</f>
        <v/>
      </c>
      <c r="D1480" s="8" t="str">
        <f>IFERROR(VLOOKUP(A1480, 'Repo Rate'!$A:$B, 2, FALSE), "")</f>
        <v/>
      </c>
    </row>
    <row r="1481" spans="1:4" x14ac:dyDescent="0.25">
      <c r="A1481" s="3">
        <v>44268</v>
      </c>
      <c r="B1481" s="8" t="str">
        <f>IFERROR(VLOOKUP(A1481, Nifty!$B:$F, 5, FALSE), "")</f>
        <v/>
      </c>
      <c r="C1481" s="8" t="str">
        <f>IFERROR(VLOOKUP(A1481,VIX!$A:$E,5,FALSE), "")</f>
        <v/>
      </c>
      <c r="D1481" s="8" t="str">
        <f>IFERROR(VLOOKUP(A1481, 'Repo Rate'!$A:$B, 2, FALSE), "")</f>
        <v/>
      </c>
    </row>
    <row r="1482" spans="1:4" x14ac:dyDescent="0.25">
      <c r="A1482" s="3">
        <v>44267</v>
      </c>
      <c r="B1482" s="8">
        <f>IFERROR(VLOOKUP(A1482, Nifty!$B:$F, 5, FALSE), "")</f>
        <v>15030.95</v>
      </c>
      <c r="C1482" s="8" t="str">
        <f>IFERROR(VLOOKUP(A1482,VIX!$A:$E,5,FALSE), "")</f>
        <v/>
      </c>
      <c r="D1482" s="8">
        <f>IFERROR(VLOOKUP(A1482, 'Repo Rate'!$A:$B, 2, FALSE), "")</f>
        <v>4</v>
      </c>
    </row>
    <row r="1483" spans="1:4" x14ac:dyDescent="0.25">
      <c r="A1483" s="3">
        <v>44266</v>
      </c>
      <c r="B1483" s="8" t="str">
        <f>IFERROR(VLOOKUP(A1483, Nifty!$B:$F, 5, FALSE), "")</f>
        <v/>
      </c>
      <c r="C1483" s="8" t="str">
        <f>IFERROR(VLOOKUP(A1483,VIX!$A:$E,5,FALSE), "")</f>
        <v/>
      </c>
      <c r="D1483" s="8" t="str">
        <f>IFERROR(VLOOKUP(A1483, 'Repo Rate'!$A:$B, 2, FALSE), "")</f>
        <v/>
      </c>
    </row>
    <row r="1484" spans="1:4" x14ac:dyDescent="0.25">
      <c r="A1484" s="3">
        <v>44265</v>
      </c>
      <c r="B1484" s="8">
        <f>IFERROR(VLOOKUP(A1484, Nifty!$B:$F, 5, FALSE), "")</f>
        <v>15174.8</v>
      </c>
      <c r="C1484" s="8" t="str">
        <f>IFERROR(VLOOKUP(A1484,VIX!$A:$E,5,FALSE), "")</f>
        <v/>
      </c>
      <c r="D1484" s="8" t="str">
        <f>IFERROR(VLOOKUP(A1484, 'Repo Rate'!$A:$B, 2, FALSE), "")</f>
        <v/>
      </c>
    </row>
    <row r="1485" spans="1:4" x14ac:dyDescent="0.25">
      <c r="A1485" s="3">
        <v>44264</v>
      </c>
      <c r="B1485" s="8">
        <f>IFERROR(VLOOKUP(A1485, Nifty!$B:$F, 5, FALSE), "")</f>
        <v>15098.4</v>
      </c>
      <c r="C1485" s="8" t="str">
        <f>IFERROR(VLOOKUP(A1485,VIX!$A:$E,5,FALSE), "")</f>
        <v/>
      </c>
      <c r="D1485" s="8" t="str">
        <f>IFERROR(VLOOKUP(A1485, 'Repo Rate'!$A:$B, 2, FALSE), "")</f>
        <v/>
      </c>
    </row>
    <row r="1486" spans="1:4" x14ac:dyDescent="0.25">
      <c r="A1486" s="3">
        <v>44263</v>
      </c>
      <c r="B1486" s="8">
        <f>IFERROR(VLOOKUP(A1486, Nifty!$B:$F, 5, FALSE), "")</f>
        <v>14956.2</v>
      </c>
      <c r="C1486" s="8" t="str">
        <f>IFERROR(VLOOKUP(A1486,VIX!$A:$E,5,FALSE), "")</f>
        <v/>
      </c>
      <c r="D1486" s="8" t="str">
        <f>IFERROR(VLOOKUP(A1486, 'Repo Rate'!$A:$B, 2, FALSE), "")</f>
        <v/>
      </c>
    </row>
    <row r="1487" spans="1:4" x14ac:dyDescent="0.25">
      <c r="A1487" s="3">
        <v>44262</v>
      </c>
      <c r="B1487" s="8" t="str">
        <f>IFERROR(VLOOKUP(A1487, Nifty!$B:$F, 5, FALSE), "")</f>
        <v/>
      </c>
      <c r="C1487" s="8" t="str">
        <f>IFERROR(VLOOKUP(A1487,VIX!$A:$E,5,FALSE), "")</f>
        <v/>
      </c>
      <c r="D1487" s="8" t="str">
        <f>IFERROR(VLOOKUP(A1487, 'Repo Rate'!$A:$B, 2, FALSE), "")</f>
        <v/>
      </c>
    </row>
    <row r="1488" spans="1:4" x14ac:dyDescent="0.25">
      <c r="A1488" s="3">
        <v>44261</v>
      </c>
      <c r="B1488" s="8" t="str">
        <f>IFERROR(VLOOKUP(A1488, Nifty!$B:$F, 5, FALSE), "")</f>
        <v/>
      </c>
      <c r="C1488" s="8" t="str">
        <f>IFERROR(VLOOKUP(A1488,VIX!$A:$E,5,FALSE), "")</f>
        <v/>
      </c>
      <c r="D1488" s="8" t="str">
        <f>IFERROR(VLOOKUP(A1488, 'Repo Rate'!$A:$B, 2, FALSE), "")</f>
        <v/>
      </c>
    </row>
    <row r="1489" spans="1:4" x14ac:dyDescent="0.25">
      <c r="A1489" s="3">
        <v>44260</v>
      </c>
      <c r="B1489" s="8">
        <f>IFERROR(VLOOKUP(A1489, Nifty!$B:$F, 5, FALSE), "")</f>
        <v>14938.1</v>
      </c>
      <c r="C1489" s="8" t="str">
        <f>IFERROR(VLOOKUP(A1489,VIX!$A:$E,5,FALSE), "")</f>
        <v/>
      </c>
      <c r="D1489" s="8">
        <f>IFERROR(VLOOKUP(A1489, 'Repo Rate'!$A:$B, 2, FALSE), "")</f>
        <v>4</v>
      </c>
    </row>
    <row r="1490" spans="1:4" x14ac:dyDescent="0.25">
      <c r="A1490" s="3">
        <v>44259</v>
      </c>
      <c r="B1490" s="8">
        <f>IFERROR(VLOOKUP(A1490, Nifty!$B:$F, 5, FALSE), "")</f>
        <v>15080.75</v>
      </c>
      <c r="C1490" s="8" t="str">
        <f>IFERROR(VLOOKUP(A1490,VIX!$A:$E,5,FALSE), "")</f>
        <v/>
      </c>
      <c r="D1490" s="8" t="str">
        <f>IFERROR(VLOOKUP(A1490, 'Repo Rate'!$A:$B, 2, FALSE), "")</f>
        <v/>
      </c>
    </row>
    <row r="1491" spans="1:4" x14ac:dyDescent="0.25">
      <c r="A1491" s="3">
        <v>44258</v>
      </c>
      <c r="B1491" s="8">
        <f>IFERROR(VLOOKUP(A1491, Nifty!$B:$F, 5, FALSE), "")</f>
        <v>15245.6</v>
      </c>
      <c r="C1491" s="8" t="str">
        <f>IFERROR(VLOOKUP(A1491,VIX!$A:$E,5,FALSE), "")</f>
        <v/>
      </c>
      <c r="D1491" s="8" t="str">
        <f>IFERROR(VLOOKUP(A1491, 'Repo Rate'!$A:$B, 2, FALSE), "")</f>
        <v/>
      </c>
    </row>
    <row r="1492" spans="1:4" x14ac:dyDescent="0.25">
      <c r="A1492" s="3">
        <v>44257</v>
      </c>
      <c r="B1492" s="8">
        <f>IFERROR(VLOOKUP(A1492, Nifty!$B:$F, 5, FALSE), "")</f>
        <v>14919.1</v>
      </c>
      <c r="C1492" s="8" t="str">
        <f>IFERROR(VLOOKUP(A1492,VIX!$A:$E,5,FALSE), "")</f>
        <v/>
      </c>
      <c r="D1492" s="8" t="str">
        <f>IFERROR(VLOOKUP(A1492, 'Repo Rate'!$A:$B, 2, FALSE), "")</f>
        <v/>
      </c>
    </row>
    <row r="1493" spans="1:4" x14ac:dyDescent="0.25">
      <c r="A1493" s="3">
        <v>44256</v>
      </c>
      <c r="B1493" s="8">
        <f>IFERROR(VLOOKUP(A1493, Nifty!$B:$F, 5, FALSE), "")</f>
        <v>14761.55</v>
      </c>
      <c r="C1493" s="8" t="str">
        <f>IFERROR(VLOOKUP(A1493,VIX!$A:$E,5,FALSE), "")</f>
        <v/>
      </c>
      <c r="D1493" s="8" t="str">
        <f>IFERROR(VLOOKUP(A1493, 'Repo Rate'!$A:$B, 2, FALSE), "")</f>
        <v/>
      </c>
    </row>
    <row r="1494" spans="1:4" x14ac:dyDescent="0.25">
      <c r="A1494" s="3">
        <v>44255</v>
      </c>
      <c r="B1494" s="8" t="str">
        <f>IFERROR(VLOOKUP(A1494, Nifty!$B:$F, 5, FALSE), "")</f>
        <v/>
      </c>
      <c r="C1494" s="8" t="str">
        <f>IFERROR(VLOOKUP(A1494,VIX!$A:$E,5,FALSE), "")</f>
        <v/>
      </c>
      <c r="D1494" s="8" t="str">
        <f>IFERROR(VLOOKUP(A1494, 'Repo Rate'!$A:$B, 2, FALSE), "")</f>
        <v/>
      </c>
    </row>
    <row r="1495" spans="1:4" x14ac:dyDescent="0.25">
      <c r="A1495" s="3">
        <v>44254</v>
      </c>
      <c r="B1495" s="8" t="str">
        <f>IFERROR(VLOOKUP(A1495, Nifty!$B:$F, 5, FALSE), "")</f>
        <v/>
      </c>
      <c r="C1495" s="8" t="str">
        <f>IFERROR(VLOOKUP(A1495,VIX!$A:$E,5,FALSE), "")</f>
        <v/>
      </c>
      <c r="D1495" s="8" t="str">
        <f>IFERROR(VLOOKUP(A1495, 'Repo Rate'!$A:$B, 2, FALSE), "")</f>
        <v/>
      </c>
    </row>
    <row r="1496" spans="1:4" x14ac:dyDescent="0.25">
      <c r="A1496" s="3">
        <v>44253</v>
      </c>
      <c r="B1496" s="8">
        <f>IFERROR(VLOOKUP(A1496, Nifty!$B:$F, 5, FALSE), "")</f>
        <v>14529.15</v>
      </c>
      <c r="C1496" s="8" t="str">
        <f>IFERROR(VLOOKUP(A1496,VIX!$A:$E,5,FALSE), "")</f>
        <v/>
      </c>
      <c r="D1496" s="8">
        <f>IFERROR(VLOOKUP(A1496, 'Repo Rate'!$A:$B, 2, FALSE), "")</f>
        <v>4</v>
      </c>
    </row>
    <row r="1497" spans="1:4" x14ac:dyDescent="0.25">
      <c r="A1497" s="3">
        <v>44252</v>
      </c>
      <c r="B1497" s="8">
        <f>IFERROR(VLOOKUP(A1497, Nifty!$B:$F, 5, FALSE), "")</f>
        <v>15097.35</v>
      </c>
      <c r="C1497" s="8" t="str">
        <f>IFERROR(VLOOKUP(A1497,VIX!$A:$E,5,FALSE), "")</f>
        <v/>
      </c>
      <c r="D1497" s="8" t="str">
        <f>IFERROR(VLOOKUP(A1497, 'Repo Rate'!$A:$B, 2, FALSE), "")</f>
        <v/>
      </c>
    </row>
    <row r="1498" spans="1:4" x14ac:dyDescent="0.25">
      <c r="A1498" s="3">
        <v>44251</v>
      </c>
      <c r="B1498" s="8">
        <f>IFERROR(VLOOKUP(A1498, Nifty!$B:$F, 5, FALSE), "")</f>
        <v>14982</v>
      </c>
      <c r="C1498" s="8" t="str">
        <f>IFERROR(VLOOKUP(A1498,VIX!$A:$E,5,FALSE), "")</f>
        <v/>
      </c>
      <c r="D1498" s="8" t="str">
        <f>IFERROR(VLOOKUP(A1498, 'Repo Rate'!$A:$B, 2, FALSE), "")</f>
        <v/>
      </c>
    </row>
    <row r="1499" spans="1:4" x14ac:dyDescent="0.25">
      <c r="A1499" s="3">
        <v>44250</v>
      </c>
      <c r="B1499" s="8">
        <f>IFERROR(VLOOKUP(A1499, Nifty!$B:$F, 5, FALSE), "")</f>
        <v>14707.8</v>
      </c>
      <c r="C1499" s="8" t="str">
        <f>IFERROR(VLOOKUP(A1499,VIX!$A:$E,5,FALSE), "")</f>
        <v/>
      </c>
      <c r="D1499" s="8" t="str">
        <f>IFERROR(VLOOKUP(A1499, 'Repo Rate'!$A:$B, 2, FALSE), "")</f>
        <v/>
      </c>
    </row>
    <row r="1500" spans="1:4" x14ac:dyDescent="0.25">
      <c r="A1500" s="3">
        <v>44249</v>
      </c>
      <c r="B1500" s="8">
        <f>IFERROR(VLOOKUP(A1500, Nifty!$B:$F, 5, FALSE), "")</f>
        <v>14675.7</v>
      </c>
      <c r="C1500" s="8" t="str">
        <f>IFERROR(VLOOKUP(A1500,VIX!$A:$E,5,FALSE), "")</f>
        <v/>
      </c>
      <c r="D1500" s="8" t="str">
        <f>IFERROR(VLOOKUP(A1500, 'Repo Rate'!$A:$B, 2, FALSE), "")</f>
        <v/>
      </c>
    </row>
    <row r="1501" spans="1:4" x14ac:dyDescent="0.25">
      <c r="A1501" s="3">
        <v>44248</v>
      </c>
      <c r="B1501" s="8" t="str">
        <f>IFERROR(VLOOKUP(A1501, Nifty!$B:$F, 5, FALSE), "")</f>
        <v/>
      </c>
      <c r="C1501" s="8" t="str">
        <f>IFERROR(VLOOKUP(A1501,VIX!$A:$E,5,FALSE), "")</f>
        <v/>
      </c>
      <c r="D1501" s="8" t="str">
        <f>IFERROR(VLOOKUP(A1501, 'Repo Rate'!$A:$B, 2, FALSE), "")</f>
        <v/>
      </c>
    </row>
    <row r="1502" spans="1:4" x14ac:dyDescent="0.25">
      <c r="A1502" s="3">
        <v>44247</v>
      </c>
      <c r="B1502" s="8" t="str">
        <f>IFERROR(VLOOKUP(A1502, Nifty!$B:$F, 5, FALSE), "")</f>
        <v/>
      </c>
      <c r="C1502" s="8" t="str">
        <f>IFERROR(VLOOKUP(A1502,VIX!$A:$E,5,FALSE), "")</f>
        <v/>
      </c>
      <c r="D1502" s="8" t="str">
        <f>IFERROR(VLOOKUP(A1502, 'Repo Rate'!$A:$B, 2, FALSE), "")</f>
        <v/>
      </c>
    </row>
    <row r="1503" spans="1:4" x14ac:dyDescent="0.25">
      <c r="A1503" s="3">
        <v>44246</v>
      </c>
      <c r="B1503" s="8">
        <f>IFERROR(VLOOKUP(A1503, Nifty!$B:$F, 5, FALSE), "")</f>
        <v>14981.75</v>
      </c>
      <c r="C1503" s="8" t="str">
        <f>IFERROR(VLOOKUP(A1503,VIX!$A:$E,5,FALSE), "")</f>
        <v/>
      </c>
      <c r="D1503" s="8">
        <f>IFERROR(VLOOKUP(A1503, 'Repo Rate'!$A:$B, 2, FALSE), "")</f>
        <v>4</v>
      </c>
    </row>
    <row r="1504" spans="1:4" x14ac:dyDescent="0.25">
      <c r="A1504" s="3">
        <v>44245</v>
      </c>
      <c r="B1504" s="8">
        <f>IFERROR(VLOOKUP(A1504, Nifty!$B:$F, 5, FALSE), "")</f>
        <v>15118.95</v>
      </c>
      <c r="C1504" s="8" t="str">
        <f>IFERROR(VLOOKUP(A1504,VIX!$A:$E,5,FALSE), "")</f>
        <v/>
      </c>
      <c r="D1504" s="8" t="str">
        <f>IFERROR(VLOOKUP(A1504, 'Repo Rate'!$A:$B, 2, FALSE), "")</f>
        <v/>
      </c>
    </row>
    <row r="1505" spans="1:4" x14ac:dyDescent="0.25">
      <c r="A1505" s="3">
        <v>44244</v>
      </c>
      <c r="B1505" s="8">
        <f>IFERROR(VLOOKUP(A1505, Nifty!$B:$F, 5, FALSE), "")</f>
        <v>15208.9</v>
      </c>
      <c r="C1505" s="8" t="str">
        <f>IFERROR(VLOOKUP(A1505,VIX!$A:$E,5,FALSE), "")</f>
        <v/>
      </c>
      <c r="D1505" s="8" t="str">
        <f>IFERROR(VLOOKUP(A1505, 'Repo Rate'!$A:$B, 2, FALSE), "")</f>
        <v/>
      </c>
    </row>
    <row r="1506" spans="1:4" x14ac:dyDescent="0.25">
      <c r="A1506" s="3">
        <v>44243</v>
      </c>
      <c r="B1506" s="8">
        <f>IFERROR(VLOOKUP(A1506, Nifty!$B:$F, 5, FALSE), "")</f>
        <v>15313.45</v>
      </c>
      <c r="C1506" s="8" t="str">
        <f>IFERROR(VLOOKUP(A1506,VIX!$A:$E,5,FALSE), "")</f>
        <v/>
      </c>
      <c r="D1506" s="8" t="str">
        <f>IFERROR(VLOOKUP(A1506, 'Repo Rate'!$A:$B, 2, FALSE), "")</f>
        <v/>
      </c>
    </row>
    <row r="1507" spans="1:4" x14ac:dyDescent="0.25">
      <c r="A1507" s="3">
        <v>44242</v>
      </c>
      <c r="B1507" s="8">
        <f>IFERROR(VLOOKUP(A1507, Nifty!$B:$F, 5, FALSE), "")</f>
        <v>15314.7</v>
      </c>
      <c r="C1507" s="8" t="str">
        <f>IFERROR(VLOOKUP(A1507,VIX!$A:$E,5,FALSE), "")</f>
        <v/>
      </c>
      <c r="D1507" s="8" t="str">
        <f>IFERROR(VLOOKUP(A1507, 'Repo Rate'!$A:$B, 2, FALSE), "")</f>
        <v/>
      </c>
    </row>
    <row r="1508" spans="1:4" x14ac:dyDescent="0.25">
      <c r="A1508" s="3">
        <v>44241</v>
      </c>
      <c r="B1508" s="8" t="str">
        <f>IFERROR(VLOOKUP(A1508, Nifty!$B:$F, 5, FALSE), "")</f>
        <v/>
      </c>
      <c r="C1508" s="8" t="str">
        <f>IFERROR(VLOOKUP(A1508,VIX!$A:$E,5,FALSE), "")</f>
        <v/>
      </c>
      <c r="D1508" s="8" t="str">
        <f>IFERROR(VLOOKUP(A1508, 'Repo Rate'!$A:$B, 2, FALSE), "")</f>
        <v/>
      </c>
    </row>
    <row r="1509" spans="1:4" x14ac:dyDescent="0.25">
      <c r="A1509" s="3">
        <v>44240</v>
      </c>
      <c r="B1509" s="8" t="str">
        <f>IFERROR(VLOOKUP(A1509, Nifty!$B:$F, 5, FALSE), "")</f>
        <v/>
      </c>
      <c r="C1509" s="8" t="str">
        <f>IFERROR(VLOOKUP(A1509,VIX!$A:$E,5,FALSE), "")</f>
        <v/>
      </c>
      <c r="D1509" s="8" t="str">
        <f>IFERROR(VLOOKUP(A1509, 'Repo Rate'!$A:$B, 2, FALSE), "")</f>
        <v/>
      </c>
    </row>
    <row r="1510" spans="1:4" x14ac:dyDescent="0.25">
      <c r="A1510" s="3">
        <v>44239</v>
      </c>
      <c r="B1510" s="8">
        <f>IFERROR(VLOOKUP(A1510, Nifty!$B:$F, 5, FALSE), "")</f>
        <v>15163.3</v>
      </c>
      <c r="C1510" s="8" t="str">
        <f>IFERROR(VLOOKUP(A1510,VIX!$A:$E,5,FALSE), "")</f>
        <v/>
      </c>
      <c r="D1510" s="8">
        <f>IFERROR(VLOOKUP(A1510, 'Repo Rate'!$A:$B, 2, FALSE), "")</f>
        <v>4</v>
      </c>
    </row>
    <row r="1511" spans="1:4" x14ac:dyDescent="0.25">
      <c r="A1511" s="3">
        <v>44238</v>
      </c>
      <c r="B1511" s="8">
        <f>IFERROR(VLOOKUP(A1511, Nifty!$B:$F, 5, FALSE), "")</f>
        <v>15173.3</v>
      </c>
      <c r="C1511" s="8" t="str">
        <f>IFERROR(VLOOKUP(A1511,VIX!$A:$E,5,FALSE), "")</f>
        <v/>
      </c>
      <c r="D1511" s="8" t="str">
        <f>IFERROR(VLOOKUP(A1511, 'Repo Rate'!$A:$B, 2, FALSE), "")</f>
        <v/>
      </c>
    </row>
    <row r="1512" spans="1:4" x14ac:dyDescent="0.25">
      <c r="A1512" s="3">
        <v>44237</v>
      </c>
      <c r="B1512" s="8">
        <f>IFERROR(VLOOKUP(A1512, Nifty!$B:$F, 5, FALSE), "")</f>
        <v>15106.5</v>
      </c>
      <c r="C1512" s="8" t="str">
        <f>IFERROR(VLOOKUP(A1512,VIX!$A:$E,5,FALSE), "")</f>
        <v/>
      </c>
      <c r="D1512" s="8" t="str">
        <f>IFERROR(VLOOKUP(A1512, 'Repo Rate'!$A:$B, 2, FALSE), "")</f>
        <v/>
      </c>
    </row>
    <row r="1513" spans="1:4" x14ac:dyDescent="0.25">
      <c r="A1513" s="3">
        <v>44236</v>
      </c>
      <c r="B1513" s="8">
        <f>IFERROR(VLOOKUP(A1513, Nifty!$B:$F, 5, FALSE), "")</f>
        <v>15109.3</v>
      </c>
      <c r="C1513" s="8" t="str">
        <f>IFERROR(VLOOKUP(A1513,VIX!$A:$E,5,FALSE), "")</f>
        <v/>
      </c>
      <c r="D1513" s="8" t="str">
        <f>IFERROR(VLOOKUP(A1513, 'Repo Rate'!$A:$B, 2, FALSE), "")</f>
        <v/>
      </c>
    </row>
    <row r="1514" spans="1:4" x14ac:dyDescent="0.25">
      <c r="A1514" s="3">
        <v>44235</v>
      </c>
      <c r="B1514" s="8">
        <f>IFERROR(VLOOKUP(A1514, Nifty!$B:$F, 5, FALSE), "")</f>
        <v>15115.8</v>
      </c>
      <c r="C1514" s="8" t="str">
        <f>IFERROR(VLOOKUP(A1514,VIX!$A:$E,5,FALSE), "")</f>
        <v/>
      </c>
      <c r="D1514" s="8" t="str">
        <f>IFERROR(VLOOKUP(A1514, 'Repo Rate'!$A:$B, 2, FALSE), "")</f>
        <v/>
      </c>
    </row>
    <row r="1515" spans="1:4" x14ac:dyDescent="0.25">
      <c r="A1515" s="3">
        <v>44234</v>
      </c>
      <c r="B1515" s="8" t="str">
        <f>IFERROR(VLOOKUP(A1515, Nifty!$B:$F, 5, FALSE), "")</f>
        <v/>
      </c>
      <c r="C1515" s="8" t="str">
        <f>IFERROR(VLOOKUP(A1515,VIX!$A:$E,5,FALSE), "")</f>
        <v/>
      </c>
      <c r="D1515" s="8" t="str">
        <f>IFERROR(VLOOKUP(A1515, 'Repo Rate'!$A:$B, 2, FALSE), "")</f>
        <v/>
      </c>
    </row>
    <row r="1516" spans="1:4" x14ac:dyDescent="0.25">
      <c r="A1516" s="3">
        <v>44233</v>
      </c>
      <c r="B1516" s="8" t="str">
        <f>IFERROR(VLOOKUP(A1516, Nifty!$B:$F, 5, FALSE), "")</f>
        <v/>
      </c>
      <c r="C1516" s="8" t="str">
        <f>IFERROR(VLOOKUP(A1516,VIX!$A:$E,5,FALSE), "")</f>
        <v/>
      </c>
      <c r="D1516" s="8" t="str">
        <f>IFERROR(VLOOKUP(A1516, 'Repo Rate'!$A:$B, 2, FALSE), "")</f>
        <v/>
      </c>
    </row>
    <row r="1517" spans="1:4" x14ac:dyDescent="0.25">
      <c r="A1517" s="3">
        <v>44232</v>
      </c>
      <c r="B1517" s="8">
        <f>IFERROR(VLOOKUP(A1517, Nifty!$B:$F, 5, FALSE), "")</f>
        <v>14924.25</v>
      </c>
      <c r="C1517" s="8" t="str">
        <f>IFERROR(VLOOKUP(A1517,VIX!$A:$E,5,FALSE), "")</f>
        <v/>
      </c>
      <c r="D1517" s="8">
        <f>IFERROR(VLOOKUP(A1517, 'Repo Rate'!$A:$B, 2, FALSE), "")</f>
        <v>4</v>
      </c>
    </row>
    <row r="1518" spans="1:4" x14ac:dyDescent="0.25">
      <c r="A1518" s="3">
        <v>44231</v>
      </c>
      <c r="B1518" s="8">
        <f>IFERROR(VLOOKUP(A1518, Nifty!$B:$F, 5, FALSE), "")</f>
        <v>14895.65</v>
      </c>
      <c r="C1518" s="8" t="str">
        <f>IFERROR(VLOOKUP(A1518,VIX!$A:$E,5,FALSE), "")</f>
        <v/>
      </c>
      <c r="D1518" s="8" t="str">
        <f>IFERROR(VLOOKUP(A1518, 'Repo Rate'!$A:$B, 2, FALSE), "")</f>
        <v/>
      </c>
    </row>
    <row r="1519" spans="1:4" x14ac:dyDescent="0.25">
      <c r="A1519" s="3">
        <v>44230</v>
      </c>
      <c r="B1519" s="8">
        <f>IFERROR(VLOOKUP(A1519, Nifty!$B:$F, 5, FALSE), "")</f>
        <v>14789.95</v>
      </c>
      <c r="C1519" s="8" t="str">
        <f>IFERROR(VLOOKUP(A1519,VIX!$A:$E,5,FALSE), "")</f>
        <v/>
      </c>
      <c r="D1519" s="8" t="str">
        <f>IFERROR(VLOOKUP(A1519, 'Repo Rate'!$A:$B, 2, FALSE), "")</f>
        <v/>
      </c>
    </row>
    <row r="1520" spans="1:4" x14ac:dyDescent="0.25">
      <c r="A1520" s="3">
        <v>44229</v>
      </c>
      <c r="B1520" s="8">
        <f>IFERROR(VLOOKUP(A1520, Nifty!$B:$F, 5, FALSE), "")</f>
        <v>14647.85</v>
      </c>
      <c r="C1520" s="8" t="str">
        <f>IFERROR(VLOOKUP(A1520,VIX!$A:$E,5,FALSE), "")</f>
        <v/>
      </c>
      <c r="D1520" s="8" t="str">
        <f>IFERROR(VLOOKUP(A1520, 'Repo Rate'!$A:$B, 2, FALSE), "")</f>
        <v/>
      </c>
    </row>
    <row r="1521" spans="1:4" x14ac:dyDescent="0.25">
      <c r="A1521" s="3">
        <v>44228</v>
      </c>
      <c r="B1521" s="8">
        <f>IFERROR(VLOOKUP(A1521, Nifty!$B:$F, 5, FALSE), "")</f>
        <v>14281.2</v>
      </c>
      <c r="C1521" s="8" t="str">
        <f>IFERROR(VLOOKUP(A1521,VIX!$A:$E,5,FALSE), "")</f>
        <v/>
      </c>
      <c r="D1521" s="8" t="str">
        <f>IFERROR(VLOOKUP(A1521, 'Repo Rate'!$A:$B, 2, FALSE), "")</f>
        <v/>
      </c>
    </row>
    <row r="1522" spans="1:4" x14ac:dyDescent="0.25">
      <c r="A1522" s="3">
        <v>44227</v>
      </c>
      <c r="B1522" s="8" t="str">
        <f>IFERROR(VLOOKUP(A1522, Nifty!$B:$F, 5, FALSE), "")</f>
        <v/>
      </c>
      <c r="C1522" s="8" t="str">
        <f>IFERROR(VLOOKUP(A1522,VIX!$A:$E,5,FALSE), "")</f>
        <v/>
      </c>
      <c r="D1522" s="8" t="str">
        <f>IFERROR(VLOOKUP(A1522, 'Repo Rate'!$A:$B, 2, FALSE), "")</f>
        <v/>
      </c>
    </row>
    <row r="1523" spans="1:4" x14ac:dyDescent="0.25">
      <c r="A1523" s="3">
        <v>44226</v>
      </c>
      <c r="B1523" s="8" t="str">
        <f>IFERROR(VLOOKUP(A1523, Nifty!$B:$F, 5, FALSE), "")</f>
        <v/>
      </c>
      <c r="C1523" s="8" t="str">
        <f>IFERROR(VLOOKUP(A1523,VIX!$A:$E,5,FALSE), "")</f>
        <v/>
      </c>
      <c r="D1523" s="8" t="str">
        <f>IFERROR(VLOOKUP(A1523, 'Repo Rate'!$A:$B, 2, FALSE), "")</f>
        <v/>
      </c>
    </row>
    <row r="1524" spans="1:4" x14ac:dyDescent="0.25">
      <c r="A1524" s="3">
        <v>44225</v>
      </c>
      <c r="B1524" s="8">
        <f>IFERROR(VLOOKUP(A1524, Nifty!$B:$F, 5, FALSE), "")</f>
        <v>13634.6</v>
      </c>
      <c r="C1524" s="8" t="str">
        <f>IFERROR(VLOOKUP(A1524,VIX!$A:$E,5,FALSE), "")</f>
        <v/>
      </c>
      <c r="D1524" s="8">
        <f>IFERROR(VLOOKUP(A1524, 'Repo Rate'!$A:$B, 2, FALSE), "")</f>
        <v>4</v>
      </c>
    </row>
    <row r="1525" spans="1:4" x14ac:dyDescent="0.25">
      <c r="A1525" s="3">
        <v>44224</v>
      </c>
      <c r="B1525" s="8">
        <f>IFERROR(VLOOKUP(A1525, Nifty!$B:$F, 5, FALSE), "")</f>
        <v>13817.55</v>
      </c>
      <c r="C1525" s="8" t="str">
        <f>IFERROR(VLOOKUP(A1525,VIX!$A:$E,5,FALSE), "")</f>
        <v/>
      </c>
      <c r="D1525" s="8" t="str">
        <f>IFERROR(VLOOKUP(A1525, 'Repo Rate'!$A:$B, 2, FALSE), "")</f>
        <v/>
      </c>
    </row>
    <row r="1526" spans="1:4" x14ac:dyDescent="0.25">
      <c r="A1526" s="3">
        <v>44223</v>
      </c>
      <c r="B1526" s="8">
        <f>IFERROR(VLOOKUP(A1526, Nifty!$B:$F, 5, FALSE), "")</f>
        <v>13967.5</v>
      </c>
      <c r="C1526" s="8" t="str">
        <f>IFERROR(VLOOKUP(A1526,VIX!$A:$E,5,FALSE), "")</f>
        <v/>
      </c>
      <c r="D1526" s="8" t="str">
        <f>IFERROR(VLOOKUP(A1526, 'Repo Rate'!$A:$B, 2, FALSE), "")</f>
        <v/>
      </c>
    </row>
    <row r="1527" spans="1:4" x14ac:dyDescent="0.25">
      <c r="A1527" s="3">
        <v>44222</v>
      </c>
      <c r="B1527" s="8" t="str">
        <f>IFERROR(VLOOKUP(A1527, Nifty!$B:$F, 5, FALSE), "")</f>
        <v/>
      </c>
      <c r="C1527" s="8" t="str">
        <f>IFERROR(VLOOKUP(A1527,VIX!$A:$E,5,FALSE), "")</f>
        <v/>
      </c>
      <c r="D1527" s="8" t="str">
        <f>IFERROR(VLOOKUP(A1527, 'Repo Rate'!$A:$B, 2, FALSE), "")</f>
        <v/>
      </c>
    </row>
    <row r="1528" spans="1:4" x14ac:dyDescent="0.25">
      <c r="A1528" s="3">
        <v>44221</v>
      </c>
      <c r="B1528" s="8">
        <f>IFERROR(VLOOKUP(A1528, Nifty!$B:$F, 5, FALSE), "")</f>
        <v>14238.9</v>
      </c>
      <c r="C1528" s="8" t="str">
        <f>IFERROR(VLOOKUP(A1528,VIX!$A:$E,5,FALSE), "")</f>
        <v/>
      </c>
      <c r="D1528" s="8" t="str">
        <f>IFERROR(VLOOKUP(A1528, 'Repo Rate'!$A:$B, 2, FALSE), "")</f>
        <v/>
      </c>
    </row>
    <row r="1529" spans="1:4" x14ac:dyDescent="0.25">
      <c r="A1529" s="3">
        <v>44220</v>
      </c>
      <c r="B1529" s="8" t="str">
        <f>IFERROR(VLOOKUP(A1529, Nifty!$B:$F, 5, FALSE), "")</f>
        <v/>
      </c>
      <c r="C1529" s="8" t="str">
        <f>IFERROR(VLOOKUP(A1529,VIX!$A:$E,5,FALSE), "")</f>
        <v/>
      </c>
      <c r="D1529" s="8" t="str">
        <f>IFERROR(VLOOKUP(A1529, 'Repo Rate'!$A:$B, 2, FALSE), "")</f>
        <v/>
      </c>
    </row>
    <row r="1530" spans="1:4" x14ac:dyDescent="0.25">
      <c r="A1530" s="3">
        <v>44219</v>
      </c>
      <c r="B1530" s="8" t="str">
        <f>IFERROR(VLOOKUP(A1530, Nifty!$B:$F, 5, FALSE), "")</f>
        <v/>
      </c>
      <c r="C1530" s="8" t="str">
        <f>IFERROR(VLOOKUP(A1530,VIX!$A:$E,5,FALSE), "")</f>
        <v/>
      </c>
      <c r="D1530" s="8" t="str">
        <f>IFERROR(VLOOKUP(A1530, 'Repo Rate'!$A:$B, 2, FALSE), "")</f>
        <v/>
      </c>
    </row>
    <row r="1531" spans="1:4" x14ac:dyDescent="0.25">
      <c r="A1531" s="3">
        <v>44218</v>
      </c>
      <c r="B1531" s="8">
        <f>IFERROR(VLOOKUP(A1531, Nifty!$B:$F, 5, FALSE), "")</f>
        <v>14371.9</v>
      </c>
      <c r="C1531" s="8" t="str">
        <f>IFERROR(VLOOKUP(A1531,VIX!$A:$E,5,FALSE), "")</f>
        <v/>
      </c>
      <c r="D1531" s="8">
        <f>IFERROR(VLOOKUP(A1531, 'Repo Rate'!$A:$B, 2, FALSE), "")</f>
        <v>4</v>
      </c>
    </row>
    <row r="1532" spans="1:4" x14ac:dyDescent="0.25">
      <c r="A1532" s="3">
        <v>44217</v>
      </c>
      <c r="B1532" s="8">
        <f>IFERROR(VLOOKUP(A1532, Nifty!$B:$F, 5, FALSE), "")</f>
        <v>14590.35</v>
      </c>
      <c r="C1532" s="8" t="str">
        <f>IFERROR(VLOOKUP(A1532,VIX!$A:$E,5,FALSE), "")</f>
        <v/>
      </c>
      <c r="D1532" s="8" t="str">
        <f>IFERROR(VLOOKUP(A1532, 'Repo Rate'!$A:$B, 2, FALSE), "")</f>
        <v/>
      </c>
    </row>
    <row r="1533" spans="1:4" x14ac:dyDescent="0.25">
      <c r="A1533" s="3">
        <v>44216</v>
      </c>
      <c r="B1533" s="8">
        <f>IFERROR(VLOOKUP(A1533, Nifty!$B:$F, 5, FALSE), "")</f>
        <v>14644.7</v>
      </c>
      <c r="C1533" s="8" t="str">
        <f>IFERROR(VLOOKUP(A1533,VIX!$A:$E,5,FALSE), "")</f>
        <v/>
      </c>
      <c r="D1533" s="8" t="str">
        <f>IFERROR(VLOOKUP(A1533, 'Repo Rate'!$A:$B, 2, FALSE), "")</f>
        <v/>
      </c>
    </row>
    <row r="1534" spans="1:4" x14ac:dyDescent="0.25">
      <c r="A1534" s="3">
        <v>44215</v>
      </c>
      <c r="B1534" s="8">
        <f>IFERROR(VLOOKUP(A1534, Nifty!$B:$F, 5, FALSE), "")</f>
        <v>14521.15</v>
      </c>
      <c r="C1534" s="8" t="str">
        <f>IFERROR(VLOOKUP(A1534,VIX!$A:$E,5,FALSE), "")</f>
        <v/>
      </c>
      <c r="D1534" s="8" t="str">
        <f>IFERROR(VLOOKUP(A1534, 'Repo Rate'!$A:$B, 2, FALSE), "")</f>
        <v/>
      </c>
    </row>
    <row r="1535" spans="1:4" x14ac:dyDescent="0.25">
      <c r="A1535" s="3">
        <v>44214</v>
      </c>
      <c r="B1535" s="8">
        <f>IFERROR(VLOOKUP(A1535, Nifty!$B:$F, 5, FALSE), "")</f>
        <v>14281.3</v>
      </c>
      <c r="C1535" s="8" t="str">
        <f>IFERROR(VLOOKUP(A1535,VIX!$A:$E,5,FALSE), "")</f>
        <v/>
      </c>
      <c r="D1535" s="8" t="str">
        <f>IFERROR(VLOOKUP(A1535, 'Repo Rate'!$A:$B, 2, FALSE), "")</f>
        <v/>
      </c>
    </row>
    <row r="1536" spans="1:4" x14ac:dyDescent="0.25">
      <c r="A1536" s="3">
        <v>44213</v>
      </c>
      <c r="B1536" s="8" t="str">
        <f>IFERROR(VLOOKUP(A1536, Nifty!$B:$F, 5, FALSE), "")</f>
        <v/>
      </c>
      <c r="C1536" s="8" t="str">
        <f>IFERROR(VLOOKUP(A1536,VIX!$A:$E,5,FALSE), "")</f>
        <v/>
      </c>
      <c r="D1536" s="8" t="str">
        <f>IFERROR(VLOOKUP(A1536, 'Repo Rate'!$A:$B, 2, FALSE), "")</f>
        <v/>
      </c>
    </row>
    <row r="1537" spans="1:4" x14ac:dyDescent="0.25">
      <c r="A1537" s="3">
        <v>44212</v>
      </c>
      <c r="B1537" s="8" t="str">
        <f>IFERROR(VLOOKUP(A1537, Nifty!$B:$F, 5, FALSE), "")</f>
        <v/>
      </c>
      <c r="C1537" s="8" t="str">
        <f>IFERROR(VLOOKUP(A1537,VIX!$A:$E,5,FALSE), "")</f>
        <v/>
      </c>
      <c r="D1537" s="8" t="str">
        <f>IFERROR(VLOOKUP(A1537, 'Repo Rate'!$A:$B, 2, FALSE), "")</f>
        <v/>
      </c>
    </row>
    <row r="1538" spans="1:4" x14ac:dyDescent="0.25">
      <c r="A1538" s="3">
        <v>44211</v>
      </c>
      <c r="B1538" s="8">
        <f>IFERROR(VLOOKUP(A1538, Nifty!$B:$F, 5, FALSE), "")</f>
        <v>14433.7</v>
      </c>
      <c r="C1538" s="8" t="str">
        <f>IFERROR(VLOOKUP(A1538,VIX!$A:$E,5,FALSE), "")</f>
        <v/>
      </c>
      <c r="D1538" s="8">
        <f>IFERROR(VLOOKUP(A1538, 'Repo Rate'!$A:$B, 2, FALSE), "")</f>
        <v>4</v>
      </c>
    </row>
    <row r="1539" spans="1:4" x14ac:dyDescent="0.25">
      <c r="A1539" s="3">
        <v>44210</v>
      </c>
      <c r="B1539" s="8">
        <f>IFERROR(VLOOKUP(A1539, Nifty!$B:$F, 5, FALSE), "")</f>
        <v>14595.6</v>
      </c>
      <c r="C1539" s="8" t="str">
        <f>IFERROR(VLOOKUP(A1539,VIX!$A:$E,5,FALSE), "")</f>
        <v/>
      </c>
      <c r="D1539" s="8" t="str">
        <f>IFERROR(VLOOKUP(A1539, 'Repo Rate'!$A:$B, 2, FALSE), "")</f>
        <v/>
      </c>
    </row>
    <row r="1540" spans="1:4" x14ac:dyDescent="0.25">
      <c r="A1540" s="3">
        <v>44209</v>
      </c>
      <c r="B1540" s="8">
        <f>IFERROR(VLOOKUP(A1540, Nifty!$B:$F, 5, FALSE), "")</f>
        <v>14564.85</v>
      </c>
      <c r="C1540" s="8" t="str">
        <f>IFERROR(VLOOKUP(A1540,VIX!$A:$E,5,FALSE), "")</f>
        <v/>
      </c>
      <c r="D1540" s="8" t="str">
        <f>IFERROR(VLOOKUP(A1540, 'Repo Rate'!$A:$B, 2, FALSE), "")</f>
        <v/>
      </c>
    </row>
    <row r="1541" spans="1:4" x14ac:dyDescent="0.25">
      <c r="A1541" s="3">
        <v>44208</v>
      </c>
      <c r="B1541" s="8">
        <f>IFERROR(VLOOKUP(A1541, Nifty!$B:$F, 5, FALSE), "")</f>
        <v>14563.45</v>
      </c>
      <c r="C1541" s="8" t="str">
        <f>IFERROR(VLOOKUP(A1541,VIX!$A:$E,5,FALSE), "")</f>
        <v/>
      </c>
      <c r="D1541" s="8" t="str">
        <f>IFERROR(VLOOKUP(A1541, 'Repo Rate'!$A:$B, 2, FALSE), "")</f>
        <v/>
      </c>
    </row>
    <row r="1542" spans="1:4" x14ac:dyDescent="0.25">
      <c r="A1542" s="3">
        <v>44207</v>
      </c>
      <c r="B1542" s="8">
        <f>IFERROR(VLOOKUP(A1542, Nifty!$B:$F, 5, FALSE), "")</f>
        <v>14484.75</v>
      </c>
      <c r="C1542" s="8" t="str">
        <f>IFERROR(VLOOKUP(A1542,VIX!$A:$E,5,FALSE), "")</f>
        <v/>
      </c>
      <c r="D1542" s="8" t="str">
        <f>IFERROR(VLOOKUP(A1542, 'Repo Rate'!$A:$B, 2, FALSE), "")</f>
        <v/>
      </c>
    </row>
    <row r="1543" spans="1:4" x14ac:dyDescent="0.25">
      <c r="A1543" s="3">
        <v>44206</v>
      </c>
      <c r="B1543" s="8" t="str">
        <f>IFERROR(VLOOKUP(A1543, Nifty!$B:$F, 5, FALSE), "")</f>
        <v/>
      </c>
      <c r="C1543" s="8" t="str">
        <f>IFERROR(VLOOKUP(A1543,VIX!$A:$E,5,FALSE), "")</f>
        <v/>
      </c>
      <c r="D1543" s="8" t="str">
        <f>IFERROR(VLOOKUP(A1543, 'Repo Rate'!$A:$B, 2, FALSE), "")</f>
        <v/>
      </c>
    </row>
    <row r="1544" spans="1:4" x14ac:dyDescent="0.25">
      <c r="A1544" s="3">
        <v>44205</v>
      </c>
      <c r="B1544" s="8" t="str">
        <f>IFERROR(VLOOKUP(A1544, Nifty!$B:$F, 5, FALSE), "")</f>
        <v/>
      </c>
      <c r="C1544" s="8" t="str">
        <f>IFERROR(VLOOKUP(A1544,VIX!$A:$E,5,FALSE), "")</f>
        <v/>
      </c>
      <c r="D1544" s="8" t="str">
        <f>IFERROR(VLOOKUP(A1544, 'Repo Rate'!$A:$B, 2, FALSE), "")</f>
        <v/>
      </c>
    </row>
    <row r="1545" spans="1:4" x14ac:dyDescent="0.25">
      <c r="A1545" s="3">
        <v>44204</v>
      </c>
      <c r="B1545" s="8">
        <f>IFERROR(VLOOKUP(A1545, Nifty!$B:$F, 5, FALSE), "")</f>
        <v>14347.25</v>
      </c>
      <c r="C1545" s="8" t="str">
        <f>IFERROR(VLOOKUP(A1545,VIX!$A:$E,5,FALSE), "")</f>
        <v/>
      </c>
      <c r="D1545" s="8">
        <f>IFERROR(VLOOKUP(A1545, 'Repo Rate'!$A:$B, 2, FALSE), "")</f>
        <v>4</v>
      </c>
    </row>
    <row r="1546" spans="1:4" x14ac:dyDescent="0.25">
      <c r="A1546" s="3">
        <v>44203</v>
      </c>
      <c r="B1546" s="8">
        <f>IFERROR(VLOOKUP(A1546, Nifty!$B:$F, 5, FALSE), "")</f>
        <v>14137.35</v>
      </c>
      <c r="C1546" s="8" t="str">
        <f>IFERROR(VLOOKUP(A1546,VIX!$A:$E,5,FALSE), "")</f>
        <v/>
      </c>
      <c r="D1546" s="8" t="str">
        <f>IFERROR(VLOOKUP(A1546, 'Repo Rate'!$A:$B, 2, FALSE), "")</f>
        <v/>
      </c>
    </row>
    <row r="1547" spans="1:4" x14ac:dyDescent="0.25">
      <c r="A1547" s="3">
        <v>44202</v>
      </c>
      <c r="B1547" s="8">
        <f>IFERROR(VLOOKUP(A1547, Nifty!$B:$F, 5, FALSE), "")</f>
        <v>14146.25</v>
      </c>
      <c r="C1547" s="8" t="str">
        <f>IFERROR(VLOOKUP(A1547,VIX!$A:$E,5,FALSE), "")</f>
        <v/>
      </c>
      <c r="D1547" s="8" t="str">
        <f>IFERROR(VLOOKUP(A1547, 'Repo Rate'!$A:$B, 2, FALSE), "")</f>
        <v/>
      </c>
    </row>
    <row r="1548" spans="1:4" x14ac:dyDescent="0.25">
      <c r="A1548" s="3">
        <v>44201</v>
      </c>
      <c r="B1548" s="8">
        <f>IFERROR(VLOOKUP(A1548, Nifty!$B:$F, 5, FALSE), "")</f>
        <v>14199.5</v>
      </c>
      <c r="C1548" s="8" t="str">
        <f>IFERROR(VLOOKUP(A1548,VIX!$A:$E,5,FALSE), "")</f>
        <v/>
      </c>
      <c r="D1548" s="8" t="str">
        <f>IFERROR(VLOOKUP(A1548, 'Repo Rate'!$A:$B, 2, FALSE), "")</f>
        <v/>
      </c>
    </row>
    <row r="1549" spans="1:4" x14ac:dyDescent="0.25">
      <c r="A1549" s="3">
        <v>44200</v>
      </c>
      <c r="B1549" s="8">
        <f>IFERROR(VLOOKUP(A1549, Nifty!$B:$F, 5, FALSE), "")</f>
        <v>14132.9</v>
      </c>
      <c r="C1549" s="8" t="str">
        <f>IFERROR(VLOOKUP(A1549,VIX!$A:$E,5,FALSE), "")</f>
        <v/>
      </c>
      <c r="D1549" s="8" t="str">
        <f>IFERROR(VLOOKUP(A1549, 'Repo Rate'!$A:$B, 2, FALSE), "")</f>
        <v/>
      </c>
    </row>
    <row r="1550" spans="1:4" x14ac:dyDescent="0.25">
      <c r="A1550" s="3">
        <v>44199</v>
      </c>
      <c r="B1550" s="8" t="str">
        <f>IFERROR(VLOOKUP(A1550, Nifty!$B:$F, 5, FALSE), "")</f>
        <v/>
      </c>
      <c r="C1550" s="8" t="str">
        <f>IFERROR(VLOOKUP(A1550,VIX!$A:$E,5,FALSE), "")</f>
        <v/>
      </c>
      <c r="D1550" s="8" t="str">
        <f>IFERROR(VLOOKUP(A1550, 'Repo Rate'!$A:$B, 2, FALSE), "")</f>
        <v/>
      </c>
    </row>
    <row r="1551" spans="1:4" x14ac:dyDescent="0.25">
      <c r="A1551" s="3">
        <v>44198</v>
      </c>
      <c r="B1551" s="8" t="str">
        <f>IFERROR(VLOOKUP(A1551, Nifty!$B:$F, 5, FALSE), "")</f>
        <v/>
      </c>
      <c r="C1551" s="8" t="str">
        <f>IFERROR(VLOOKUP(A1551,VIX!$A:$E,5,FALSE), "")</f>
        <v/>
      </c>
      <c r="D1551" s="8" t="str">
        <f>IFERROR(VLOOKUP(A1551, 'Repo Rate'!$A:$B, 2, FALSE), "")</f>
        <v/>
      </c>
    </row>
    <row r="1552" spans="1:4" x14ac:dyDescent="0.25">
      <c r="A1552" s="3">
        <v>44197</v>
      </c>
      <c r="B1552" s="8">
        <f>IFERROR(VLOOKUP(A1552, Nifty!$B:$F, 5, FALSE), "")</f>
        <v>14018.5</v>
      </c>
      <c r="C1552" s="8" t="str">
        <f>IFERROR(VLOOKUP(A1552,VIX!$A:$E,5,FALSE), "")</f>
        <v/>
      </c>
      <c r="D1552" s="8">
        <f>IFERROR(VLOOKUP(A1552, 'Repo Rate'!$A:$B, 2, FALSE), "")</f>
        <v>4</v>
      </c>
    </row>
    <row r="1553" spans="1:4" x14ac:dyDescent="0.25">
      <c r="A1553" s="3">
        <v>44196</v>
      </c>
      <c r="B1553" s="8">
        <f>IFERROR(VLOOKUP(A1553, Nifty!$B:$F, 5, FALSE), "")</f>
        <v>13981.75</v>
      </c>
      <c r="C1553" s="8" t="str">
        <f>IFERROR(VLOOKUP(A1553,VIX!$A:$E,5,FALSE), "")</f>
        <v/>
      </c>
      <c r="D1553" s="8" t="str">
        <f>IFERROR(VLOOKUP(A1553, 'Repo Rate'!$A:$B, 2, FALSE), "")</f>
        <v/>
      </c>
    </row>
    <row r="1554" spans="1:4" x14ac:dyDescent="0.25">
      <c r="A1554" s="3">
        <v>44195</v>
      </c>
      <c r="B1554" s="8">
        <f>IFERROR(VLOOKUP(A1554, Nifty!$B:$F, 5, FALSE), "")</f>
        <v>13981.95</v>
      </c>
      <c r="C1554" s="8" t="str">
        <f>IFERROR(VLOOKUP(A1554,VIX!$A:$E,5,FALSE), "")</f>
        <v/>
      </c>
      <c r="D1554" s="8" t="str">
        <f>IFERROR(VLOOKUP(A1554, 'Repo Rate'!$A:$B, 2, FALSE), "")</f>
        <v/>
      </c>
    </row>
    <row r="1555" spans="1:4" x14ac:dyDescent="0.25">
      <c r="A1555" s="3">
        <v>44194</v>
      </c>
      <c r="B1555" s="8">
        <f>IFERROR(VLOOKUP(A1555, Nifty!$B:$F, 5, FALSE), "")</f>
        <v>13932.6</v>
      </c>
      <c r="C1555" s="8" t="str">
        <f>IFERROR(VLOOKUP(A1555,VIX!$A:$E,5,FALSE), "")</f>
        <v/>
      </c>
      <c r="D1555" s="8" t="str">
        <f>IFERROR(VLOOKUP(A1555, 'Repo Rate'!$A:$B, 2, FALSE), "")</f>
        <v/>
      </c>
    </row>
    <row r="1556" spans="1:4" x14ac:dyDescent="0.25">
      <c r="A1556" s="3">
        <v>44193</v>
      </c>
      <c r="B1556" s="8">
        <f>IFERROR(VLOOKUP(A1556, Nifty!$B:$F, 5, FALSE), "")</f>
        <v>13873.2</v>
      </c>
      <c r="C1556" s="8" t="str">
        <f>IFERROR(VLOOKUP(A1556,VIX!$A:$E,5,FALSE), "")</f>
        <v/>
      </c>
      <c r="D1556" s="8" t="str">
        <f>IFERROR(VLOOKUP(A1556, 'Repo Rate'!$A:$B, 2, FALSE), "")</f>
        <v/>
      </c>
    </row>
    <row r="1557" spans="1:4" x14ac:dyDescent="0.25">
      <c r="A1557" s="3">
        <v>44192</v>
      </c>
      <c r="B1557" s="8" t="str">
        <f>IFERROR(VLOOKUP(A1557, Nifty!$B:$F, 5, FALSE), "")</f>
        <v/>
      </c>
      <c r="C1557" s="8" t="str">
        <f>IFERROR(VLOOKUP(A1557,VIX!$A:$E,5,FALSE), "")</f>
        <v/>
      </c>
      <c r="D1557" s="8" t="str">
        <f>IFERROR(VLOOKUP(A1557, 'Repo Rate'!$A:$B, 2, FALSE), "")</f>
        <v/>
      </c>
    </row>
    <row r="1558" spans="1:4" x14ac:dyDescent="0.25">
      <c r="A1558" s="3">
        <v>44191</v>
      </c>
      <c r="B1558" s="8" t="str">
        <f>IFERROR(VLOOKUP(A1558, Nifty!$B:$F, 5, FALSE), "")</f>
        <v/>
      </c>
      <c r="C1558" s="8" t="str">
        <f>IFERROR(VLOOKUP(A1558,VIX!$A:$E,5,FALSE), "")</f>
        <v/>
      </c>
      <c r="D1558" s="8" t="str">
        <f>IFERROR(VLOOKUP(A1558, 'Repo Rate'!$A:$B, 2, FALSE), "")</f>
        <v/>
      </c>
    </row>
    <row r="1559" spans="1:4" x14ac:dyDescent="0.25">
      <c r="A1559" s="3">
        <v>44190</v>
      </c>
      <c r="B1559" s="8" t="str">
        <f>IFERROR(VLOOKUP(A1559, Nifty!$B:$F, 5, FALSE), "")</f>
        <v/>
      </c>
      <c r="C1559" s="8" t="str">
        <f>IFERROR(VLOOKUP(A1559,VIX!$A:$E,5,FALSE), "")</f>
        <v/>
      </c>
      <c r="D1559" s="8">
        <f>IFERROR(VLOOKUP(A1559, 'Repo Rate'!$A:$B, 2, FALSE), "")</f>
        <v>4</v>
      </c>
    </row>
    <row r="1560" spans="1:4" x14ac:dyDescent="0.25">
      <c r="A1560" s="3">
        <v>44189</v>
      </c>
      <c r="B1560" s="8">
        <f>IFERROR(VLOOKUP(A1560, Nifty!$B:$F, 5, FALSE), "")</f>
        <v>13749.25</v>
      </c>
      <c r="C1560" s="8" t="str">
        <f>IFERROR(VLOOKUP(A1560,VIX!$A:$E,5,FALSE), "")</f>
        <v/>
      </c>
      <c r="D1560" s="8" t="str">
        <f>IFERROR(VLOOKUP(A1560, 'Repo Rate'!$A:$B, 2, FALSE), "")</f>
        <v/>
      </c>
    </row>
    <row r="1561" spans="1:4" x14ac:dyDescent="0.25">
      <c r="A1561" s="3">
        <v>44188</v>
      </c>
      <c r="B1561" s="8">
        <f>IFERROR(VLOOKUP(A1561, Nifty!$B:$F, 5, FALSE), "")</f>
        <v>13601.1</v>
      </c>
      <c r="C1561" s="8" t="str">
        <f>IFERROR(VLOOKUP(A1561,VIX!$A:$E,5,FALSE), "")</f>
        <v/>
      </c>
      <c r="D1561" s="8" t="str">
        <f>IFERROR(VLOOKUP(A1561, 'Repo Rate'!$A:$B, 2, FALSE), "")</f>
        <v/>
      </c>
    </row>
    <row r="1562" spans="1:4" x14ac:dyDescent="0.25">
      <c r="A1562" s="3">
        <v>44187</v>
      </c>
      <c r="B1562" s="8">
        <f>IFERROR(VLOOKUP(A1562, Nifty!$B:$F, 5, FALSE), "")</f>
        <v>13466.3</v>
      </c>
      <c r="C1562" s="8" t="str">
        <f>IFERROR(VLOOKUP(A1562,VIX!$A:$E,5,FALSE), "")</f>
        <v/>
      </c>
      <c r="D1562" s="8" t="str">
        <f>IFERROR(VLOOKUP(A1562, 'Repo Rate'!$A:$B, 2, FALSE), "")</f>
        <v/>
      </c>
    </row>
    <row r="1563" spans="1:4" x14ac:dyDescent="0.25">
      <c r="A1563" s="3">
        <v>44186</v>
      </c>
      <c r="B1563" s="8">
        <f>IFERROR(VLOOKUP(A1563, Nifty!$B:$F, 5, FALSE), "")</f>
        <v>13328.4</v>
      </c>
      <c r="C1563" s="8" t="str">
        <f>IFERROR(VLOOKUP(A1563,VIX!$A:$E,5,FALSE), "")</f>
        <v/>
      </c>
      <c r="D1563" s="8" t="str">
        <f>IFERROR(VLOOKUP(A1563, 'Repo Rate'!$A:$B, 2, FALSE), "")</f>
        <v/>
      </c>
    </row>
    <row r="1564" spans="1:4" x14ac:dyDescent="0.25">
      <c r="A1564" s="3">
        <v>44185</v>
      </c>
      <c r="B1564" s="8" t="str">
        <f>IFERROR(VLOOKUP(A1564, Nifty!$B:$F, 5, FALSE), "")</f>
        <v/>
      </c>
      <c r="C1564" s="8" t="str">
        <f>IFERROR(VLOOKUP(A1564,VIX!$A:$E,5,FALSE), "")</f>
        <v/>
      </c>
      <c r="D1564" s="8" t="str">
        <f>IFERROR(VLOOKUP(A1564, 'Repo Rate'!$A:$B, 2, FALSE), "")</f>
        <v/>
      </c>
    </row>
    <row r="1565" spans="1:4" x14ac:dyDescent="0.25">
      <c r="A1565" s="3">
        <v>44184</v>
      </c>
      <c r="B1565" s="8" t="str">
        <f>IFERROR(VLOOKUP(A1565, Nifty!$B:$F, 5, FALSE), "")</f>
        <v/>
      </c>
      <c r="C1565" s="8" t="str">
        <f>IFERROR(VLOOKUP(A1565,VIX!$A:$E,5,FALSE), "")</f>
        <v/>
      </c>
      <c r="D1565" s="8" t="str">
        <f>IFERROR(VLOOKUP(A1565, 'Repo Rate'!$A:$B, 2, FALSE), "")</f>
        <v/>
      </c>
    </row>
    <row r="1566" spans="1:4" x14ac:dyDescent="0.25">
      <c r="A1566" s="3">
        <v>44183</v>
      </c>
      <c r="B1566" s="8">
        <f>IFERROR(VLOOKUP(A1566, Nifty!$B:$F, 5, FALSE), "")</f>
        <v>13760.55</v>
      </c>
      <c r="C1566" s="8" t="str">
        <f>IFERROR(VLOOKUP(A1566,VIX!$A:$E,5,FALSE), "")</f>
        <v/>
      </c>
      <c r="D1566" s="8">
        <f>IFERROR(VLOOKUP(A1566, 'Repo Rate'!$A:$B, 2, FALSE), "")</f>
        <v>4</v>
      </c>
    </row>
    <row r="1567" spans="1:4" x14ac:dyDescent="0.25">
      <c r="A1567" s="3">
        <v>44182</v>
      </c>
      <c r="B1567" s="8">
        <f>IFERROR(VLOOKUP(A1567, Nifty!$B:$F, 5, FALSE), "")</f>
        <v>13740.7</v>
      </c>
      <c r="C1567" s="8" t="str">
        <f>IFERROR(VLOOKUP(A1567,VIX!$A:$E,5,FALSE), "")</f>
        <v/>
      </c>
      <c r="D1567" s="8" t="str">
        <f>IFERROR(VLOOKUP(A1567, 'Repo Rate'!$A:$B, 2, FALSE), "")</f>
        <v/>
      </c>
    </row>
    <row r="1568" spans="1:4" x14ac:dyDescent="0.25">
      <c r="A1568" s="3">
        <v>44181</v>
      </c>
      <c r="B1568" s="8">
        <f>IFERROR(VLOOKUP(A1568, Nifty!$B:$F, 5, FALSE), "")</f>
        <v>13682.7</v>
      </c>
      <c r="C1568" s="8" t="str">
        <f>IFERROR(VLOOKUP(A1568,VIX!$A:$E,5,FALSE), "")</f>
        <v/>
      </c>
      <c r="D1568" s="8" t="str">
        <f>IFERROR(VLOOKUP(A1568, 'Repo Rate'!$A:$B, 2, FALSE), "")</f>
        <v/>
      </c>
    </row>
    <row r="1569" spans="1:4" x14ac:dyDescent="0.25">
      <c r="A1569" s="3">
        <v>44180</v>
      </c>
      <c r="B1569" s="8">
        <f>IFERROR(VLOOKUP(A1569, Nifty!$B:$F, 5, FALSE), "")</f>
        <v>13567.85</v>
      </c>
      <c r="C1569" s="8" t="str">
        <f>IFERROR(VLOOKUP(A1569,VIX!$A:$E,5,FALSE), "")</f>
        <v/>
      </c>
      <c r="D1569" s="8" t="str">
        <f>IFERROR(VLOOKUP(A1569, 'Repo Rate'!$A:$B, 2, FALSE), "")</f>
        <v/>
      </c>
    </row>
    <row r="1570" spans="1:4" x14ac:dyDescent="0.25">
      <c r="A1570" s="3">
        <v>44179</v>
      </c>
      <c r="B1570" s="8">
        <f>IFERROR(VLOOKUP(A1570, Nifty!$B:$F, 5, FALSE), "")</f>
        <v>13558.15</v>
      </c>
      <c r="C1570" s="8" t="str">
        <f>IFERROR(VLOOKUP(A1570,VIX!$A:$E,5,FALSE), "")</f>
        <v/>
      </c>
      <c r="D1570" s="8" t="str">
        <f>IFERROR(VLOOKUP(A1570, 'Repo Rate'!$A:$B, 2, FALSE), "")</f>
        <v/>
      </c>
    </row>
    <row r="1571" spans="1:4" x14ac:dyDescent="0.25">
      <c r="A1571" s="3">
        <v>44178</v>
      </c>
      <c r="B1571" s="8" t="str">
        <f>IFERROR(VLOOKUP(A1571, Nifty!$B:$F, 5, FALSE), "")</f>
        <v/>
      </c>
      <c r="C1571" s="8" t="str">
        <f>IFERROR(VLOOKUP(A1571,VIX!$A:$E,5,FALSE), "")</f>
        <v/>
      </c>
      <c r="D1571" s="8" t="str">
        <f>IFERROR(VLOOKUP(A1571, 'Repo Rate'!$A:$B, 2, FALSE), "")</f>
        <v/>
      </c>
    </row>
    <row r="1572" spans="1:4" x14ac:dyDescent="0.25">
      <c r="A1572" s="3">
        <v>44177</v>
      </c>
      <c r="B1572" s="8" t="str">
        <f>IFERROR(VLOOKUP(A1572, Nifty!$B:$F, 5, FALSE), "")</f>
        <v/>
      </c>
      <c r="C1572" s="8" t="str">
        <f>IFERROR(VLOOKUP(A1572,VIX!$A:$E,5,FALSE), "")</f>
        <v/>
      </c>
      <c r="D1572" s="8" t="str">
        <f>IFERROR(VLOOKUP(A1572, 'Repo Rate'!$A:$B, 2, FALSE), "")</f>
        <v/>
      </c>
    </row>
    <row r="1573" spans="1:4" x14ac:dyDescent="0.25">
      <c r="A1573" s="3">
        <v>44176</v>
      </c>
      <c r="B1573" s="8">
        <f>IFERROR(VLOOKUP(A1573, Nifty!$B:$F, 5, FALSE), "")</f>
        <v>13513.85</v>
      </c>
      <c r="C1573" s="8" t="str">
        <f>IFERROR(VLOOKUP(A1573,VIX!$A:$E,5,FALSE), "")</f>
        <v/>
      </c>
      <c r="D1573" s="8">
        <f>IFERROR(VLOOKUP(A1573, 'Repo Rate'!$A:$B, 2, FALSE), "")</f>
        <v>4</v>
      </c>
    </row>
    <row r="1574" spans="1:4" x14ac:dyDescent="0.25">
      <c r="A1574" s="3">
        <v>44175</v>
      </c>
      <c r="B1574" s="8">
        <f>IFERROR(VLOOKUP(A1574, Nifty!$B:$F, 5, FALSE), "")</f>
        <v>13478.3</v>
      </c>
      <c r="C1574" s="8" t="str">
        <f>IFERROR(VLOOKUP(A1574,VIX!$A:$E,5,FALSE), "")</f>
        <v/>
      </c>
      <c r="D1574" s="8" t="str">
        <f>IFERROR(VLOOKUP(A1574, 'Repo Rate'!$A:$B, 2, FALSE), "")</f>
        <v/>
      </c>
    </row>
    <row r="1575" spans="1:4" x14ac:dyDescent="0.25">
      <c r="A1575" s="3">
        <v>44174</v>
      </c>
      <c r="B1575" s="8">
        <f>IFERROR(VLOOKUP(A1575, Nifty!$B:$F, 5, FALSE), "")</f>
        <v>13529.1</v>
      </c>
      <c r="C1575" s="8" t="str">
        <f>IFERROR(VLOOKUP(A1575,VIX!$A:$E,5,FALSE), "")</f>
        <v/>
      </c>
      <c r="D1575" s="8" t="str">
        <f>IFERROR(VLOOKUP(A1575, 'Repo Rate'!$A:$B, 2, FALSE), "")</f>
        <v/>
      </c>
    </row>
    <row r="1576" spans="1:4" x14ac:dyDescent="0.25">
      <c r="A1576" s="3">
        <v>44173</v>
      </c>
      <c r="B1576" s="8">
        <f>IFERROR(VLOOKUP(A1576, Nifty!$B:$F, 5, FALSE), "")</f>
        <v>13392.95</v>
      </c>
      <c r="C1576" s="8" t="str">
        <f>IFERROR(VLOOKUP(A1576,VIX!$A:$E,5,FALSE), "")</f>
        <v/>
      </c>
      <c r="D1576" s="8" t="str">
        <f>IFERROR(VLOOKUP(A1576, 'Repo Rate'!$A:$B, 2, FALSE), "")</f>
        <v/>
      </c>
    </row>
    <row r="1577" spans="1:4" x14ac:dyDescent="0.25">
      <c r="A1577" s="3">
        <v>44172</v>
      </c>
      <c r="B1577" s="8">
        <f>IFERROR(VLOOKUP(A1577, Nifty!$B:$F, 5, FALSE), "")</f>
        <v>13355.75</v>
      </c>
      <c r="C1577" s="8" t="str">
        <f>IFERROR(VLOOKUP(A1577,VIX!$A:$E,5,FALSE), "")</f>
        <v/>
      </c>
      <c r="D1577" s="8" t="str">
        <f>IFERROR(VLOOKUP(A1577, 'Repo Rate'!$A:$B, 2, FALSE), "")</f>
        <v/>
      </c>
    </row>
    <row r="1578" spans="1:4" x14ac:dyDescent="0.25">
      <c r="A1578" s="3">
        <v>44171</v>
      </c>
      <c r="B1578" s="8" t="str">
        <f>IFERROR(VLOOKUP(A1578, Nifty!$B:$F, 5, FALSE), "")</f>
        <v/>
      </c>
      <c r="C1578" s="8" t="str">
        <f>IFERROR(VLOOKUP(A1578,VIX!$A:$E,5,FALSE), "")</f>
        <v/>
      </c>
      <c r="D1578" s="8" t="str">
        <f>IFERROR(VLOOKUP(A1578, 'Repo Rate'!$A:$B, 2, FALSE), "")</f>
        <v/>
      </c>
    </row>
    <row r="1579" spans="1:4" x14ac:dyDescent="0.25">
      <c r="A1579" s="3">
        <v>44170</v>
      </c>
      <c r="B1579" s="8" t="str">
        <f>IFERROR(VLOOKUP(A1579, Nifty!$B:$F, 5, FALSE), "")</f>
        <v/>
      </c>
      <c r="C1579" s="8" t="str">
        <f>IFERROR(VLOOKUP(A1579,VIX!$A:$E,5,FALSE), "")</f>
        <v/>
      </c>
      <c r="D1579" s="8" t="str">
        <f>IFERROR(VLOOKUP(A1579, 'Repo Rate'!$A:$B, 2, FALSE), "")</f>
        <v/>
      </c>
    </row>
    <row r="1580" spans="1:4" x14ac:dyDescent="0.25">
      <c r="A1580" s="3">
        <v>44169</v>
      </c>
      <c r="B1580" s="8">
        <f>IFERROR(VLOOKUP(A1580, Nifty!$B:$F, 5, FALSE), "")</f>
        <v>13258.55</v>
      </c>
      <c r="C1580" s="8" t="str">
        <f>IFERROR(VLOOKUP(A1580,VIX!$A:$E,5,FALSE), "")</f>
        <v/>
      </c>
      <c r="D1580" s="8">
        <f>IFERROR(VLOOKUP(A1580, 'Repo Rate'!$A:$B, 2, FALSE), "")</f>
        <v>4</v>
      </c>
    </row>
    <row r="1581" spans="1:4" x14ac:dyDescent="0.25">
      <c r="A1581" s="3">
        <v>44168</v>
      </c>
      <c r="B1581" s="8">
        <f>IFERROR(VLOOKUP(A1581, Nifty!$B:$F, 5, FALSE), "")</f>
        <v>13133.9</v>
      </c>
      <c r="C1581" s="8" t="str">
        <f>IFERROR(VLOOKUP(A1581,VIX!$A:$E,5,FALSE), "")</f>
        <v/>
      </c>
      <c r="D1581" s="8" t="str">
        <f>IFERROR(VLOOKUP(A1581, 'Repo Rate'!$A:$B, 2, FALSE), "")</f>
        <v/>
      </c>
    </row>
    <row r="1582" spans="1:4" x14ac:dyDescent="0.25">
      <c r="A1582" s="3">
        <v>44167</v>
      </c>
      <c r="B1582" s="8">
        <f>IFERROR(VLOOKUP(A1582, Nifty!$B:$F, 5, FALSE), "")</f>
        <v>13113.75</v>
      </c>
      <c r="C1582" s="8" t="str">
        <f>IFERROR(VLOOKUP(A1582,VIX!$A:$E,5,FALSE), "")</f>
        <v/>
      </c>
      <c r="D1582" s="8" t="str">
        <f>IFERROR(VLOOKUP(A1582, 'Repo Rate'!$A:$B, 2, FALSE), "")</f>
        <v/>
      </c>
    </row>
    <row r="1583" spans="1:4" x14ac:dyDescent="0.25">
      <c r="A1583" s="3">
        <v>44166</v>
      </c>
      <c r="B1583" s="8">
        <f>IFERROR(VLOOKUP(A1583, Nifty!$B:$F, 5, FALSE), "")</f>
        <v>13109.05</v>
      </c>
      <c r="C1583" s="8" t="str">
        <f>IFERROR(VLOOKUP(A1583,VIX!$A:$E,5,FALSE), "")</f>
        <v/>
      </c>
      <c r="D1583" s="8" t="str">
        <f>IFERROR(VLOOKUP(A1583, 'Repo Rate'!$A:$B, 2, FALSE), "")</f>
        <v/>
      </c>
    </row>
    <row r="1584" spans="1:4" x14ac:dyDescent="0.25">
      <c r="A1584" s="3">
        <v>44165</v>
      </c>
      <c r="B1584" s="8" t="str">
        <f>IFERROR(VLOOKUP(A1584, Nifty!$B:$F, 5, FALSE), "")</f>
        <v/>
      </c>
      <c r="C1584" s="8" t="str">
        <f>IFERROR(VLOOKUP(A1584,VIX!$A:$E,5,FALSE), "")</f>
        <v/>
      </c>
      <c r="D1584" s="8" t="str">
        <f>IFERROR(VLOOKUP(A1584, 'Repo Rate'!$A:$B, 2, FALSE), "")</f>
        <v/>
      </c>
    </row>
    <row r="1585" spans="1:4" x14ac:dyDescent="0.25">
      <c r="A1585" s="3">
        <v>44164</v>
      </c>
      <c r="B1585" s="8" t="str">
        <f>IFERROR(VLOOKUP(A1585, Nifty!$B:$F, 5, FALSE), "")</f>
        <v/>
      </c>
      <c r="C1585" s="8" t="str">
        <f>IFERROR(VLOOKUP(A1585,VIX!$A:$E,5,FALSE), "")</f>
        <v/>
      </c>
      <c r="D1585" s="8" t="str">
        <f>IFERROR(VLOOKUP(A1585, 'Repo Rate'!$A:$B, 2, FALSE), "")</f>
        <v/>
      </c>
    </row>
    <row r="1586" spans="1:4" x14ac:dyDescent="0.25">
      <c r="A1586" s="3">
        <v>44163</v>
      </c>
      <c r="B1586" s="8" t="str">
        <f>IFERROR(VLOOKUP(A1586, Nifty!$B:$F, 5, FALSE), "")</f>
        <v/>
      </c>
      <c r="C1586" s="8" t="str">
        <f>IFERROR(VLOOKUP(A1586,VIX!$A:$E,5,FALSE), "")</f>
        <v/>
      </c>
      <c r="D1586" s="8" t="str">
        <f>IFERROR(VLOOKUP(A1586, 'Repo Rate'!$A:$B, 2, FALSE), "")</f>
        <v/>
      </c>
    </row>
    <row r="1587" spans="1:4" x14ac:dyDescent="0.25">
      <c r="A1587" s="3">
        <v>44162</v>
      </c>
      <c r="B1587" s="8">
        <f>IFERROR(VLOOKUP(A1587, Nifty!$B:$F, 5, FALSE), "")</f>
        <v>12968.95</v>
      </c>
      <c r="C1587" s="8" t="str">
        <f>IFERROR(VLOOKUP(A1587,VIX!$A:$E,5,FALSE), "")</f>
        <v/>
      </c>
      <c r="D1587" s="8">
        <f>IFERROR(VLOOKUP(A1587, 'Repo Rate'!$A:$B, 2, FALSE), "")</f>
        <v>4</v>
      </c>
    </row>
    <row r="1588" spans="1:4" x14ac:dyDescent="0.25">
      <c r="A1588" s="3">
        <v>44161</v>
      </c>
      <c r="B1588" s="8">
        <f>IFERROR(VLOOKUP(A1588, Nifty!$B:$F, 5, FALSE), "")</f>
        <v>12987</v>
      </c>
      <c r="C1588" s="8" t="str">
        <f>IFERROR(VLOOKUP(A1588,VIX!$A:$E,5,FALSE), "")</f>
        <v/>
      </c>
      <c r="D1588" s="8" t="str">
        <f>IFERROR(VLOOKUP(A1588, 'Repo Rate'!$A:$B, 2, FALSE), "")</f>
        <v/>
      </c>
    </row>
    <row r="1589" spans="1:4" x14ac:dyDescent="0.25">
      <c r="A1589" s="3">
        <v>44160</v>
      </c>
      <c r="B1589" s="8">
        <f>IFERROR(VLOOKUP(A1589, Nifty!$B:$F, 5, FALSE), "")</f>
        <v>12858.4</v>
      </c>
      <c r="C1589" s="8" t="str">
        <f>IFERROR(VLOOKUP(A1589,VIX!$A:$E,5,FALSE), "")</f>
        <v/>
      </c>
      <c r="D1589" s="8" t="str">
        <f>IFERROR(VLOOKUP(A1589, 'Repo Rate'!$A:$B, 2, FALSE), "")</f>
        <v/>
      </c>
    </row>
    <row r="1590" spans="1:4" x14ac:dyDescent="0.25">
      <c r="A1590" s="3">
        <v>44159</v>
      </c>
      <c r="B1590" s="8">
        <f>IFERROR(VLOOKUP(A1590, Nifty!$B:$F, 5, FALSE), "")</f>
        <v>13055.15</v>
      </c>
      <c r="C1590" s="8" t="str">
        <f>IFERROR(VLOOKUP(A1590,VIX!$A:$E,5,FALSE), "")</f>
        <v/>
      </c>
      <c r="D1590" s="8" t="str">
        <f>IFERROR(VLOOKUP(A1590, 'Repo Rate'!$A:$B, 2, FALSE), "")</f>
        <v/>
      </c>
    </row>
    <row r="1591" spans="1:4" x14ac:dyDescent="0.25">
      <c r="A1591" s="3">
        <v>44158</v>
      </c>
      <c r="B1591" s="8">
        <f>IFERROR(VLOOKUP(A1591, Nifty!$B:$F, 5, FALSE), "")</f>
        <v>12926.45</v>
      </c>
      <c r="C1591" s="8" t="str">
        <f>IFERROR(VLOOKUP(A1591,VIX!$A:$E,5,FALSE), "")</f>
        <v/>
      </c>
      <c r="D1591" s="8" t="str">
        <f>IFERROR(VLOOKUP(A1591, 'Repo Rate'!$A:$B, 2, FALSE), "")</f>
        <v/>
      </c>
    </row>
    <row r="1592" spans="1:4" x14ac:dyDescent="0.25">
      <c r="A1592" s="3">
        <v>44157</v>
      </c>
      <c r="B1592" s="8" t="str">
        <f>IFERROR(VLOOKUP(A1592, Nifty!$B:$F, 5, FALSE), "")</f>
        <v/>
      </c>
      <c r="C1592" s="8" t="str">
        <f>IFERROR(VLOOKUP(A1592,VIX!$A:$E,5,FALSE), "")</f>
        <v/>
      </c>
      <c r="D1592" s="8" t="str">
        <f>IFERROR(VLOOKUP(A1592, 'Repo Rate'!$A:$B, 2, FALSE), "")</f>
        <v/>
      </c>
    </row>
    <row r="1593" spans="1:4" x14ac:dyDescent="0.25">
      <c r="A1593" s="3">
        <v>44156</v>
      </c>
      <c r="B1593" s="8" t="str">
        <f>IFERROR(VLOOKUP(A1593, Nifty!$B:$F, 5, FALSE), "")</f>
        <v/>
      </c>
      <c r="C1593" s="8" t="str">
        <f>IFERROR(VLOOKUP(A1593,VIX!$A:$E,5,FALSE), "")</f>
        <v/>
      </c>
      <c r="D1593" s="8" t="str">
        <f>IFERROR(VLOOKUP(A1593, 'Repo Rate'!$A:$B, 2, FALSE), "")</f>
        <v/>
      </c>
    </row>
    <row r="1594" spans="1:4" x14ac:dyDescent="0.25">
      <c r="A1594" s="3">
        <v>44155</v>
      </c>
      <c r="B1594" s="8">
        <f>IFERROR(VLOOKUP(A1594, Nifty!$B:$F, 5, FALSE), "")</f>
        <v>12859.05</v>
      </c>
      <c r="C1594" s="8" t="str">
        <f>IFERROR(VLOOKUP(A1594,VIX!$A:$E,5,FALSE), "")</f>
        <v/>
      </c>
      <c r="D1594" s="8">
        <f>IFERROR(VLOOKUP(A1594, 'Repo Rate'!$A:$B, 2, FALSE), "")</f>
        <v>4</v>
      </c>
    </row>
    <row r="1595" spans="1:4" x14ac:dyDescent="0.25">
      <c r="A1595" s="3">
        <v>44154</v>
      </c>
      <c r="B1595" s="8">
        <f>IFERROR(VLOOKUP(A1595, Nifty!$B:$F, 5, FALSE), "")</f>
        <v>12771.7</v>
      </c>
      <c r="C1595" s="8" t="str">
        <f>IFERROR(VLOOKUP(A1595,VIX!$A:$E,5,FALSE), "")</f>
        <v/>
      </c>
      <c r="D1595" s="8" t="str">
        <f>IFERROR(VLOOKUP(A1595, 'Repo Rate'!$A:$B, 2, FALSE), "")</f>
        <v/>
      </c>
    </row>
    <row r="1596" spans="1:4" x14ac:dyDescent="0.25">
      <c r="A1596" s="3">
        <v>44153</v>
      </c>
      <c r="B1596" s="8">
        <f>IFERROR(VLOOKUP(A1596, Nifty!$B:$F, 5, FALSE), "")</f>
        <v>12938.25</v>
      </c>
      <c r="C1596" s="8" t="str">
        <f>IFERROR(VLOOKUP(A1596,VIX!$A:$E,5,FALSE), "")</f>
        <v/>
      </c>
      <c r="D1596" s="8" t="str">
        <f>IFERROR(VLOOKUP(A1596, 'Repo Rate'!$A:$B, 2, FALSE), "")</f>
        <v/>
      </c>
    </row>
    <row r="1597" spans="1:4" x14ac:dyDescent="0.25">
      <c r="A1597" s="3">
        <v>44152</v>
      </c>
      <c r="B1597" s="8">
        <f>IFERROR(VLOOKUP(A1597, Nifty!$B:$F, 5, FALSE), "")</f>
        <v>12874.2</v>
      </c>
      <c r="C1597" s="8" t="str">
        <f>IFERROR(VLOOKUP(A1597,VIX!$A:$E,5,FALSE), "")</f>
        <v/>
      </c>
      <c r="D1597" s="8" t="str">
        <f>IFERROR(VLOOKUP(A1597, 'Repo Rate'!$A:$B, 2, FALSE), "")</f>
        <v/>
      </c>
    </row>
    <row r="1598" spans="1:4" x14ac:dyDescent="0.25">
      <c r="A1598" s="3">
        <v>44151</v>
      </c>
      <c r="B1598" s="8" t="str">
        <f>IFERROR(VLOOKUP(A1598, Nifty!$B:$F, 5, FALSE), "")</f>
        <v/>
      </c>
      <c r="C1598" s="8" t="str">
        <f>IFERROR(VLOOKUP(A1598,VIX!$A:$E,5,FALSE), "")</f>
        <v/>
      </c>
      <c r="D1598" s="8" t="str">
        <f>IFERROR(VLOOKUP(A1598, 'Repo Rate'!$A:$B, 2, FALSE), "")</f>
        <v/>
      </c>
    </row>
    <row r="1599" spans="1:4" x14ac:dyDescent="0.25">
      <c r="A1599" s="3">
        <v>44150</v>
      </c>
      <c r="B1599" s="8" t="str">
        <f>IFERROR(VLOOKUP(A1599, Nifty!$B:$F, 5, FALSE), "")</f>
        <v/>
      </c>
      <c r="C1599" s="8" t="str">
        <f>IFERROR(VLOOKUP(A1599,VIX!$A:$E,5,FALSE), "")</f>
        <v/>
      </c>
      <c r="D1599" s="8" t="str">
        <f>IFERROR(VLOOKUP(A1599, 'Repo Rate'!$A:$B, 2, FALSE), "")</f>
        <v/>
      </c>
    </row>
    <row r="1600" spans="1:4" x14ac:dyDescent="0.25">
      <c r="A1600" s="3">
        <v>44149</v>
      </c>
      <c r="B1600" s="8">
        <f>IFERROR(VLOOKUP(A1600, Nifty!$B:$F, 5, FALSE), "")</f>
        <v>12780.25</v>
      </c>
      <c r="C1600" s="8" t="str">
        <f>IFERROR(VLOOKUP(A1600,VIX!$A:$E,5,FALSE), "")</f>
        <v/>
      </c>
      <c r="D1600" s="8" t="str">
        <f>IFERROR(VLOOKUP(A1600, 'Repo Rate'!$A:$B, 2, FALSE), "")</f>
        <v/>
      </c>
    </row>
    <row r="1601" spans="1:4" x14ac:dyDescent="0.25">
      <c r="A1601" s="3">
        <v>44148</v>
      </c>
      <c r="B1601" s="8">
        <f>IFERROR(VLOOKUP(A1601, Nifty!$B:$F, 5, FALSE), "")</f>
        <v>12719.95</v>
      </c>
      <c r="C1601" s="8" t="str">
        <f>IFERROR(VLOOKUP(A1601,VIX!$A:$E,5,FALSE), "")</f>
        <v/>
      </c>
      <c r="D1601" s="8">
        <f>IFERROR(VLOOKUP(A1601, 'Repo Rate'!$A:$B, 2, FALSE), "")</f>
        <v>4</v>
      </c>
    </row>
    <row r="1602" spans="1:4" x14ac:dyDescent="0.25">
      <c r="A1602" s="3">
        <v>44147</v>
      </c>
      <c r="B1602" s="8">
        <f>IFERROR(VLOOKUP(A1602, Nifty!$B:$F, 5, FALSE), "")</f>
        <v>12690.8</v>
      </c>
      <c r="C1602" s="8" t="str">
        <f>IFERROR(VLOOKUP(A1602,VIX!$A:$E,5,FALSE), "")</f>
        <v/>
      </c>
      <c r="D1602" s="8" t="str">
        <f>IFERROR(VLOOKUP(A1602, 'Repo Rate'!$A:$B, 2, FALSE), "")</f>
        <v/>
      </c>
    </row>
    <row r="1603" spans="1:4" x14ac:dyDescent="0.25">
      <c r="A1603" s="3">
        <v>44146</v>
      </c>
      <c r="B1603" s="8">
        <f>IFERROR(VLOOKUP(A1603, Nifty!$B:$F, 5, FALSE), "")</f>
        <v>12749.15</v>
      </c>
      <c r="C1603" s="8" t="str">
        <f>IFERROR(VLOOKUP(A1603,VIX!$A:$E,5,FALSE), "")</f>
        <v/>
      </c>
      <c r="D1603" s="8" t="str">
        <f>IFERROR(VLOOKUP(A1603, 'Repo Rate'!$A:$B, 2, FALSE), "")</f>
        <v/>
      </c>
    </row>
    <row r="1604" spans="1:4" x14ac:dyDescent="0.25">
      <c r="A1604" s="3">
        <v>44145</v>
      </c>
      <c r="B1604" s="8">
        <f>IFERROR(VLOOKUP(A1604, Nifty!$B:$F, 5, FALSE), "")</f>
        <v>12631.1</v>
      </c>
      <c r="C1604" s="8" t="str">
        <f>IFERROR(VLOOKUP(A1604,VIX!$A:$E,5,FALSE), "")</f>
        <v/>
      </c>
      <c r="D1604" s="8" t="str">
        <f>IFERROR(VLOOKUP(A1604, 'Repo Rate'!$A:$B, 2, FALSE), "")</f>
        <v/>
      </c>
    </row>
    <row r="1605" spans="1:4" x14ac:dyDescent="0.25">
      <c r="A1605" s="3">
        <v>44144</v>
      </c>
      <c r="B1605" s="8">
        <f>IFERROR(VLOOKUP(A1605, Nifty!$B:$F, 5, FALSE), "")</f>
        <v>12461.05</v>
      </c>
      <c r="C1605" s="8" t="str">
        <f>IFERROR(VLOOKUP(A1605,VIX!$A:$E,5,FALSE), "")</f>
        <v/>
      </c>
      <c r="D1605" s="8" t="str">
        <f>IFERROR(VLOOKUP(A1605, 'Repo Rate'!$A:$B, 2, FALSE), "")</f>
        <v/>
      </c>
    </row>
    <row r="1606" spans="1:4" x14ac:dyDescent="0.25">
      <c r="A1606" s="3">
        <v>44143</v>
      </c>
      <c r="B1606" s="8" t="str">
        <f>IFERROR(VLOOKUP(A1606, Nifty!$B:$F, 5, FALSE), "")</f>
        <v/>
      </c>
      <c r="C1606" s="8" t="str">
        <f>IFERROR(VLOOKUP(A1606,VIX!$A:$E,5,FALSE), "")</f>
        <v/>
      </c>
      <c r="D1606" s="8" t="str">
        <f>IFERROR(VLOOKUP(A1606, 'Repo Rate'!$A:$B, 2, FALSE), "")</f>
        <v/>
      </c>
    </row>
    <row r="1607" spans="1:4" x14ac:dyDescent="0.25">
      <c r="A1607" s="3">
        <v>44142</v>
      </c>
      <c r="B1607" s="8" t="str">
        <f>IFERROR(VLOOKUP(A1607, Nifty!$B:$F, 5, FALSE), "")</f>
        <v/>
      </c>
      <c r="C1607" s="8" t="str">
        <f>IFERROR(VLOOKUP(A1607,VIX!$A:$E,5,FALSE), "")</f>
        <v/>
      </c>
      <c r="D1607" s="8" t="str">
        <f>IFERROR(VLOOKUP(A1607, 'Repo Rate'!$A:$B, 2, FALSE), "")</f>
        <v/>
      </c>
    </row>
    <row r="1608" spans="1:4" x14ac:dyDescent="0.25">
      <c r="A1608" s="3">
        <v>44141</v>
      </c>
      <c r="B1608" s="8">
        <f>IFERROR(VLOOKUP(A1608, Nifty!$B:$F, 5, FALSE), "")</f>
        <v>12263.55</v>
      </c>
      <c r="C1608" s="8" t="str">
        <f>IFERROR(VLOOKUP(A1608,VIX!$A:$E,5,FALSE), "")</f>
        <v/>
      </c>
      <c r="D1608" s="8">
        <f>IFERROR(VLOOKUP(A1608, 'Repo Rate'!$A:$B, 2, FALSE), "")</f>
        <v>4</v>
      </c>
    </row>
    <row r="1609" spans="1:4" x14ac:dyDescent="0.25">
      <c r="A1609" s="3">
        <v>44140</v>
      </c>
      <c r="B1609" s="8">
        <f>IFERROR(VLOOKUP(A1609, Nifty!$B:$F, 5, FALSE), "")</f>
        <v>12120.3</v>
      </c>
      <c r="C1609" s="8" t="str">
        <f>IFERROR(VLOOKUP(A1609,VIX!$A:$E,5,FALSE), "")</f>
        <v/>
      </c>
      <c r="D1609" s="8" t="str">
        <f>IFERROR(VLOOKUP(A1609, 'Repo Rate'!$A:$B, 2, FALSE), "")</f>
        <v/>
      </c>
    </row>
    <row r="1610" spans="1:4" x14ac:dyDescent="0.25">
      <c r="A1610" s="3">
        <v>44139</v>
      </c>
      <c r="B1610" s="8">
        <f>IFERROR(VLOOKUP(A1610, Nifty!$B:$F, 5, FALSE), "")</f>
        <v>11908.5</v>
      </c>
      <c r="C1610" s="8" t="str">
        <f>IFERROR(VLOOKUP(A1610,VIX!$A:$E,5,FALSE), "")</f>
        <v/>
      </c>
      <c r="D1610" s="8" t="str">
        <f>IFERROR(VLOOKUP(A1610, 'Repo Rate'!$A:$B, 2, FALSE), "")</f>
        <v/>
      </c>
    </row>
    <row r="1611" spans="1:4" x14ac:dyDescent="0.25">
      <c r="A1611" s="3">
        <v>44138</v>
      </c>
      <c r="B1611" s="8">
        <f>IFERROR(VLOOKUP(A1611, Nifty!$B:$F, 5, FALSE), "")</f>
        <v>11813.5</v>
      </c>
      <c r="C1611" s="8" t="str">
        <f>IFERROR(VLOOKUP(A1611,VIX!$A:$E,5,FALSE), "")</f>
        <v/>
      </c>
      <c r="D1611" s="8" t="str">
        <f>IFERROR(VLOOKUP(A1611, 'Repo Rate'!$A:$B, 2, FALSE), "")</f>
        <v/>
      </c>
    </row>
    <row r="1612" spans="1:4" x14ac:dyDescent="0.25">
      <c r="A1612" s="3">
        <v>44137</v>
      </c>
      <c r="B1612" s="8">
        <f>IFERROR(VLOOKUP(A1612, Nifty!$B:$F, 5, FALSE), "")</f>
        <v>11669.15</v>
      </c>
      <c r="C1612" s="8" t="str">
        <f>IFERROR(VLOOKUP(A1612,VIX!$A:$E,5,FALSE), "")</f>
        <v/>
      </c>
      <c r="D1612" s="8" t="str">
        <f>IFERROR(VLOOKUP(A1612, 'Repo Rate'!$A:$B, 2, FALSE), "")</f>
        <v/>
      </c>
    </row>
    <row r="1613" spans="1:4" x14ac:dyDescent="0.25">
      <c r="A1613" s="3">
        <v>44136</v>
      </c>
      <c r="B1613" s="8" t="str">
        <f>IFERROR(VLOOKUP(A1613, Nifty!$B:$F, 5, FALSE), "")</f>
        <v/>
      </c>
      <c r="C1613" s="8" t="str">
        <f>IFERROR(VLOOKUP(A1613,VIX!$A:$E,5,FALSE), "")</f>
        <v/>
      </c>
      <c r="D1613" s="8" t="str">
        <f>IFERROR(VLOOKUP(A1613, 'Repo Rate'!$A:$B, 2, FALSE), "")</f>
        <v/>
      </c>
    </row>
    <row r="1614" spans="1:4" x14ac:dyDescent="0.25">
      <c r="A1614" s="3">
        <v>44135</v>
      </c>
      <c r="B1614" s="8" t="str">
        <f>IFERROR(VLOOKUP(A1614, Nifty!$B:$F, 5, FALSE), "")</f>
        <v/>
      </c>
      <c r="C1614" s="8" t="str">
        <f>IFERROR(VLOOKUP(A1614,VIX!$A:$E,5,FALSE), "")</f>
        <v/>
      </c>
      <c r="D1614" s="8" t="str">
        <f>IFERROR(VLOOKUP(A1614, 'Repo Rate'!$A:$B, 2, FALSE), "")</f>
        <v/>
      </c>
    </row>
    <row r="1615" spans="1:4" x14ac:dyDescent="0.25">
      <c r="A1615" s="3">
        <v>44134</v>
      </c>
      <c r="B1615" s="8">
        <f>IFERROR(VLOOKUP(A1615, Nifty!$B:$F, 5, FALSE), "")</f>
        <v>11642.4</v>
      </c>
      <c r="C1615" s="8" t="str">
        <f>IFERROR(VLOOKUP(A1615,VIX!$A:$E,5,FALSE), "")</f>
        <v/>
      </c>
      <c r="D1615" s="8">
        <f>IFERROR(VLOOKUP(A1615, 'Repo Rate'!$A:$B, 2, FALSE), "")</f>
        <v>4</v>
      </c>
    </row>
    <row r="1616" spans="1:4" x14ac:dyDescent="0.25">
      <c r="A1616" s="3">
        <v>44133</v>
      </c>
      <c r="B1616" s="8">
        <f>IFERROR(VLOOKUP(A1616, Nifty!$B:$F, 5, FALSE), "")</f>
        <v>11670.8</v>
      </c>
      <c r="C1616" s="8" t="str">
        <f>IFERROR(VLOOKUP(A1616,VIX!$A:$E,5,FALSE), "")</f>
        <v/>
      </c>
      <c r="D1616" s="8" t="str">
        <f>IFERROR(VLOOKUP(A1616, 'Repo Rate'!$A:$B, 2, FALSE), "")</f>
        <v/>
      </c>
    </row>
    <row r="1617" spans="1:4" x14ac:dyDescent="0.25">
      <c r="A1617" s="3">
        <v>44132</v>
      </c>
      <c r="B1617" s="8">
        <f>IFERROR(VLOOKUP(A1617, Nifty!$B:$F, 5, FALSE), "")</f>
        <v>11729.6</v>
      </c>
      <c r="C1617" s="8" t="str">
        <f>IFERROR(VLOOKUP(A1617,VIX!$A:$E,5,FALSE), "")</f>
        <v/>
      </c>
      <c r="D1617" s="8" t="str">
        <f>IFERROR(VLOOKUP(A1617, 'Repo Rate'!$A:$B, 2, FALSE), "")</f>
        <v/>
      </c>
    </row>
    <row r="1618" spans="1:4" x14ac:dyDescent="0.25">
      <c r="A1618" s="3">
        <v>44131</v>
      </c>
      <c r="B1618" s="8">
        <f>IFERROR(VLOOKUP(A1618, Nifty!$B:$F, 5, FALSE), "")</f>
        <v>11889.4</v>
      </c>
      <c r="C1618" s="8" t="str">
        <f>IFERROR(VLOOKUP(A1618,VIX!$A:$E,5,FALSE), "")</f>
        <v/>
      </c>
      <c r="D1618" s="8" t="str">
        <f>IFERROR(VLOOKUP(A1618, 'Repo Rate'!$A:$B, 2, FALSE), "")</f>
        <v/>
      </c>
    </row>
    <row r="1619" spans="1:4" x14ac:dyDescent="0.25">
      <c r="A1619" s="3">
        <v>44130</v>
      </c>
      <c r="B1619" s="8">
        <f>IFERROR(VLOOKUP(A1619, Nifty!$B:$F, 5, FALSE), "")</f>
        <v>11767.75</v>
      </c>
      <c r="C1619" s="8" t="str">
        <f>IFERROR(VLOOKUP(A1619,VIX!$A:$E,5,FALSE), "")</f>
        <v/>
      </c>
      <c r="D1619" s="8" t="str">
        <f>IFERROR(VLOOKUP(A1619, 'Repo Rate'!$A:$B, 2, FALSE), "")</f>
        <v/>
      </c>
    </row>
    <row r="1620" spans="1:4" x14ac:dyDescent="0.25">
      <c r="A1620" s="3">
        <v>44129</v>
      </c>
      <c r="B1620" s="8" t="str">
        <f>IFERROR(VLOOKUP(A1620, Nifty!$B:$F, 5, FALSE), "")</f>
        <v/>
      </c>
      <c r="C1620" s="8" t="str">
        <f>IFERROR(VLOOKUP(A1620,VIX!$A:$E,5,FALSE), "")</f>
        <v/>
      </c>
      <c r="D1620" s="8" t="str">
        <f>IFERROR(VLOOKUP(A1620, 'Repo Rate'!$A:$B, 2, FALSE), "")</f>
        <v/>
      </c>
    </row>
    <row r="1621" spans="1:4" x14ac:dyDescent="0.25">
      <c r="A1621" s="3">
        <v>44128</v>
      </c>
      <c r="B1621" s="8" t="str">
        <f>IFERROR(VLOOKUP(A1621, Nifty!$B:$F, 5, FALSE), "")</f>
        <v/>
      </c>
      <c r="C1621" s="8" t="str">
        <f>IFERROR(VLOOKUP(A1621,VIX!$A:$E,5,FALSE), "")</f>
        <v/>
      </c>
      <c r="D1621" s="8" t="str">
        <f>IFERROR(VLOOKUP(A1621, 'Repo Rate'!$A:$B, 2, FALSE), "")</f>
        <v/>
      </c>
    </row>
    <row r="1622" spans="1:4" x14ac:dyDescent="0.25">
      <c r="A1622" s="3">
        <v>44127</v>
      </c>
      <c r="B1622" s="8">
        <f>IFERROR(VLOOKUP(A1622, Nifty!$B:$F, 5, FALSE), "")</f>
        <v>11930.35</v>
      </c>
      <c r="C1622" s="8" t="str">
        <f>IFERROR(VLOOKUP(A1622,VIX!$A:$E,5,FALSE), "")</f>
        <v/>
      </c>
      <c r="D1622" s="8">
        <f>IFERROR(VLOOKUP(A1622, 'Repo Rate'!$A:$B, 2, FALSE), "")</f>
        <v>4</v>
      </c>
    </row>
    <row r="1623" spans="1:4" x14ac:dyDescent="0.25">
      <c r="A1623" s="3">
        <v>44126</v>
      </c>
      <c r="B1623" s="8">
        <f>IFERROR(VLOOKUP(A1623, Nifty!$B:$F, 5, FALSE), "")</f>
        <v>11896.45</v>
      </c>
      <c r="C1623" s="8" t="str">
        <f>IFERROR(VLOOKUP(A1623,VIX!$A:$E,5,FALSE), "")</f>
        <v/>
      </c>
      <c r="D1623" s="8" t="str">
        <f>IFERROR(VLOOKUP(A1623, 'Repo Rate'!$A:$B, 2, FALSE), "")</f>
        <v/>
      </c>
    </row>
    <row r="1624" spans="1:4" x14ac:dyDescent="0.25">
      <c r="A1624" s="3">
        <v>44125</v>
      </c>
      <c r="B1624" s="8">
        <f>IFERROR(VLOOKUP(A1624, Nifty!$B:$F, 5, FALSE), "")</f>
        <v>11937.65</v>
      </c>
      <c r="C1624" s="8" t="str">
        <f>IFERROR(VLOOKUP(A1624,VIX!$A:$E,5,FALSE), "")</f>
        <v/>
      </c>
      <c r="D1624" s="8" t="str">
        <f>IFERROR(VLOOKUP(A1624, 'Repo Rate'!$A:$B, 2, FALSE), "")</f>
        <v/>
      </c>
    </row>
    <row r="1625" spans="1:4" x14ac:dyDescent="0.25">
      <c r="A1625" s="3">
        <v>44124</v>
      </c>
      <c r="B1625" s="8">
        <f>IFERROR(VLOOKUP(A1625, Nifty!$B:$F, 5, FALSE), "")</f>
        <v>11896.8</v>
      </c>
      <c r="C1625" s="8" t="str">
        <f>IFERROR(VLOOKUP(A1625,VIX!$A:$E,5,FALSE), "")</f>
        <v/>
      </c>
      <c r="D1625" s="8" t="str">
        <f>IFERROR(VLOOKUP(A1625, 'Repo Rate'!$A:$B, 2, FALSE), "")</f>
        <v/>
      </c>
    </row>
    <row r="1626" spans="1:4" x14ac:dyDescent="0.25">
      <c r="A1626" s="3">
        <v>44123</v>
      </c>
      <c r="B1626" s="8">
        <f>IFERROR(VLOOKUP(A1626, Nifty!$B:$F, 5, FALSE), "")</f>
        <v>11873.05</v>
      </c>
      <c r="C1626" s="8" t="str">
        <f>IFERROR(VLOOKUP(A1626,VIX!$A:$E,5,FALSE), "")</f>
        <v/>
      </c>
      <c r="D1626" s="8" t="str">
        <f>IFERROR(VLOOKUP(A1626, 'Repo Rate'!$A:$B, 2, FALSE), "")</f>
        <v/>
      </c>
    </row>
    <row r="1627" spans="1:4" x14ac:dyDescent="0.25">
      <c r="A1627" s="3">
        <v>44122</v>
      </c>
      <c r="B1627" s="8" t="str">
        <f>IFERROR(VLOOKUP(A1627, Nifty!$B:$F, 5, FALSE), "")</f>
        <v/>
      </c>
      <c r="C1627" s="8" t="str">
        <f>IFERROR(VLOOKUP(A1627,VIX!$A:$E,5,FALSE), "")</f>
        <v/>
      </c>
      <c r="D1627" s="8" t="str">
        <f>IFERROR(VLOOKUP(A1627, 'Repo Rate'!$A:$B, 2, FALSE), "")</f>
        <v/>
      </c>
    </row>
    <row r="1628" spans="1:4" x14ac:dyDescent="0.25">
      <c r="A1628" s="3">
        <v>44121</v>
      </c>
      <c r="B1628" s="8" t="str">
        <f>IFERROR(VLOOKUP(A1628, Nifty!$B:$F, 5, FALSE), "")</f>
        <v/>
      </c>
      <c r="C1628" s="8" t="str">
        <f>IFERROR(VLOOKUP(A1628,VIX!$A:$E,5,FALSE), "")</f>
        <v/>
      </c>
      <c r="D1628" s="8" t="str">
        <f>IFERROR(VLOOKUP(A1628, 'Repo Rate'!$A:$B, 2, FALSE), "")</f>
        <v/>
      </c>
    </row>
    <row r="1629" spans="1:4" x14ac:dyDescent="0.25">
      <c r="A1629" s="3">
        <v>44120</v>
      </c>
      <c r="B1629" s="8">
        <f>IFERROR(VLOOKUP(A1629, Nifty!$B:$F, 5, FALSE), "")</f>
        <v>11762.45</v>
      </c>
      <c r="C1629" s="8" t="str">
        <f>IFERROR(VLOOKUP(A1629,VIX!$A:$E,5,FALSE), "")</f>
        <v/>
      </c>
      <c r="D1629" s="8">
        <f>IFERROR(VLOOKUP(A1629, 'Repo Rate'!$A:$B, 2, FALSE), "")</f>
        <v>4</v>
      </c>
    </row>
    <row r="1630" spans="1:4" x14ac:dyDescent="0.25">
      <c r="A1630" s="3">
        <v>44119</v>
      </c>
      <c r="B1630" s="8">
        <f>IFERROR(VLOOKUP(A1630, Nifty!$B:$F, 5, FALSE), "")</f>
        <v>11680.35</v>
      </c>
      <c r="C1630" s="8" t="str">
        <f>IFERROR(VLOOKUP(A1630,VIX!$A:$E,5,FALSE), "")</f>
        <v/>
      </c>
      <c r="D1630" s="8" t="str">
        <f>IFERROR(VLOOKUP(A1630, 'Repo Rate'!$A:$B, 2, FALSE), "")</f>
        <v/>
      </c>
    </row>
    <row r="1631" spans="1:4" x14ac:dyDescent="0.25">
      <c r="A1631" s="3">
        <v>44118</v>
      </c>
      <c r="B1631" s="8">
        <f>IFERROR(VLOOKUP(A1631, Nifty!$B:$F, 5, FALSE), "")</f>
        <v>11971.05</v>
      </c>
      <c r="C1631" s="8" t="str">
        <f>IFERROR(VLOOKUP(A1631,VIX!$A:$E,5,FALSE), "")</f>
        <v/>
      </c>
      <c r="D1631" s="8" t="str">
        <f>IFERROR(VLOOKUP(A1631, 'Repo Rate'!$A:$B, 2, FALSE), "")</f>
        <v/>
      </c>
    </row>
    <row r="1632" spans="1:4" x14ac:dyDescent="0.25">
      <c r="A1632" s="3">
        <v>44117</v>
      </c>
      <c r="B1632" s="8">
        <f>IFERROR(VLOOKUP(A1632, Nifty!$B:$F, 5, FALSE), "")</f>
        <v>11934.5</v>
      </c>
      <c r="C1632" s="8" t="str">
        <f>IFERROR(VLOOKUP(A1632,VIX!$A:$E,5,FALSE), "")</f>
        <v/>
      </c>
      <c r="D1632" s="8" t="str">
        <f>IFERROR(VLOOKUP(A1632, 'Repo Rate'!$A:$B, 2, FALSE), "")</f>
        <v/>
      </c>
    </row>
    <row r="1633" spans="1:4" x14ac:dyDescent="0.25">
      <c r="A1633" s="3">
        <v>44116</v>
      </c>
      <c r="B1633" s="8">
        <f>IFERROR(VLOOKUP(A1633, Nifty!$B:$F, 5, FALSE), "")</f>
        <v>11930.95</v>
      </c>
      <c r="C1633" s="8" t="str">
        <f>IFERROR(VLOOKUP(A1633,VIX!$A:$E,5,FALSE), "")</f>
        <v/>
      </c>
      <c r="D1633" s="8" t="str">
        <f>IFERROR(VLOOKUP(A1633, 'Repo Rate'!$A:$B, 2, FALSE), "")</f>
        <v/>
      </c>
    </row>
    <row r="1634" spans="1:4" x14ac:dyDescent="0.25">
      <c r="A1634" s="3">
        <v>44115</v>
      </c>
      <c r="B1634" s="8" t="str">
        <f>IFERROR(VLOOKUP(A1634, Nifty!$B:$F, 5, FALSE), "")</f>
        <v/>
      </c>
      <c r="C1634" s="8" t="str">
        <f>IFERROR(VLOOKUP(A1634,VIX!$A:$E,5,FALSE), "")</f>
        <v/>
      </c>
      <c r="D1634" s="8" t="str">
        <f>IFERROR(VLOOKUP(A1634, 'Repo Rate'!$A:$B, 2, FALSE), "")</f>
        <v/>
      </c>
    </row>
    <row r="1635" spans="1:4" x14ac:dyDescent="0.25">
      <c r="A1635" s="3">
        <v>44114</v>
      </c>
      <c r="B1635" s="8" t="str">
        <f>IFERROR(VLOOKUP(A1635, Nifty!$B:$F, 5, FALSE), "")</f>
        <v/>
      </c>
      <c r="C1635" s="8" t="str">
        <f>IFERROR(VLOOKUP(A1635,VIX!$A:$E,5,FALSE), "")</f>
        <v/>
      </c>
      <c r="D1635" s="8" t="str">
        <f>IFERROR(VLOOKUP(A1635, 'Repo Rate'!$A:$B, 2, FALSE), "")</f>
        <v/>
      </c>
    </row>
    <row r="1636" spans="1:4" x14ac:dyDescent="0.25">
      <c r="A1636" s="3">
        <v>44113</v>
      </c>
      <c r="B1636" s="8">
        <f>IFERROR(VLOOKUP(A1636, Nifty!$B:$F, 5, FALSE), "")</f>
        <v>11914.2</v>
      </c>
      <c r="C1636" s="8" t="str">
        <f>IFERROR(VLOOKUP(A1636,VIX!$A:$E,5,FALSE), "")</f>
        <v/>
      </c>
      <c r="D1636" s="8">
        <f>IFERROR(VLOOKUP(A1636, 'Repo Rate'!$A:$B, 2, FALSE), "")</f>
        <v>4</v>
      </c>
    </row>
    <row r="1637" spans="1:4" x14ac:dyDescent="0.25">
      <c r="A1637" s="3">
        <v>44112</v>
      </c>
      <c r="B1637" s="8">
        <f>IFERROR(VLOOKUP(A1637, Nifty!$B:$F, 5, FALSE), "")</f>
        <v>11834.6</v>
      </c>
      <c r="C1637" s="8" t="str">
        <f>IFERROR(VLOOKUP(A1637,VIX!$A:$E,5,FALSE), "")</f>
        <v/>
      </c>
      <c r="D1637" s="8" t="str">
        <f>IFERROR(VLOOKUP(A1637, 'Repo Rate'!$A:$B, 2, FALSE), "")</f>
        <v/>
      </c>
    </row>
    <row r="1638" spans="1:4" x14ac:dyDescent="0.25">
      <c r="A1638" s="3">
        <v>44111</v>
      </c>
      <c r="B1638" s="8">
        <f>IFERROR(VLOOKUP(A1638, Nifty!$B:$F, 5, FALSE), "")</f>
        <v>11738.85</v>
      </c>
      <c r="C1638" s="8" t="str">
        <f>IFERROR(VLOOKUP(A1638,VIX!$A:$E,5,FALSE), "")</f>
        <v/>
      </c>
      <c r="D1638" s="8" t="str">
        <f>IFERROR(VLOOKUP(A1638, 'Repo Rate'!$A:$B, 2, FALSE), "")</f>
        <v/>
      </c>
    </row>
    <row r="1639" spans="1:4" x14ac:dyDescent="0.25">
      <c r="A1639" s="3">
        <v>44110</v>
      </c>
      <c r="B1639" s="8">
        <f>IFERROR(VLOOKUP(A1639, Nifty!$B:$F, 5, FALSE), "")</f>
        <v>11662.4</v>
      </c>
      <c r="C1639" s="8" t="str">
        <f>IFERROR(VLOOKUP(A1639,VIX!$A:$E,5,FALSE), "")</f>
        <v/>
      </c>
      <c r="D1639" s="8" t="str">
        <f>IFERROR(VLOOKUP(A1639, 'Repo Rate'!$A:$B, 2, FALSE), "")</f>
        <v/>
      </c>
    </row>
    <row r="1640" spans="1:4" x14ac:dyDescent="0.25">
      <c r="A1640" s="3">
        <v>44109</v>
      </c>
      <c r="B1640" s="8">
        <f>IFERROR(VLOOKUP(A1640, Nifty!$B:$F, 5, FALSE), "")</f>
        <v>11503.35</v>
      </c>
      <c r="C1640" s="8" t="str">
        <f>IFERROR(VLOOKUP(A1640,VIX!$A:$E,5,FALSE), "")</f>
        <v/>
      </c>
      <c r="D1640" s="8" t="str">
        <f>IFERROR(VLOOKUP(A1640, 'Repo Rate'!$A:$B, 2, FALSE), "")</f>
        <v/>
      </c>
    </row>
    <row r="1641" spans="1:4" x14ac:dyDescent="0.25">
      <c r="A1641" s="3">
        <v>44108</v>
      </c>
      <c r="B1641" s="8" t="str">
        <f>IFERROR(VLOOKUP(A1641, Nifty!$B:$F, 5, FALSE), "")</f>
        <v/>
      </c>
      <c r="C1641" s="8" t="str">
        <f>IFERROR(VLOOKUP(A1641,VIX!$A:$E,5,FALSE), "")</f>
        <v/>
      </c>
      <c r="D1641" s="8" t="str">
        <f>IFERROR(VLOOKUP(A1641, 'Repo Rate'!$A:$B, 2, FALSE), "")</f>
        <v/>
      </c>
    </row>
    <row r="1642" spans="1:4" x14ac:dyDescent="0.25">
      <c r="A1642" s="3">
        <v>44107</v>
      </c>
      <c r="B1642" s="8" t="str">
        <f>IFERROR(VLOOKUP(A1642, Nifty!$B:$F, 5, FALSE), "")</f>
        <v/>
      </c>
      <c r="C1642" s="8" t="str">
        <f>IFERROR(VLOOKUP(A1642,VIX!$A:$E,5,FALSE), "")</f>
        <v/>
      </c>
      <c r="D1642" s="8" t="str">
        <f>IFERROR(VLOOKUP(A1642, 'Repo Rate'!$A:$B, 2, FALSE), "")</f>
        <v/>
      </c>
    </row>
    <row r="1643" spans="1:4" x14ac:dyDescent="0.25">
      <c r="A1643" s="3">
        <v>44106</v>
      </c>
      <c r="B1643" s="8" t="str">
        <f>IFERROR(VLOOKUP(A1643, Nifty!$B:$F, 5, FALSE), "")</f>
        <v/>
      </c>
      <c r="C1643" s="8" t="str">
        <f>IFERROR(VLOOKUP(A1643,VIX!$A:$E,5,FALSE), "")</f>
        <v/>
      </c>
      <c r="D1643" s="8">
        <f>IFERROR(VLOOKUP(A1643, 'Repo Rate'!$A:$B, 2, FALSE), "")</f>
        <v>4</v>
      </c>
    </row>
    <row r="1644" spans="1:4" x14ac:dyDescent="0.25">
      <c r="A1644" s="3">
        <v>44105</v>
      </c>
      <c r="B1644" s="8">
        <f>IFERROR(VLOOKUP(A1644, Nifty!$B:$F, 5, FALSE), "")</f>
        <v>11416.95</v>
      </c>
      <c r="C1644" s="8" t="str">
        <f>IFERROR(VLOOKUP(A1644,VIX!$A:$E,5,FALSE), "")</f>
        <v/>
      </c>
      <c r="D1644" s="8" t="str">
        <f>IFERROR(VLOOKUP(A1644, 'Repo Rate'!$A:$B, 2, FALSE), "")</f>
        <v/>
      </c>
    </row>
    <row r="1645" spans="1:4" x14ac:dyDescent="0.25">
      <c r="A1645" s="3">
        <v>44104</v>
      </c>
      <c r="B1645" s="8">
        <f>IFERROR(VLOOKUP(A1645, Nifty!$B:$F, 5, FALSE), "")</f>
        <v>11247.55</v>
      </c>
      <c r="C1645" s="8" t="str">
        <f>IFERROR(VLOOKUP(A1645,VIX!$A:$E,5,FALSE), "")</f>
        <v/>
      </c>
      <c r="D1645" s="8" t="str">
        <f>IFERROR(VLOOKUP(A1645, 'Repo Rate'!$A:$B, 2, FALSE), "")</f>
        <v/>
      </c>
    </row>
    <row r="1646" spans="1:4" x14ac:dyDescent="0.25">
      <c r="A1646" s="3">
        <v>44103</v>
      </c>
      <c r="B1646" s="8">
        <f>IFERROR(VLOOKUP(A1646, Nifty!$B:$F, 5, FALSE), "")</f>
        <v>11222.4</v>
      </c>
      <c r="C1646" s="8" t="str">
        <f>IFERROR(VLOOKUP(A1646,VIX!$A:$E,5,FALSE), "")</f>
        <v/>
      </c>
      <c r="D1646" s="8" t="str">
        <f>IFERROR(VLOOKUP(A1646, 'Repo Rate'!$A:$B, 2, FALSE), "")</f>
        <v/>
      </c>
    </row>
    <row r="1647" spans="1:4" x14ac:dyDescent="0.25">
      <c r="A1647" s="3">
        <v>44102</v>
      </c>
      <c r="B1647" s="8">
        <f>IFERROR(VLOOKUP(A1647, Nifty!$B:$F, 5, FALSE), "")</f>
        <v>11227.55</v>
      </c>
      <c r="C1647" s="8" t="str">
        <f>IFERROR(VLOOKUP(A1647,VIX!$A:$E,5,FALSE), "")</f>
        <v/>
      </c>
      <c r="D1647" s="8" t="str">
        <f>IFERROR(VLOOKUP(A1647, 'Repo Rate'!$A:$B, 2, FALSE), "")</f>
        <v/>
      </c>
    </row>
    <row r="1648" spans="1:4" x14ac:dyDescent="0.25">
      <c r="A1648" s="3">
        <v>44101</v>
      </c>
      <c r="B1648" s="8" t="str">
        <f>IFERROR(VLOOKUP(A1648, Nifty!$B:$F, 5, FALSE), "")</f>
        <v/>
      </c>
      <c r="C1648" s="8" t="str">
        <f>IFERROR(VLOOKUP(A1648,VIX!$A:$E,5,FALSE), "")</f>
        <v/>
      </c>
      <c r="D1648" s="8" t="str">
        <f>IFERROR(VLOOKUP(A1648, 'Repo Rate'!$A:$B, 2, FALSE), "")</f>
        <v/>
      </c>
    </row>
    <row r="1649" spans="1:4" x14ac:dyDescent="0.25">
      <c r="A1649" s="3">
        <v>44100</v>
      </c>
      <c r="B1649" s="8" t="str">
        <f>IFERROR(VLOOKUP(A1649, Nifty!$B:$F, 5, FALSE), "")</f>
        <v/>
      </c>
      <c r="C1649" s="8" t="str">
        <f>IFERROR(VLOOKUP(A1649,VIX!$A:$E,5,FALSE), "")</f>
        <v/>
      </c>
      <c r="D1649" s="8" t="str">
        <f>IFERROR(VLOOKUP(A1649, 'Repo Rate'!$A:$B, 2, FALSE), "")</f>
        <v/>
      </c>
    </row>
    <row r="1650" spans="1:4" x14ac:dyDescent="0.25">
      <c r="A1650" s="3">
        <v>44099</v>
      </c>
      <c r="B1650" s="8">
        <f>IFERROR(VLOOKUP(A1650, Nifty!$B:$F, 5, FALSE), "")</f>
        <v>11050.25</v>
      </c>
      <c r="C1650" s="8" t="str">
        <f>IFERROR(VLOOKUP(A1650,VIX!$A:$E,5,FALSE), "")</f>
        <v/>
      </c>
      <c r="D1650" s="8">
        <f>IFERROR(VLOOKUP(A1650, 'Repo Rate'!$A:$B, 2, FALSE), "")</f>
        <v>4</v>
      </c>
    </row>
    <row r="1651" spans="1:4" x14ac:dyDescent="0.25">
      <c r="A1651" s="3">
        <v>44098</v>
      </c>
      <c r="B1651" s="8">
        <f>IFERROR(VLOOKUP(A1651, Nifty!$B:$F, 5, FALSE), "")</f>
        <v>10805.55</v>
      </c>
      <c r="C1651" s="8" t="str">
        <f>IFERROR(VLOOKUP(A1651,VIX!$A:$E,5,FALSE), "")</f>
        <v/>
      </c>
      <c r="D1651" s="8" t="str">
        <f>IFERROR(VLOOKUP(A1651, 'Repo Rate'!$A:$B, 2, FALSE), "")</f>
        <v/>
      </c>
    </row>
    <row r="1652" spans="1:4" x14ac:dyDescent="0.25">
      <c r="A1652" s="3">
        <v>44097</v>
      </c>
      <c r="B1652" s="8">
        <f>IFERROR(VLOOKUP(A1652, Nifty!$B:$F, 5, FALSE), "")</f>
        <v>11131.85</v>
      </c>
      <c r="C1652" s="8" t="str">
        <f>IFERROR(VLOOKUP(A1652,VIX!$A:$E,5,FALSE), "")</f>
        <v/>
      </c>
      <c r="D1652" s="8" t="str">
        <f>IFERROR(VLOOKUP(A1652, 'Repo Rate'!$A:$B, 2, FALSE), "")</f>
        <v/>
      </c>
    </row>
    <row r="1653" spans="1:4" x14ac:dyDescent="0.25">
      <c r="A1653" s="3">
        <v>44096</v>
      </c>
      <c r="B1653" s="8">
        <f>IFERROR(VLOOKUP(A1653, Nifty!$B:$F, 5, FALSE), "")</f>
        <v>11153.65</v>
      </c>
      <c r="C1653" s="8" t="str">
        <f>IFERROR(VLOOKUP(A1653,VIX!$A:$E,5,FALSE), "")</f>
        <v/>
      </c>
      <c r="D1653" s="8" t="str">
        <f>IFERROR(VLOOKUP(A1653, 'Repo Rate'!$A:$B, 2, FALSE), "")</f>
        <v/>
      </c>
    </row>
    <row r="1654" spans="1:4" x14ac:dyDescent="0.25">
      <c r="A1654" s="3">
        <v>44095</v>
      </c>
      <c r="B1654" s="8">
        <f>IFERROR(VLOOKUP(A1654, Nifty!$B:$F, 5, FALSE), "")</f>
        <v>11250.55</v>
      </c>
      <c r="C1654" s="8" t="str">
        <f>IFERROR(VLOOKUP(A1654,VIX!$A:$E,5,FALSE), "")</f>
        <v/>
      </c>
      <c r="D1654" s="8" t="str">
        <f>IFERROR(VLOOKUP(A1654, 'Repo Rate'!$A:$B, 2, FALSE), "")</f>
        <v/>
      </c>
    </row>
    <row r="1655" spans="1:4" x14ac:dyDescent="0.25">
      <c r="A1655" s="3">
        <v>44094</v>
      </c>
      <c r="B1655" s="8" t="str">
        <f>IFERROR(VLOOKUP(A1655, Nifty!$B:$F, 5, FALSE), "")</f>
        <v/>
      </c>
      <c r="C1655" s="8" t="str">
        <f>IFERROR(VLOOKUP(A1655,VIX!$A:$E,5,FALSE), "")</f>
        <v/>
      </c>
      <c r="D1655" s="8" t="str">
        <f>IFERROR(VLOOKUP(A1655, 'Repo Rate'!$A:$B, 2, FALSE), "")</f>
        <v/>
      </c>
    </row>
    <row r="1656" spans="1:4" x14ac:dyDescent="0.25">
      <c r="A1656" s="3">
        <v>44093</v>
      </c>
      <c r="B1656" s="8" t="str">
        <f>IFERROR(VLOOKUP(A1656, Nifty!$B:$F, 5, FALSE), "")</f>
        <v/>
      </c>
      <c r="C1656" s="8" t="str">
        <f>IFERROR(VLOOKUP(A1656,VIX!$A:$E,5,FALSE), "")</f>
        <v/>
      </c>
      <c r="D1656" s="8" t="str">
        <f>IFERROR(VLOOKUP(A1656, 'Repo Rate'!$A:$B, 2, FALSE), "")</f>
        <v/>
      </c>
    </row>
    <row r="1657" spans="1:4" x14ac:dyDescent="0.25">
      <c r="A1657" s="3">
        <v>44092</v>
      </c>
      <c r="B1657" s="8">
        <f>IFERROR(VLOOKUP(A1657, Nifty!$B:$F, 5, FALSE), "")</f>
        <v>11504.95</v>
      </c>
      <c r="C1657" s="8" t="str">
        <f>IFERROR(VLOOKUP(A1657,VIX!$A:$E,5,FALSE), "")</f>
        <v/>
      </c>
      <c r="D1657" s="8">
        <f>IFERROR(VLOOKUP(A1657, 'Repo Rate'!$A:$B, 2, FALSE), "")</f>
        <v>4</v>
      </c>
    </row>
    <row r="1658" spans="1:4" x14ac:dyDescent="0.25">
      <c r="A1658" s="3">
        <v>44091</v>
      </c>
      <c r="B1658" s="8">
        <f>IFERROR(VLOOKUP(A1658, Nifty!$B:$F, 5, FALSE), "")</f>
        <v>11516.1</v>
      </c>
      <c r="C1658" s="8" t="str">
        <f>IFERROR(VLOOKUP(A1658,VIX!$A:$E,5,FALSE), "")</f>
        <v/>
      </c>
      <c r="D1658" s="8" t="str">
        <f>IFERROR(VLOOKUP(A1658, 'Repo Rate'!$A:$B, 2, FALSE), "")</f>
        <v/>
      </c>
    </row>
    <row r="1659" spans="1:4" x14ac:dyDescent="0.25">
      <c r="A1659" s="3">
        <v>44090</v>
      </c>
      <c r="B1659" s="8">
        <f>IFERROR(VLOOKUP(A1659, Nifty!$B:$F, 5, FALSE), "")</f>
        <v>11604.55</v>
      </c>
      <c r="C1659" s="8" t="str">
        <f>IFERROR(VLOOKUP(A1659,VIX!$A:$E,5,FALSE), "")</f>
        <v/>
      </c>
      <c r="D1659" s="8" t="str">
        <f>IFERROR(VLOOKUP(A1659, 'Repo Rate'!$A:$B, 2, FALSE), "")</f>
        <v/>
      </c>
    </row>
    <row r="1660" spans="1:4" x14ac:dyDescent="0.25">
      <c r="A1660" s="3">
        <v>44089</v>
      </c>
      <c r="B1660" s="8">
        <f>IFERROR(VLOOKUP(A1660, Nifty!$B:$F, 5, FALSE), "")</f>
        <v>11521.8</v>
      </c>
      <c r="C1660" s="8" t="str">
        <f>IFERROR(VLOOKUP(A1660,VIX!$A:$E,5,FALSE), "")</f>
        <v/>
      </c>
      <c r="D1660" s="8" t="str">
        <f>IFERROR(VLOOKUP(A1660, 'Repo Rate'!$A:$B, 2, FALSE), "")</f>
        <v/>
      </c>
    </row>
    <row r="1661" spans="1:4" x14ac:dyDescent="0.25">
      <c r="A1661" s="3">
        <v>44088</v>
      </c>
      <c r="B1661" s="8">
        <f>IFERROR(VLOOKUP(A1661, Nifty!$B:$F, 5, FALSE), "")</f>
        <v>11440.05</v>
      </c>
      <c r="C1661" s="8" t="str">
        <f>IFERROR(VLOOKUP(A1661,VIX!$A:$E,5,FALSE), "")</f>
        <v/>
      </c>
      <c r="D1661" s="8" t="str">
        <f>IFERROR(VLOOKUP(A1661, 'Repo Rate'!$A:$B, 2, FALSE), "")</f>
        <v/>
      </c>
    </row>
    <row r="1662" spans="1:4" x14ac:dyDescent="0.25">
      <c r="A1662" s="3">
        <v>44087</v>
      </c>
      <c r="B1662" s="8" t="str">
        <f>IFERROR(VLOOKUP(A1662, Nifty!$B:$F, 5, FALSE), "")</f>
        <v/>
      </c>
      <c r="C1662" s="8" t="str">
        <f>IFERROR(VLOOKUP(A1662,VIX!$A:$E,5,FALSE), "")</f>
        <v/>
      </c>
      <c r="D1662" s="8" t="str">
        <f>IFERROR(VLOOKUP(A1662, 'Repo Rate'!$A:$B, 2, FALSE), "")</f>
        <v/>
      </c>
    </row>
    <row r="1663" spans="1:4" x14ac:dyDescent="0.25">
      <c r="A1663" s="3">
        <v>44086</v>
      </c>
      <c r="B1663" s="8" t="str">
        <f>IFERROR(VLOOKUP(A1663, Nifty!$B:$F, 5, FALSE), "")</f>
        <v/>
      </c>
      <c r="C1663" s="8" t="str">
        <f>IFERROR(VLOOKUP(A1663,VIX!$A:$E,5,FALSE), "")</f>
        <v/>
      </c>
      <c r="D1663" s="8" t="str">
        <f>IFERROR(VLOOKUP(A1663, 'Repo Rate'!$A:$B, 2, FALSE), "")</f>
        <v/>
      </c>
    </row>
    <row r="1664" spans="1:4" x14ac:dyDescent="0.25">
      <c r="A1664" s="3">
        <v>44085</v>
      </c>
      <c r="B1664" s="8">
        <f>IFERROR(VLOOKUP(A1664, Nifty!$B:$F, 5, FALSE), "")</f>
        <v>11464.45</v>
      </c>
      <c r="C1664" s="8" t="str">
        <f>IFERROR(VLOOKUP(A1664,VIX!$A:$E,5,FALSE), "")</f>
        <v/>
      </c>
      <c r="D1664" s="8">
        <f>IFERROR(VLOOKUP(A1664, 'Repo Rate'!$A:$B, 2, FALSE), "")</f>
        <v>4</v>
      </c>
    </row>
    <row r="1665" spans="1:4" x14ac:dyDescent="0.25">
      <c r="A1665" s="3">
        <v>44084</v>
      </c>
      <c r="B1665" s="8">
        <f>IFERROR(VLOOKUP(A1665, Nifty!$B:$F, 5, FALSE), "")</f>
        <v>11449.25</v>
      </c>
      <c r="C1665" s="8" t="str">
        <f>IFERROR(VLOOKUP(A1665,VIX!$A:$E,5,FALSE), "")</f>
        <v/>
      </c>
      <c r="D1665" s="8" t="str">
        <f>IFERROR(VLOOKUP(A1665, 'Repo Rate'!$A:$B, 2, FALSE), "")</f>
        <v/>
      </c>
    </row>
    <row r="1666" spans="1:4" x14ac:dyDescent="0.25">
      <c r="A1666" s="3">
        <v>44083</v>
      </c>
      <c r="B1666" s="8">
        <f>IFERROR(VLOOKUP(A1666, Nifty!$B:$F, 5, FALSE), "")</f>
        <v>11278</v>
      </c>
      <c r="C1666" s="8" t="str">
        <f>IFERROR(VLOOKUP(A1666,VIX!$A:$E,5,FALSE), "")</f>
        <v/>
      </c>
      <c r="D1666" s="8" t="str">
        <f>IFERROR(VLOOKUP(A1666, 'Repo Rate'!$A:$B, 2, FALSE), "")</f>
        <v/>
      </c>
    </row>
    <row r="1667" spans="1:4" x14ac:dyDescent="0.25">
      <c r="A1667" s="3">
        <v>44082</v>
      </c>
      <c r="B1667" s="8">
        <f>IFERROR(VLOOKUP(A1667, Nifty!$B:$F, 5, FALSE), "")</f>
        <v>11317.35</v>
      </c>
      <c r="C1667" s="8" t="str">
        <f>IFERROR(VLOOKUP(A1667,VIX!$A:$E,5,FALSE), "")</f>
        <v/>
      </c>
      <c r="D1667" s="8" t="str">
        <f>IFERROR(VLOOKUP(A1667, 'Repo Rate'!$A:$B, 2, FALSE), "")</f>
        <v/>
      </c>
    </row>
    <row r="1668" spans="1:4" x14ac:dyDescent="0.25">
      <c r="A1668" s="3">
        <v>44081</v>
      </c>
      <c r="B1668" s="8">
        <f>IFERROR(VLOOKUP(A1668, Nifty!$B:$F, 5, FALSE), "")</f>
        <v>11355.05</v>
      </c>
      <c r="C1668" s="8" t="str">
        <f>IFERROR(VLOOKUP(A1668,VIX!$A:$E,5,FALSE), "")</f>
        <v/>
      </c>
      <c r="D1668" s="8" t="str">
        <f>IFERROR(VLOOKUP(A1668, 'Repo Rate'!$A:$B, 2, FALSE), "")</f>
        <v/>
      </c>
    </row>
    <row r="1669" spans="1:4" x14ac:dyDescent="0.25">
      <c r="A1669" s="3">
        <v>44080</v>
      </c>
      <c r="B1669" s="8" t="str">
        <f>IFERROR(VLOOKUP(A1669, Nifty!$B:$F, 5, FALSE), "")</f>
        <v/>
      </c>
      <c r="C1669" s="8" t="str">
        <f>IFERROR(VLOOKUP(A1669,VIX!$A:$E,5,FALSE), "")</f>
        <v/>
      </c>
      <c r="D1669" s="8" t="str">
        <f>IFERROR(VLOOKUP(A1669, 'Repo Rate'!$A:$B, 2, FALSE), "")</f>
        <v/>
      </c>
    </row>
    <row r="1670" spans="1:4" x14ac:dyDescent="0.25">
      <c r="A1670" s="3">
        <v>44079</v>
      </c>
      <c r="B1670" s="8" t="str">
        <f>IFERROR(VLOOKUP(A1670, Nifty!$B:$F, 5, FALSE), "")</f>
        <v/>
      </c>
      <c r="C1670" s="8" t="str">
        <f>IFERROR(VLOOKUP(A1670,VIX!$A:$E,5,FALSE), "")</f>
        <v/>
      </c>
      <c r="D1670" s="8" t="str">
        <f>IFERROR(VLOOKUP(A1670, 'Repo Rate'!$A:$B, 2, FALSE), "")</f>
        <v/>
      </c>
    </row>
    <row r="1671" spans="1:4" x14ac:dyDescent="0.25">
      <c r="A1671" s="3">
        <v>44078</v>
      </c>
      <c r="B1671" s="8">
        <f>IFERROR(VLOOKUP(A1671, Nifty!$B:$F, 5, FALSE), "")</f>
        <v>11333.85</v>
      </c>
      <c r="C1671" s="8" t="str">
        <f>IFERROR(VLOOKUP(A1671,VIX!$A:$E,5,FALSE), "")</f>
        <v/>
      </c>
      <c r="D1671" s="8">
        <f>IFERROR(VLOOKUP(A1671, 'Repo Rate'!$A:$B, 2, FALSE), "")</f>
        <v>4</v>
      </c>
    </row>
    <row r="1672" spans="1:4" x14ac:dyDescent="0.25">
      <c r="A1672" s="3">
        <v>44077</v>
      </c>
      <c r="B1672" s="8">
        <f>IFERROR(VLOOKUP(A1672, Nifty!$B:$F, 5, FALSE), "")</f>
        <v>11527.45</v>
      </c>
      <c r="C1672" s="8" t="str">
        <f>IFERROR(VLOOKUP(A1672,VIX!$A:$E,5,FALSE), "")</f>
        <v/>
      </c>
      <c r="D1672" s="8" t="str">
        <f>IFERROR(VLOOKUP(A1672, 'Repo Rate'!$A:$B, 2, FALSE), "")</f>
        <v/>
      </c>
    </row>
    <row r="1673" spans="1:4" x14ac:dyDescent="0.25">
      <c r="A1673" s="3">
        <v>44076</v>
      </c>
      <c r="B1673" s="8">
        <f>IFERROR(VLOOKUP(A1673, Nifty!$B:$F, 5, FALSE), "")</f>
        <v>11535</v>
      </c>
      <c r="C1673" s="8" t="str">
        <f>IFERROR(VLOOKUP(A1673,VIX!$A:$E,5,FALSE), "")</f>
        <v/>
      </c>
      <c r="D1673" s="8" t="str">
        <f>IFERROR(VLOOKUP(A1673, 'Repo Rate'!$A:$B, 2, FALSE), "")</f>
        <v/>
      </c>
    </row>
    <row r="1674" spans="1:4" x14ac:dyDescent="0.25">
      <c r="A1674" s="3">
        <v>44075</v>
      </c>
      <c r="B1674" s="8">
        <f>IFERROR(VLOOKUP(A1674, Nifty!$B:$F, 5, FALSE), "")</f>
        <v>11470.25</v>
      </c>
      <c r="C1674" s="8" t="str">
        <f>IFERROR(VLOOKUP(A1674,VIX!$A:$E,5,FALSE), "")</f>
        <v/>
      </c>
      <c r="D1674" s="8" t="str">
        <f>IFERROR(VLOOKUP(A1674, 'Repo Rate'!$A:$B, 2, FALSE), "")</f>
        <v/>
      </c>
    </row>
    <row r="1675" spans="1:4" x14ac:dyDescent="0.25">
      <c r="A1675" s="3">
        <v>44074</v>
      </c>
      <c r="B1675" s="8">
        <f>IFERROR(VLOOKUP(A1675, Nifty!$B:$F, 5, FALSE), "")</f>
        <v>11387.5</v>
      </c>
      <c r="C1675" s="8" t="str">
        <f>IFERROR(VLOOKUP(A1675,VIX!$A:$E,5,FALSE), "")</f>
        <v/>
      </c>
      <c r="D1675" s="8" t="str">
        <f>IFERROR(VLOOKUP(A1675, 'Repo Rate'!$A:$B, 2, FALSE), "")</f>
        <v/>
      </c>
    </row>
    <row r="1676" spans="1:4" x14ac:dyDescent="0.25">
      <c r="A1676" s="3">
        <v>44073</v>
      </c>
      <c r="B1676" s="8" t="str">
        <f>IFERROR(VLOOKUP(A1676, Nifty!$B:$F, 5, FALSE), "")</f>
        <v/>
      </c>
      <c r="C1676" s="8" t="str">
        <f>IFERROR(VLOOKUP(A1676,VIX!$A:$E,5,FALSE), "")</f>
        <v/>
      </c>
      <c r="D1676" s="8" t="str">
        <f>IFERROR(VLOOKUP(A1676, 'Repo Rate'!$A:$B, 2, FALSE), "")</f>
        <v/>
      </c>
    </row>
    <row r="1677" spans="1:4" x14ac:dyDescent="0.25">
      <c r="A1677" s="3">
        <v>44072</v>
      </c>
      <c r="B1677" s="8" t="str">
        <f>IFERROR(VLOOKUP(A1677, Nifty!$B:$F, 5, FALSE), "")</f>
        <v/>
      </c>
      <c r="C1677" s="8" t="str">
        <f>IFERROR(VLOOKUP(A1677,VIX!$A:$E,5,FALSE), "")</f>
        <v/>
      </c>
      <c r="D1677" s="8" t="str">
        <f>IFERROR(VLOOKUP(A1677, 'Repo Rate'!$A:$B, 2, FALSE), "")</f>
        <v/>
      </c>
    </row>
    <row r="1678" spans="1:4" x14ac:dyDescent="0.25">
      <c r="A1678" s="3">
        <v>44071</v>
      </c>
      <c r="B1678" s="8">
        <f>IFERROR(VLOOKUP(A1678, Nifty!$B:$F, 5, FALSE), "")</f>
        <v>11647.6</v>
      </c>
      <c r="C1678" s="8" t="str">
        <f>IFERROR(VLOOKUP(A1678,VIX!$A:$E,5,FALSE), "")</f>
        <v/>
      </c>
      <c r="D1678" s="8">
        <f>IFERROR(VLOOKUP(A1678, 'Repo Rate'!$A:$B, 2, FALSE), "")</f>
        <v>4</v>
      </c>
    </row>
    <row r="1679" spans="1:4" x14ac:dyDescent="0.25">
      <c r="A1679" s="3">
        <v>44070</v>
      </c>
      <c r="B1679" s="8">
        <f>IFERROR(VLOOKUP(A1679, Nifty!$B:$F, 5, FALSE), "")</f>
        <v>11559.25</v>
      </c>
      <c r="C1679" s="8" t="str">
        <f>IFERROR(VLOOKUP(A1679,VIX!$A:$E,5,FALSE), "")</f>
        <v/>
      </c>
      <c r="D1679" s="8" t="str">
        <f>IFERROR(VLOOKUP(A1679, 'Repo Rate'!$A:$B, 2, FALSE), "")</f>
        <v/>
      </c>
    </row>
    <row r="1680" spans="1:4" x14ac:dyDescent="0.25">
      <c r="A1680" s="3">
        <v>44069</v>
      </c>
      <c r="B1680" s="8">
        <f>IFERROR(VLOOKUP(A1680, Nifty!$B:$F, 5, FALSE), "")</f>
        <v>11549.6</v>
      </c>
      <c r="C1680" s="8" t="str">
        <f>IFERROR(VLOOKUP(A1680,VIX!$A:$E,5,FALSE), "")</f>
        <v/>
      </c>
      <c r="D1680" s="8" t="str">
        <f>IFERROR(VLOOKUP(A1680, 'Repo Rate'!$A:$B, 2, FALSE), "")</f>
        <v/>
      </c>
    </row>
    <row r="1681" spans="1:4" x14ac:dyDescent="0.25">
      <c r="A1681" s="3">
        <v>44068</v>
      </c>
      <c r="B1681" s="8">
        <f>IFERROR(VLOOKUP(A1681, Nifty!$B:$F, 5, FALSE), "")</f>
        <v>11472.25</v>
      </c>
      <c r="C1681" s="8" t="str">
        <f>IFERROR(VLOOKUP(A1681,VIX!$A:$E,5,FALSE), "")</f>
        <v/>
      </c>
      <c r="D1681" s="8" t="str">
        <f>IFERROR(VLOOKUP(A1681, 'Repo Rate'!$A:$B, 2, FALSE), "")</f>
        <v/>
      </c>
    </row>
    <row r="1682" spans="1:4" x14ac:dyDescent="0.25">
      <c r="A1682" s="3">
        <v>44067</v>
      </c>
      <c r="B1682" s="8">
        <f>IFERROR(VLOOKUP(A1682, Nifty!$B:$F, 5, FALSE), "")</f>
        <v>11466.45</v>
      </c>
      <c r="C1682" s="8" t="str">
        <f>IFERROR(VLOOKUP(A1682,VIX!$A:$E,5,FALSE), "")</f>
        <v/>
      </c>
      <c r="D1682" s="8" t="str">
        <f>IFERROR(VLOOKUP(A1682, 'Repo Rate'!$A:$B, 2, FALSE), "")</f>
        <v/>
      </c>
    </row>
    <row r="1683" spans="1:4" x14ac:dyDescent="0.25">
      <c r="A1683" s="3">
        <v>44066</v>
      </c>
      <c r="B1683" s="8" t="str">
        <f>IFERROR(VLOOKUP(A1683, Nifty!$B:$F, 5, FALSE), "")</f>
        <v/>
      </c>
      <c r="C1683" s="8" t="str">
        <f>IFERROR(VLOOKUP(A1683,VIX!$A:$E,5,FALSE), "")</f>
        <v/>
      </c>
      <c r="D1683" s="8" t="str">
        <f>IFERROR(VLOOKUP(A1683, 'Repo Rate'!$A:$B, 2, FALSE), "")</f>
        <v/>
      </c>
    </row>
    <row r="1684" spans="1:4" x14ac:dyDescent="0.25">
      <c r="A1684" s="3">
        <v>44065</v>
      </c>
      <c r="B1684" s="8" t="str">
        <f>IFERROR(VLOOKUP(A1684, Nifty!$B:$F, 5, FALSE), "")</f>
        <v/>
      </c>
      <c r="C1684" s="8" t="str">
        <f>IFERROR(VLOOKUP(A1684,VIX!$A:$E,5,FALSE), "")</f>
        <v/>
      </c>
      <c r="D1684" s="8" t="str">
        <f>IFERROR(VLOOKUP(A1684, 'Repo Rate'!$A:$B, 2, FALSE), "")</f>
        <v/>
      </c>
    </row>
    <row r="1685" spans="1:4" x14ac:dyDescent="0.25">
      <c r="A1685" s="3">
        <v>44064</v>
      </c>
      <c r="B1685" s="8">
        <f>IFERROR(VLOOKUP(A1685, Nifty!$B:$F, 5, FALSE), "")</f>
        <v>11371.6</v>
      </c>
      <c r="C1685" s="8" t="str">
        <f>IFERROR(VLOOKUP(A1685,VIX!$A:$E,5,FALSE), "")</f>
        <v/>
      </c>
      <c r="D1685" s="8">
        <f>IFERROR(VLOOKUP(A1685, 'Repo Rate'!$A:$B, 2, FALSE), "")</f>
        <v>4</v>
      </c>
    </row>
    <row r="1686" spans="1:4" x14ac:dyDescent="0.25">
      <c r="A1686" s="3">
        <v>44063</v>
      </c>
      <c r="B1686" s="8">
        <f>IFERROR(VLOOKUP(A1686, Nifty!$B:$F, 5, FALSE), "")</f>
        <v>11312.2</v>
      </c>
      <c r="C1686" s="8" t="str">
        <f>IFERROR(VLOOKUP(A1686,VIX!$A:$E,5,FALSE), "")</f>
        <v/>
      </c>
      <c r="D1686" s="8" t="str">
        <f>IFERROR(VLOOKUP(A1686, 'Repo Rate'!$A:$B, 2, FALSE), "")</f>
        <v/>
      </c>
    </row>
    <row r="1687" spans="1:4" x14ac:dyDescent="0.25">
      <c r="A1687" s="3">
        <v>44062</v>
      </c>
      <c r="B1687" s="8">
        <f>IFERROR(VLOOKUP(A1687, Nifty!$B:$F, 5, FALSE), "")</f>
        <v>11408.4</v>
      </c>
      <c r="C1687" s="8" t="str">
        <f>IFERROR(VLOOKUP(A1687,VIX!$A:$E,5,FALSE), "")</f>
        <v/>
      </c>
      <c r="D1687" s="8" t="str">
        <f>IFERROR(VLOOKUP(A1687, 'Repo Rate'!$A:$B, 2, FALSE), "")</f>
        <v/>
      </c>
    </row>
    <row r="1688" spans="1:4" x14ac:dyDescent="0.25">
      <c r="A1688" s="3">
        <v>44061</v>
      </c>
      <c r="B1688" s="8">
        <f>IFERROR(VLOOKUP(A1688, Nifty!$B:$F, 5, FALSE), "")</f>
        <v>11385.35</v>
      </c>
      <c r="C1688" s="8" t="str">
        <f>IFERROR(VLOOKUP(A1688,VIX!$A:$E,5,FALSE), "")</f>
        <v/>
      </c>
      <c r="D1688" s="8" t="str">
        <f>IFERROR(VLOOKUP(A1688, 'Repo Rate'!$A:$B, 2, FALSE), "")</f>
        <v/>
      </c>
    </row>
    <row r="1689" spans="1:4" x14ac:dyDescent="0.25">
      <c r="A1689" s="3">
        <v>44060</v>
      </c>
      <c r="B1689" s="8">
        <f>IFERROR(VLOOKUP(A1689, Nifty!$B:$F, 5, FALSE), "")</f>
        <v>11247.1</v>
      </c>
      <c r="C1689" s="8" t="str">
        <f>IFERROR(VLOOKUP(A1689,VIX!$A:$E,5,FALSE), "")</f>
        <v/>
      </c>
      <c r="D1689" s="8" t="str">
        <f>IFERROR(VLOOKUP(A1689, 'Repo Rate'!$A:$B, 2, FALSE), "")</f>
        <v/>
      </c>
    </row>
    <row r="1690" spans="1:4" x14ac:dyDescent="0.25">
      <c r="A1690" s="3">
        <v>44059</v>
      </c>
      <c r="B1690" s="8" t="str">
        <f>IFERROR(VLOOKUP(A1690, Nifty!$B:$F, 5, FALSE), "")</f>
        <v/>
      </c>
      <c r="C1690" s="8" t="str">
        <f>IFERROR(VLOOKUP(A1690,VIX!$A:$E,5,FALSE), "")</f>
        <v/>
      </c>
      <c r="D1690" s="8" t="str">
        <f>IFERROR(VLOOKUP(A1690, 'Repo Rate'!$A:$B, 2, FALSE), "")</f>
        <v/>
      </c>
    </row>
    <row r="1691" spans="1:4" x14ac:dyDescent="0.25">
      <c r="A1691" s="3">
        <v>44058</v>
      </c>
      <c r="B1691" s="8" t="str">
        <f>IFERROR(VLOOKUP(A1691, Nifty!$B:$F, 5, FALSE), "")</f>
        <v/>
      </c>
      <c r="C1691" s="8" t="str">
        <f>IFERROR(VLOOKUP(A1691,VIX!$A:$E,5,FALSE), "")</f>
        <v/>
      </c>
      <c r="D1691" s="8" t="str">
        <f>IFERROR(VLOOKUP(A1691, 'Repo Rate'!$A:$B, 2, FALSE), "")</f>
        <v/>
      </c>
    </row>
    <row r="1692" spans="1:4" x14ac:dyDescent="0.25">
      <c r="A1692" s="3">
        <v>44057</v>
      </c>
      <c r="B1692" s="8">
        <f>IFERROR(VLOOKUP(A1692, Nifty!$B:$F, 5, FALSE), "")</f>
        <v>11178.4</v>
      </c>
      <c r="C1692" s="8" t="str">
        <f>IFERROR(VLOOKUP(A1692,VIX!$A:$E,5,FALSE), "")</f>
        <v/>
      </c>
      <c r="D1692" s="8">
        <f>IFERROR(VLOOKUP(A1692, 'Repo Rate'!$A:$B, 2, FALSE), "")</f>
        <v>4</v>
      </c>
    </row>
    <row r="1693" spans="1:4" x14ac:dyDescent="0.25">
      <c r="A1693" s="3">
        <v>44056</v>
      </c>
      <c r="B1693" s="8">
        <f>IFERROR(VLOOKUP(A1693, Nifty!$B:$F, 5, FALSE), "")</f>
        <v>11300.45</v>
      </c>
      <c r="C1693" s="8" t="str">
        <f>IFERROR(VLOOKUP(A1693,VIX!$A:$E,5,FALSE), "")</f>
        <v/>
      </c>
      <c r="D1693" s="8" t="str">
        <f>IFERROR(VLOOKUP(A1693, 'Repo Rate'!$A:$B, 2, FALSE), "")</f>
        <v/>
      </c>
    </row>
    <row r="1694" spans="1:4" x14ac:dyDescent="0.25">
      <c r="A1694" s="3">
        <v>44055</v>
      </c>
      <c r="B1694" s="8">
        <f>IFERROR(VLOOKUP(A1694, Nifty!$B:$F, 5, FALSE), "")</f>
        <v>11308.4</v>
      </c>
      <c r="C1694" s="8" t="str">
        <f>IFERROR(VLOOKUP(A1694,VIX!$A:$E,5,FALSE), "")</f>
        <v/>
      </c>
      <c r="D1694" s="8" t="str">
        <f>IFERROR(VLOOKUP(A1694, 'Repo Rate'!$A:$B, 2, FALSE), "")</f>
        <v/>
      </c>
    </row>
    <row r="1695" spans="1:4" x14ac:dyDescent="0.25">
      <c r="A1695" s="3">
        <v>44054</v>
      </c>
      <c r="B1695" s="8">
        <f>IFERROR(VLOOKUP(A1695, Nifty!$B:$F, 5, FALSE), "")</f>
        <v>11322.5</v>
      </c>
      <c r="C1695" s="8" t="str">
        <f>IFERROR(VLOOKUP(A1695,VIX!$A:$E,5,FALSE), "")</f>
        <v/>
      </c>
      <c r="D1695" s="8" t="str">
        <f>IFERROR(VLOOKUP(A1695, 'Repo Rate'!$A:$B, 2, FALSE), "")</f>
        <v/>
      </c>
    </row>
    <row r="1696" spans="1:4" x14ac:dyDescent="0.25">
      <c r="A1696" s="3">
        <v>44053</v>
      </c>
      <c r="B1696" s="8">
        <f>IFERROR(VLOOKUP(A1696, Nifty!$B:$F, 5, FALSE), "")</f>
        <v>11270.15</v>
      </c>
      <c r="C1696" s="8" t="str">
        <f>IFERROR(VLOOKUP(A1696,VIX!$A:$E,5,FALSE), "")</f>
        <v/>
      </c>
      <c r="D1696" s="8" t="str">
        <f>IFERROR(VLOOKUP(A1696, 'Repo Rate'!$A:$B, 2, FALSE), "")</f>
        <v/>
      </c>
    </row>
    <row r="1697" spans="1:4" x14ac:dyDescent="0.25">
      <c r="A1697" s="3">
        <v>44052</v>
      </c>
      <c r="B1697" s="8" t="str">
        <f>IFERROR(VLOOKUP(A1697, Nifty!$B:$F, 5, FALSE), "")</f>
        <v/>
      </c>
      <c r="C1697" s="8" t="str">
        <f>IFERROR(VLOOKUP(A1697,VIX!$A:$E,5,FALSE), "")</f>
        <v/>
      </c>
      <c r="D1697" s="8" t="str">
        <f>IFERROR(VLOOKUP(A1697, 'Repo Rate'!$A:$B, 2, FALSE), "")</f>
        <v/>
      </c>
    </row>
    <row r="1698" spans="1:4" x14ac:dyDescent="0.25">
      <c r="A1698" s="3">
        <v>44051</v>
      </c>
      <c r="B1698" s="8" t="str">
        <f>IFERROR(VLOOKUP(A1698, Nifty!$B:$F, 5, FALSE), "")</f>
        <v/>
      </c>
      <c r="C1698" s="8" t="str">
        <f>IFERROR(VLOOKUP(A1698,VIX!$A:$E,5,FALSE), "")</f>
        <v/>
      </c>
      <c r="D1698" s="8" t="str">
        <f>IFERROR(VLOOKUP(A1698, 'Repo Rate'!$A:$B, 2, FALSE), "")</f>
        <v/>
      </c>
    </row>
    <row r="1699" spans="1:4" x14ac:dyDescent="0.25">
      <c r="A1699" s="3">
        <v>44050</v>
      </c>
      <c r="B1699" s="8">
        <f>IFERROR(VLOOKUP(A1699, Nifty!$B:$F, 5, FALSE), "")</f>
        <v>11214.05</v>
      </c>
      <c r="C1699" s="8" t="str">
        <f>IFERROR(VLOOKUP(A1699,VIX!$A:$E,5,FALSE), "")</f>
        <v/>
      </c>
      <c r="D1699" s="8">
        <f>IFERROR(VLOOKUP(A1699, 'Repo Rate'!$A:$B, 2, FALSE), "")</f>
        <v>4</v>
      </c>
    </row>
    <row r="1700" spans="1:4" x14ac:dyDescent="0.25">
      <c r="A1700" s="3">
        <v>44049</v>
      </c>
      <c r="B1700" s="8">
        <f>IFERROR(VLOOKUP(A1700, Nifty!$B:$F, 5, FALSE), "")</f>
        <v>11200.15</v>
      </c>
      <c r="C1700" s="8" t="str">
        <f>IFERROR(VLOOKUP(A1700,VIX!$A:$E,5,FALSE), "")</f>
        <v/>
      </c>
      <c r="D1700" s="8" t="str">
        <f>IFERROR(VLOOKUP(A1700, 'Repo Rate'!$A:$B, 2, FALSE), "")</f>
        <v/>
      </c>
    </row>
    <row r="1701" spans="1:4" x14ac:dyDescent="0.25">
      <c r="A1701" s="3">
        <v>44048</v>
      </c>
      <c r="B1701" s="8">
        <f>IFERROR(VLOOKUP(A1701, Nifty!$B:$F, 5, FALSE), "")</f>
        <v>11101.65</v>
      </c>
      <c r="C1701" s="8" t="str">
        <f>IFERROR(VLOOKUP(A1701,VIX!$A:$E,5,FALSE), "")</f>
        <v/>
      </c>
      <c r="D1701" s="8" t="str">
        <f>IFERROR(VLOOKUP(A1701, 'Repo Rate'!$A:$B, 2, FALSE), "")</f>
        <v/>
      </c>
    </row>
    <row r="1702" spans="1:4" x14ac:dyDescent="0.25">
      <c r="A1702" s="3">
        <v>44047</v>
      </c>
      <c r="B1702" s="8">
        <f>IFERROR(VLOOKUP(A1702, Nifty!$B:$F, 5, FALSE), "")</f>
        <v>11095.25</v>
      </c>
      <c r="C1702" s="8" t="str">
        <f>IFERROR(VLOOKUP(A1702,VIX!$A:$E,5,FALSE), "")</f>
        <v/>
      </c>
      <c r="D1702" s="8" t="str">
        <f>IFERROR(VLOOKUP(A1702, 'Repo Rate'!$A:$B, 2, FALSE), "")</f>
        <v/>
      </c>
    </row>
    <row r="1703" spans="1:4" x14ac:dyDescent="0.25">
      <c r="A1703" s="3">
        <v>44046</v>
      </c>
      <c r="B1703" s="8">
        <f>IFERROR(VLOOKUP(A1703, Nifty!$B:$F, 5, FALSE), "")</f>
        <v>10891.6</v>
      </c>
      <c r="C1703" s="8" t="str">
        <f>IFERROR(VLOOKUP(A1703,VIX!$A:$E,5,FALSE), "")</f>
        <v/>
      </c>
      <c r="D1703" s="8" t="str">
        <f>IFERROR(VLOOKUP(A1703, 'Repo Rate'!$A:$B, 2, FALSE), "")</f>
        <v/>
      </c>
    </row>
    <row r="1704" spans="1:4" x14ac:dyDescent="0.25">
      <c r="A1704" s="3">
        <v>44045</v>
      </c>
      <c r="B1704" s="8" t="str">
        <f>IFERROR(VLOOKUP(A1704, Nifty!$B:$F, 5, FALSE), "")</f>
        <v/>
      </c>
      <c r="C1704" s="8" t="str">
        <f>IFERROR(VLOOKUP(A1704,VIX!$A:$E,5,FALSE), "")</f>
        <v/>
      </c>
      <c r="D1704" s="8" t="str">
        <f>IFERROR(VLOOKUP(A1704, 'Repo Rate'!$A:$B, 2, FALSE), "")</f>
        <v/>
      </c>
    </row>
    <row r="1705" spans="1:4" x14ac:dyDescent="0.25">
      <c r="A1705" s="3">
        <v>44044</v>
      </c>
      <c r="B1705" s="8" t="str">
        <f>IFERROR(VLOOKUP(A1705, Nifty!$B:$F, 5, FALSE), "")</f>
        <v/>
      </c>
      <c r="C1705" s="8" t="str">
        <f>IFERROR(VLOOKUP(A1705,VIX!$A:$E,5,FALSE), "")</f>
        <v/>
      </c>
      <c r="D1705" s="8" t="str">
        <f>IFERROR(VLOOKUP(A1705, 'Repo Rate'!$A:$B, 2, FALSE), "")</f>
        <v/>
      </c>
    </row>
    <row r="1706" spans="1:4" x14ac:dyDescent="0.25">
      <c r="A1706" s="3">
        <v>44043</v>
      </c>
      <c r="B1706" s="8">
        <f>IFERROR(VLOOKUP(A1706, Nifty!$B:$F, 5, FALSE), "")</f>
        <v>11073.45</v>
      </c>
      <c r="C1706" s="8" t="str">
        <f>IFERROR(VLOOKUP(A1706,VIX!$A:$E,5,FALSE), "")</f>
        <v/>
      </c>
      <c r="D1706" s="8">
        <f>IFERROR(VLOOKUP(A1706, 'Repo Rate'!$A:$B, 2, FALSE), "")</f>
        <v>4</v>
      </c>
    </row>
    <row r="1707" spans="1:4" x14ac:dyDescent="0.25">
      <c r="A1707" s="3">
        <v>44042</v>
      </c>
      <c r="B1707" s="8">
        <f>IFERROR(VLOOKUP(A1707, Nifty!$B:$F, 5, FALSE), "")</f>
        <v>11102.15</v>
      </c>
      <c r="C1707" s="8" t="str">
        <f>IFERROR(VLOOKUP(A1707,VIX!$A:$E,5,FALSE), "")</f>
        <v/>
      </c>
      <c r="D1707" s="8" t="str">
        <f>IFERROR(VLOOKUP(A1707, 'Repo Rate'!$A:$B, 2, FALSE), "")</f>
        <v/>
      </c>
    </row>
    <row r="1708" spans="1:4" x14ac:dyDescent="0.25">
      <c r="A1708" s="3">
        <v>44041</v>
      </c>
      <c r="B1708" s="8">
        <f>IFERROR(VLOOKUP(A1708, Nifty!$B:$F, 5, FALSE), "")</f>
        <v>11202.85</v>
      </c>
      <c r="C1708" s="8" t="str">
        <f>IFERROR(VLOOKUP(A1708,VIX!$A:$E,5,FALSE), "")</f>
        <v/>
      </c>
      <c r="D1708" s="8" t="str">
        <f>IFERROR(VLOOKUP(A1708, 'Repo Rate'!$A:$B, 2, FALSE), "")</f>
        <v/>
      </c>
    </row>
    <row r="1709" spans="1:4" x14ac:dyDescent="0.25">
      <c r="A1709" s="3">
        <v>44040</v>
      </c>
      <c r="B1709" s="8">
        <f>IFERROR(VLOOKUP(A1709, Nifty!$B:$F, 5, FALSE), "")</f>
        <v>11300.55</v>
      </c>
      <c r="C1709" s="8" t="str">
        <f>IFERROR(VLOOKUP(A1709,VIX!$A:$E,5,FALSE), "")</f>
        <v/>
      </c>
      <c r="D1709" s="8" t="str">
        <f>IFERROR(VLOOKUP(A1709, 'Repo Rate'!$A:$B, 2, FALSE), "")</f>
        <v/>
      </c>
    </row>
    <row r="1710" spans="1:4" x14ac:dyDescent="0.25">
      <c r="A1710" s="3">
        <v>44039</v>
      </c>
      <c r="B1710" s="8">
        <f>IFERROR(VLOOKUP(A1710, Nifty!$B:$F, 5, FALSE), "")</f>
        <v>11131.8</v>
      </c>
      <c r="C1710" s="8" t="str">
        <f>IFERROR(VLOOKUP(A1710,VIX!$A:$E,5,FALSE), "")</f>
        <v/>
      </c>
      <c r="D1710" s="8" t="str">
        <f>IFERROR(VLOOKUP(A1710, 'Repo Rate'!$A:$B, 2, FALSE), "")</f>
        <v/>
      </c>
    </row>
    <row r="1711" spans="1:4" x14ac:dyDescent="0.25">
      <c r="A1711" s="3">
        <v>44038</v>
      </c>
      <c r="B1711" s="8" t="str">
        <f>IFERROR(VLOOKUP(A1711, Nifty!$B:$F, 5, FALSE), "")</f>
        <v/>
      </c>
      <c r="C1711" s="8" t="str">
        <f>IFERROR(VLOOKUP(A1711,VIX!$A:$E,5,FALSE), "")</f>
        <v/>
      </c>
      <c r="D1711" s="8" t="str">
        <f>IFERROR(VLOOKUP(A1711, 'Repo Rate'!$A:$B, 2, FALSE), "")</f>
        <v/>
      </c>
    </row>
    <row r="1712" spans="1:4" x14ac:dyDescent="0.25">
      <c r="A1712" s="3">
        <v>44037</v>
      </c>
      <c r="B1712" s="8" t="str">
        <f>IFERROR(VLOOKUP(A1712, Nifty!$B:$F, 5, FALSE), "")</f>
        <v/>
      </c>
      <c r="C1712" s="8" t="str">
        <f>IFERROR(VLOOKUP(A1712,VIX!$A:$E,5,FALSE), "")</f>
        <v/>
      </c>
      <c r="D1712" s="8" t="str">
        <f>IFERROR(VLOOKUP(A1712, 'Repo Rate'!$A:$B, 2, FALSE), "")</f>
        <v/>
      </c>
    </row>
    <row r="1713" spans="1:4" x14ac:dyDescent="0.25">
      <c r="A1713" s="3">
        <v>44036</v>
      </c>
      <c r="B1713" s="8">
        <f>IFERROR(VLOOKUP(A1713, Nifty!$B:$F, 5, FALSE), "")</f>
        <v>11194.15</v>
      </c>
      <c r="C1713" s="8" t="str">
        <f>IFERROR(VLOOKUP(A1713,VIX!$A:$E,5,FALSE), "")</f>
        <v/>
      </c>
      <c r="D1713" s="8">
        <f>IFERROR(VLOOKUP(A1713, 'Repo Rate'!$A:$B, 2, FALSE), "")</f>
        <v>4</v>
      </c>
    </row>
    <row r="1714" spans="1:4" x14ac:dyDescent="0.25">
      <c r="A1714" s="3">
        <v>44035</v>
      </c>
      <c r="B1714" s="8">
        <f>IFERROR(VLOOKUP(A1714, Nifty!$B:$F, 5, FALSE), "")</f>
        <v>11215.45</v>
      </c>
      <c r="C1714" s="8" t="str">
        <f>IFERROR(VLOOKUP(A1714,VIX!$A:$E,5,FALSE), "")</f>
        <v/>
      </c>
      <c r="D1714" s="8" t="str">
        <f>IFERROR(VLOOKUP(A1714, 'Repo Rate'!$A:$B, 2, FALSE), "")</f>
        <v/>
      </c>
    </row>
    <row r="1715" spans="1:4" x14ac:dyDescent="0.25">
      <c r="A1715" s="3">
        <v>44034</v>
      </c>
      <c r="B1715" s="8">
        <f>IFERROR(VLOOKUP(A1715, Nifty!$B:$F, 5, FALSE), "")</f>
        <v>11132.6</v>
      </c>
      <c r="C1715" s="8" t="str">
        <f>IFERROR(VLOOKUP(A1715,VIX!$A:$E,5,FALSE), "")</f>
        <v/>
      </c>
      <c r="D1715" s="8" t="str">
        <f>IFERROR(VLOOKUP(A1715, 'Repo Rate'!$A:$B, 2, FALSE), "")</f>
        <v/>
      </c>
    </row>
    <row r="1716" spans="1:4" x14ac:dyDescent="0.25">
      <c r="A1716" s="3">
        <v>44033</v>
      </c>
      <c r="B1716" s="8">
        <f>IFERROR(VLOOKUP(A1716, Nifty!$B:$F, 5, FALSE), "")</f>
        <v>11162.25</v>
      </c>
      <c r="C1716" s="8" t="str">
        <f>IFERROR(VLOOKUP(A1716,VIX!$A:$E,5,FALSE), "")</f>
        <v/>
      </c>
      <c r="D1716" s="8" t="str">
        <f>IFERROR(VLOOKUP(A1716, 'Repo Rate'!$A:$B, 2, FALSE), "")</f>
        <v/>
      </c>
    </row>
    <row r="1717" spans="1:4" x14ac:dyDescent="0.25">
      <c r="A1717" s="3">
        <v>44032</v>
      </c>
      <c r="B1717" s="8">
        <f>IFERROR(VLOOKUP(A1717, Nifty!$B:$F, 5, FALSE), "")</f>
        <v>11022.2</v>
      </c>
      <c r="C1717" s="8" t="str">
        <f>IFERROR(VLOOKUP(A1717,VIX!$A:$E,5,FALSE), "")</f>
        <v/>
      </c>
      <c r="D1717" s="8" t="str">
        <f>IFERROR(VLOOKUP(A1717, 'Repo Rate'!$A:$B, 2, FALSE), "")</f>
        <v/>
      </c>
    </row>
    <row r="1718" spans="1:4" x14ac:dyDescent="0.25">
      <c r="A1718" s="3">
        <v>44031</v>
      </c>
      <c r="B1718" s="8" t="str">
        <f>IFERROR(VLOOKUP(A1718, Nifty!$B:$F, 5, FALSE), "")</f>
        <v/>
      </c>
      <c r="C1718" s="8" t="str">
        <f>IFERROR(VLOOKUP(A1718,VIX!$A:$E,5,FALSE), "")</f>
        <v/>
      </c>
      <c r="D1718" s="8" t="str">
        <f>IFERROR(VLOOKUP(A1718, 'Repo Rate'!$A:$B, 2, FALSE), "")</f>
        <v/>
      </c>
    </row>
    <row r="1719" spans="1:4" x14ac:dyDescent="0.25">
      <c r="A1719" s="3">
        <v>44030</v>
      </c>
      <c r="B1719" s="8" t="str">
        <f>IFERROR(VLOOKUP(A1719, Nifty!$B:$F, 5, FALSE), "")</f>
        <v/>
      </c>
      <c r="C1719" s="8" t="str">
        <f>IFERROR(VLOOKUP(A1719,VIX!$A:$E,5,FALSE), "")</f>
        <v/>
      </c>
      <c r="D1719" s="8" t="str">
        <f>IFERROR(VLOOKUP(A1719, 'Repo Rate'!$A:$B, 2, FALSE), "")</f>
        <v/>
      </c>
    </row>
    <row r="1720" spans="1:4" x14ac:dyDescent="0.25">
      <c r="A1720" s="3">
        <v>44029</v>
      </c>
      <c r="B1720" s="8">
        <f>IFERROR(VLOOKUP(A1720, Nifty!$B:$F, 5, FALSE), "")</f>
        <v>10901.7</v>
      </c>
      <c r="C1720" s="8" t="str">
        <f>IFERROR(VLOOKUP(A1720,VIX!$A:$E,5,FALSE), "")</f>
        <v/>
      </c>
      <c r="D1720" s="8">
        <f>IFERROR(VLOOKUP(A1720, 'Repo Rate'!$A:$B, 2, FALSE), "")</f>
        <v>4</v>
      </c>
    </row>
    <row r="1721" spans="1:4" x14ac:dyDescent="0.25">
      <c r="A1721" s="3">
        <v>44028</v>
      </c>
      <c r="B1721" s="8">
        <f>IFERROR(VLOOKUP(A1721, Nifty!$B:$F, 5, FALSE), "")</f>
        <v>10739.95</v>
      </c>
      <c r="C1721" s="8" t="str">
        <f>IFERROR(VLOOKUP(A1721,VIX!$A:$E,5,FALSE), "")</f>
        <v/>
      </c>
      <c r="D1721" s="8" t="str">
        <f>IFERROR(VLOOKUP(A1721, 'Repo Rate'!$A:$B, 2, FALSE), "")</f>
        <v/>
      </c>
    </row>
    <row r="1722" spans="1:4" x14ac:dyDescent="0.25">
      <c r="A1722" s="3">
        <v>44027</v>
      </c>
      <c r="B1722" s="8">
        <f>IFERROR(VLOOKUP(A1722, Nifty!$B:$F, 5, FALSE), "")</f>
        <v>10618.2</v>
      </c>
      <c r="C1722" s="8" t="str">
        <f>IFERROR(VLOOKUP(A1722,VIX!$A:$E,5,FALSE), "")</f>
        <v/>
      </c>
      <c r="D1722" s="8" t="str">
        <f>IFERROR(VLOOKUP(A1722, 'Repo Rate'!$A:$B, 2, FALSE), "")</f>
        <v/>
      </c>
    </row>
    <row r="1723" spans="1:4" x14ac:dyDescent="0.25">
      <c r="A1723" s="3">
        <v>44026</v>
      </c>
      <c r="B1723" s="8">
        <f>IFERROR(VLOOKUP(A1723, Nifty!$B:$F, 5, FALSE), "")</f>
        <v>10607.35</v>
      </c>
      <c r="C1723" s="8" t="str">
        <f>IFERROR(VLOOKUP(A1723,VIX!$A:$E,5,FALSE), "")</f>
        <v/>
      </c>
      <c r="D1723" s="8" t="str">
        <f>IFERROR(VLOOKUP(A1723, 'Repo Rate'!$A:$B, 2, FALSE), "")</f>
        <v/>
      </c>
    </row>
    <row r="1724" spans="1:4" x14ac:dyDescent="0.25">
      <c r="A1724" s="3">
        <v>44025</v>
      </c>
      <c r="B1724" s="8">
        <f>IFERROR(VLOOKUP(A1724, Nifty!$B:$F, 5, FALSE), "")</f>
        <v>10802.7</v>
      </c>
      <c r="C1724" s="8" t="str">
        <f>IFERROR(VLOOKUP(A1724,VIX!$A:$E,5,FALSE), "")</f>
        <v/>
      </c>
      <c r="D1724" s="8" t="str">
        <f>IFERROR(VLOOKUP(A1724, 'Repo Rate'!$A:$B, 2, FALSE), "")</f>
        <v/>
      </c>
    </row>
    <row r="1725" spans="1:4" x14ac:dyDescent="0.25">
      <c r="A1725" s="3">
        <v>44024</v>
      </c>
      <c r="B1725" s="8" t="str">
        <f>IFERROR(VLOOKUP(A1725, Nifty!$B:$F, 5, FALSE), "")</f>
        <v/>
      </c>
      <c r="C1725" s="8" t="str">
        <f>IFERROR(VLOOKUP(A1725,VIX!$A:$E,5,FALSE), "")</f>
        <v/>
      </c>
      <c r="D1725" s="8" t="str">
        <f>IFERROR(VLOOKUP(A1725, 'Repo Rate'!$A:$B, 2, FALSE), "")</f>
        <v/>
      </c>
    </row>
    <row r="1726" spans="1:4" x14ac:dyDescent="0.25">
      <c r="A1726" s="3">
        <v>44023</v>
      </c>
      <c r="B1726" s="8" t="str">
        <f>IFERROR(VLOOKUP(A1726, Nifty!$B:$F, 5, FALSE), "")</f>
        <v/>
      </c>
      <c r="C1726" s="8" t="str">
        <f>IFERROR(VLOOKUP(A1726,VIX!$A:$E,5,FALSE), "")</f>
        <v/>
      </c>
      <c r="D1726" s="8" t="str">
        <f>IFERROR(VLOOKUP(A1726, 'Repo Rate'!$A:$B, 2, FALSE), "")</f>
        <v/>
      </c>
    </row>
    <row r="1727" spans="1:4" x14ac:dyDescent="0.25">
      <c r="A1727" s="3">
        <v>44022</v>
      </c>
      <c r="B1727" s="8">
        <f>IFERROR(VLOOKUP(A1727, Nifty!$B:$F, 5, FALSE), "")</f>
        <v>10768.05</v>
      </c>
      <c r="C1727" s="8" t="str">
        <f>IFERROR(VLOOKUP(A1727,VIX!$A:$E,5,FALSE), "")</f>
        <v/>
      </c>
      <c r="D1727" s="8">
        <f>IFERROR(VLOOKUP(A1727, 'Repo Rate'!$A:$B, 2, FALSE), "")</f>
        <v>4</v>
      </c>
    </row>
    <row r="1728" spans="1:4" x14ac:dyDescent="0.25">
      <c r="A1728" s="3">
        <v>44021</v>
      </c>
      <c r="B1728" s="8">
        <f>IFERROR(VLOOKUP(A1728, Nifty!$B:$F, 5, FALSE), "")</f>
        <v>10813.45</v>
      </c>
      <c r="C1728" s="8" t="str">
        <f>IFERROR(VLOOKUP(A1728,VIX!$A:$E,5,FALSE), "")</f>
        <v/>
      </c>
      <c r="D1728" s="8" t="str">
        <f>IFERROR(VLOOKUP(A1728, 'Repo Rate'!$A:$B, 2, FALSE), "")</f>
        <v/>
      </c>
    </row>
    <row r="1729" spans="1:4" x14ac:dyDescent="0.25">
      <c r="A1729" s="3">
        <v>44020</v>
      </c>
      <c r="B1729" s="8">
        <f>IFERROR(VLOOKUP(A1729, Nifty!$B:$F, 5, FALSE), "")</f>
        <v>10705.75</v>
      </c>
      <c r="C1729" s="8" t="str">
        <f>IFERROR(VLOOKUP(A1729,VIX!$A:$E,5,FALSE), "")</f>
        <v/>
      </c>
      <c r="D1729" s="8" t="str">
        <f>IFERROR(VLOOKUP(A1729, 'Repo Rate'!$A:$B, 2, FALSE), "")</f>
        <v/>
      </c>
    </row>
    <row r="1730" spans="1:4" x14ac:dyDescent="0.25">
      <c r="A1730" s="3">
        <v>44019</v>
      </c>
      <c r="B1730" s="8">
        <f>IFERROR(VLOOKUP(A1730, Nifty!$B:$F, 5, FALSE), "")</f>
        <v>10799.65</v>
      </c>
      <c r="C1730" s="8" t="str">
        <f>IFERROR(VLOOKUP(A1730,VIX!$A:$E,5,FALSE), "")</f>
        <v/>
      </c>
      <c r="D1730" s="8" t="str">
        <f>IFERROR(VLOOKUP(A1730, 'Repo Rate'!$A:$B, 2, FALSE), "")</f>
        <v/>
      </c>
    </row>
    <row r="1731" spans="1:4" x14ac:dyDescent="0.25">
      <c r="A1731" s="3">
        <v>44018</v>
      </c>
      <c r="B1731" s="8">
        <f>IFERROR(VLOOKUP(A1731, Nifty!$B:$F, 5, FALSE), "")</f>
        <v>10763.65</v>
      </c>
      <c r="C1731" s="8" t="str">
        <f>IFERROR(VLOOKUP(A1731,VIX!$A:$E,5,FALSE), "")</f>
        <v/>
      </c>
      <c r="D1731" s="8" t="str">
        <f>IFERROR(VLOOKUP(A1731, 'Repo Rate'!$A:$B, 2, FALSE), "")</f>
        <v/>
      </c>
    </row>
    <row r="1732" spans="1:4" x14ac:dyDescent="0.25">
      <c r="A1732" s="3">
        <v>44017</v>
      </c>
      <c r="B1732" s="8" t="str">
        <f>IFERROR(VLOOKUP(A1732, Nifty!$B:$F, 5, FALSE), "")</f>
        <v/>
      </c>
      <c r="C1732" s="8" t="str">
        <f>IFERROR(VLOOKUP(A1732,VIX!$A:$E,5,FALSE), "")</f>
        <v/>
      </c>
      <c r="D1732" s="8" t="str">
        <f>IFERROR(VLOOKUP(A1732, 'Repo Rate'!$A:$B, 2, FALSE), "")</f>
        <v/>
      </c>
    </row>
    <row r="1733" spans="1:4" x14ac:dyDescent="0.25">
      <c r="A1733" s="3">
        <v>44016</v>
      </c>
      <c r="B1733" s="8" t="str">
        <f>IFERROR(VLOOKUP(A1733, Nifty!$B:$F, 5, FALSE), "")</f>
        <v/>
      </c>
      <c r="C1733" s="8" t="str">
        <f>IFERROR(VLOOKUP(A1733,VIX!$A:$E,5,FALSE), "")</f>
        <v/>
      </c>
      <c r="D1733" s="8" t="str">
        <f>IFERROR(VLOOKUP(A1733, 'Repo Rate'!$A:$B, 2, FALSE), "")</f>
        <v/>
      </c>
    </row>
    <row r="1734" spans="1:4" x14ac:dyDescent="0.25">
      <c r="A1734" s="3">
        <v>44015</v>
      </c>
      <c r="B1734" s="8">
        <f>IFERROR(VLOOKUP(A1734, Nifty!$B:$F, 5, FALSE), "")</f>
        <v>10607.35</v>
      </c>
      <c r="C1734" s="8" t="str">
        <f>IFERROR(VLOOKUP(A1734,VIX!$A:$E,5,FALSE), "")</f>
        <v/>
      </c>
      <c r="D1734" s="8">
        <f>IFERROR(VLOOKUP(A1734, 'Repo Rate'!$A:$B, 2, FALSE), "")</f>
        <v>4</v>
      </c>
    </row>
    <row r="1735" spans="1:4" x14ac:dyDescent="0.25">
      <c r="A1735" s="3">
        <v>44014</v>
      </c>
      <c r="B1735" s="8">
        <f>IFERROR(VLOOKUP(A1735, Nifty!$B:$F, 5, FALSE), "")</f>
        <v>10551.7</v>
      </c>
      <c r="C1735" s="8" t="str">
        <f>IFERROR(VLOOKUP(A1735,VIX!$A:$E,5,FALSE), "")</f>
        <v/>
      </c>
      <c r="D1735" s="8" t="str">
        <f>IFERROR(VLOOKUP(A1735, 'Repo Rate'!$A:$B, 2, FALSE), "")</f>
        <v/>
      </c>
    </row>
    <row r="1736" spans="1:4" x14ac:dyDescent="0.25">
      <c r="A1736" s="3">
        <v>44013</v>
      </c>
      <c r="B1736" s="8">
        <f>IFERROR(VLOOKUP(A1736, Nifty!$B:$F, 5, FALSE), "")</f>
        <v>10430.049999999999</v>
      </c>
      <c r="C1736" s="8" t="str">
        <f>IFERROR(VLOOKUP(A1736,VIX!$A:$E,5,FALSE), "")</f>
        <v/>
      </c>
      <c r="D1736" s="8" t="str">
        <f>IFERROR(VLOOKUP(A1736, 'Repo Rate'!$A:$B, 2, FALSE), "")</f>
        <v/>
      </c>
    </row>
    <row r="1737" spans="1:4" x14ac:dyDescent="0.25">
      <c r="A1737" s="3">
        <v>44012</v>
      </c>
      <c r="B1737" s="8">
        <f>IFERROR(VLOOKUP(A1737, Nifty!$B:$F, 5, FALSE), "")</f>
        <v>10302.1</v>
      </c>
      <c r="C1737" s="8" t="str">
        <f>IFERROR(VLOOKUP(A1737,VIX!$A:$E,5,FALSE), "")</f>
        <v/>
      </c>
      <c r="D1737" s="8" t="str">
        <f>IFERROR(VLOOKUP(A1737, 'Repo Rate'!$A:$B, 2, FALSE), "")</f>
        <v/>
      </c>
    </row>
    <row r="1738" spans="1:4" x14ac:dyDescent="0.25">
      <c r="A1738" s="3">
        <v>44011</v>
      </c>
      <c r="B1738" s="8">
        <f>IFERROR(VLOOKUP(A1738, Nifty!$B:$F, 5, FALSE), "")</f>
        <v>10312.4</v>
      </c>
      <c r="C1738" s="8" t="str">
        <f>IFERROR(VLOOKUP(A1738,VIX!$A:$E,5,FALSE), "")</f>
        <v/>
      </c>
      <c r="D1738" s="8" t="str">
        <f>IFERROR(VLOOKUP(A1738, 'Repo Rate'!$A:$B, 2, FALSE), "")</f>
        <v/>
      </c>
    </row>
    <row r="1739" spans="1:4" x14ac:dyDescent="0.25">
      <c r="A1739" s="3">
        <v>44010</v>
      </c>
      <c r="B1739" s="8" t="str">
        <f>IFERROR(VLOOKUP(A1739, Nifty!$B:$F, 5, FALSE), "")</f>
        <v/>
      </c>
      <c r="C1739" s="8" t="str">
        <f>IFERROR(VLOOKUP(A1739,VIX!$A:$E,5,FALSE), "")</f>
        <v/>
      </c>
      <c r="D1739" s="8" t="str">
        <f>IFERROR(VLOOKUP(A1739, 'Repo Rate'!$A:$B, 2, FALSE), "")</f>
        <v/>
      </c>
    </row>
    <row r="1740" spans="1:4" x14ac:dyDescent="0.25">
      <c r="A1740" s="3">
        <v>44009</v>
      </c>
      <c r="B1740" s="8" t="str">
        <f>IFERROR(VLOOKUP(A1740, Nifty!$B:$F, 5, FALSE), "")</f>
        <v/>
      </c>
      <c r="C1740" s="8" t="str">
        <f>IFERROR(VLOOKUP(A1740,VIX!$A:$E,5,FALSE), "")</f>
        <v/>
      </c>
      <c r="D1740" s="8" t="str">
        <f>IFERROR(VLOOKUP(A1740, 'Repo Rate'!$A:$B, 2, FALSE), "")</f>
        <v/>
      </c>
    </row>
    <row r="1741" spans="1:4" x14ac:dyDescent="0.25">
      <c r="A1741" s="3">
        <v>44008</v>
      </c>
      <c r="B1741" s="8">
        <f>IFERROR(VLOOKUP(A1741, Nifty!$B:$F, 5, FALSE), "")</f>
        <v>10383</v>
      </c>
      <c r="C1741" s="8" t="str">
        <f>IFERROR(VLOOKUP(A1741,VIX!$A:$E,5,FALSE), "")</f>
        <v/>
      </c>
      <c r="D1741" s="8">
        <f>IFERROR(VLOOKUP(A1741, 'Repo Rate'!$A:$B, 2, FALSE), "")</f>
        <v>4</v>
      </c>
    </row>
    <row r="1742" spans="1:4" x14ac:dyDescent="0.25">
      <c r="A1742" s="3">
        <v>44007</v>
      </c>
      <c r="B1742" s="8">
        <f>IFERROR(VLOOKUP(A1742, Nifty!$B:$F, 5, FALSE), "")</f>
        <v>10288.9</v>
      </c>
      <c r="C1742" s="8" t="str">
        <f>IFERROR(VLOOKUP(A1742,VIX!$A:$E,5,FALSE), "")</f>
        <v/>
      </c>
      <c r="D1742" s="8" t="str">
        <f>IFERROR(VLOOKUP(A1742, 'Repo Rate'!$A:$B, 2, FALSE), "")</f>
        <v/>
      </c>
    </row>
    <row r="1743" spans="1:4" x14ac:dyDescent="0.25">
      <c r="A1743" s="3">
        <v>44006</v>
      </c>
      <c r="B1743" s="8">
        <f>IFERROR(VLOOKUP(A1743, Nifty!$B:$F, 5, FALSE), "")</f>
        <v>10305.299999999999</v>
      </c>
      <c r="C1743" s="8" t="str">
        <f>IFERROR(VLOOKUP(A1743,VIX!$A:$E,5,FALSE), "")</f>
        <v/>
      </c>
      <c r="D1743" s="8" t="str">
        <f>IFERROR(VLOOKUP(A1743, 'Repo Rate'!$A:$B, 2, FALSE), "")</f>
        <v/>
      </c>
    </row>
    <row r="1744" spans="1:4" x14ac:dyDescent="0.25">
      <c r="A1744" s="3">
        <v>44005</v>
      </c>
      <c r="B1744" s="8">
        <f>IFERROR(VLOOKUP(A1744, Nifty!$B:$F, 5, FALSE), "")</f>
        <v>10471</v>
      </c>
      <c r="C1744" s="8" t="str">
        <f>IFERROR(VLOOKUP(A1744,VIX!$A:$E,5,FALSE), "")</f>
        <v/>
      </c>
      <c r="D1744" s="8" t="str">
        <f>IFERROR(VLOOKUP(A1744, 'Repo Rate'!$A:$B, 2, FALSE), "")</f>
        <v/>
      </c>
    </row>
    <row r="1745" spans="1:4" x14ac:dyDescent="0.25">
      <c r="A1745" s="3">
        <v>44004</v>
      </c>
      <c r="B1745" s="8">
        <f>IFERROR(VLOOKUP(A1745, Nifty!$B:$F, 5, FALSE), "")</f>
        <v>10311.200000000001</v>
      </c>
      <c r="C1745" s="8" t="str">
        <f>IFERROR(VLOOKUP(A1745,VIX!$A:$E,5,FALSE), "")</f>
        <v/>
      </c>
      <c r="D1745" s="8" t="str">
        <f>IFERROR(VLOOKUP(A1745, 'Repo Rate'!$A:$B, 2, FALSE), "")</f>
        <v/>
      </c>
    </row>
    <row r="1746" spans="1:4" x14ac:dyDescent="0.25">
      <c r="A1746" s="3">
        <v>44003</v>
      </c>
      <c r="B1746" s="8" t="str">
        <f>IFERROR(VLOOKUP(A1746, Nifty!$B:$F, 5, FALSE), "")</f>
        <v/>
      </c>
      <c r="C1746" s="8" t="str">
        <f>IFERROR(VLOOKUP(A1746,VIX!$A:$E,5,FALSE), "")</f>
        <v/>
      </c>
      <c r="D1746" s="8" t="str">
        <f>IFERROR(VLOOKUP(A1746, 'Repo Rate'!$A:$B, 2, FALSE), "")</f>
        <v/>
      </c>
    </row>
    <row r="1747" spans="1:4" x14ac:dyDescent="0.25">
      <c r="A1747" s="3">
        <v>44002</v>
      </c>
      <c r="B1747" s="8" t="str">
        <f>IFERROR(VLOOKUP(A1747, Nifty!$B:$F, 5, FALSE), "")</f>
        <v/>
      </c>
      <c r="C1747" s="8" t="str">
        <f>IFERROR(VLOOKUP(A1747,VIX!$A:$E,5,FALSE), "")</f>
        <v/>
      </c>
      <c r="D1747" s="8" t="str">
        <f>IFERROR(VLOOKUP(A1747, 'Repo Rate'!$A:$B, 2, FALSE), "")</f>
        <v/>
      </c>
    </row>
    <row r="1748" spans="1:4" x14ac:dyDescent="0.25">
      <c r="A1748" s="3">
        <v>44001</v>
      </c>
      <c r="B1748" s="8">
        <f>IFERROR(VLOOKUP(A1748, Nifty!$B:$F, 5, FALSE), "")</f>
        <v>10244.4</v>
      </c>
      <c r="C1748" s="8" t="str">
        <f>IFERROR(VLOOKUP(A1748,VIX!$A:$E,5,FALSE), "")</f>
        <v/>
      </c>
      <c r="D1748" s="8">
        <f>IFERROR(VLOOKUP(A1748, 'Repo Rate'!$A:$B, 2, FALSE), "")</f>
        <v>4</v>
      </c>
    </row>
    <row r="1749" spans="1:4" x14ac:dyDescent="0.25">
      <c r="A1749" s="3">
        <v>44000</v>
      </c>
      <c r="B1749" s="8">
        <f>IFERROR(VLOOKUP(A1749, Nifty!$B:$F, 5, FALSE), "")</f>
        <v>10091.65</v>
      </c>
      <c r="C1749" s="8" t="str">
        <f>IFERROR(VLOOKUP(A1749,VIX!$A:$E,5,FALSE), "")</f>
        <v/>
      </c>
      <c r="D1749" s="8" t="str">
        <f>IFERROR(VLOOKUP(A1749, 'Repo Rate'!$A:$B, 2, FALSE), "")</f>
        <v/>
      </c>
    </row>
    <row r="1750" spans="1:4" x14ac:dyDescent="0.25">
      <c r="A1750" s="3">
        <v>43999</v>
      </c>
      <c r="B1750" s="8">
        <f>IFERROR(VLOOKUP(A1750, Nifty!$B:$F, 5, FALSE), "")</f>
        <v>9881.15</v>
      </c>
      <c r="C1750" s="8" t="str">
        <f>IFERROR(VLOOKUP(A1750,VIX!$A:$E,5,FALSE), "")</f>
        <v/>
      </c>
      <c r="D1750" s="8" t="str">
        <f>IFERROR(VLOOKUP(A1750, 'Repo Rate'!$A:$B, 2, FALSE), "")</f>
        <v/>
      </c>
    </row>
    <row r="1751" spans="1:4" x14ac:dyDescent="0.25">
      <c r="A1751" s="3">
        <v>43998</v>
      </c>
      <c r="B1751" s="8">
        <f>IFERROR(VLOOKUP(A1751, Nifty!$B:$F, 5, FALSE), "")</f>
        <v>9914</v>
      </c>
      <c r="C1751" s="8" t="str">
        <f>IFERROR(VLOOKUP(A1751,VIX!$A:$E,5,FALSE), "")</f>
        <v/>
      </c>
      <c r="D1751" s="8" t="str">
        <f>IFERROR(VLOOKUP(A1751, 'Repo Rate'!$A:$B, 2, FALSE), "")</f>
        <v/>
      </c>
    </row>
    <row r="1752" spans="1:4" x14ac:dyDescent="0.25">
      <c r="A1752" s="3">
        <v>43997</v>
      </c>
      <c r="B1752" s="8">
        <f>IFERROR(VLOOKUP(A1752, Nifty!$B:$F, 5, FALSE), "")</f>
        <v>9813.7000000000007</v>
      </c>
      <c r="C1752" s="8" t="str">
        <f>IFERROR(VLOOKUP(A1752,VIX!$A:$E,5,FALSE), "")</f>
        <v/>
      </c>
      <c r="D1752" s="8" t="str">
        <f>IFERROR(VLOOKUP(A1752, 'Repo Rate'!$A:$B, 2, FALSE), "")</f>
        <v/>
      </c>
    </row>
    <row r="1753" spans="1:4" x14ac:dyDescent="0.25">
      <c r="A1753" s="3">
        <v>43996</v>
      </c>
      <c r="B1753" s="8" t="str">
        <f>IFERROR(VLOOKUP(A1753, Nifty!$B:$F, 5, FALSE), "")</f>
        <v/>
      </c>
      <c r="C1753" s="8" t="str">
        <f>IFERROR(VLOOKUP(A1753,VIX!$A:$E,5,FALSE), "")</f>
        <v/>
      </c>
      <c r="D1753" s="8" t="str">
        <f>IFERROR(VLOOKUP(A1753, 'Repo Rate'!$A:$B, 2, FALSE), "")</f>
        <v/>
      </c>
    </row>
    <row r="1754" spans="1:4" x14ac:dyDescent="0.25">
      <c r="A1754" s="3">
        <v>43995</v>
      </c>
      <c r="B1754" s="8" t="str">
        <f>IFERROR(VLOOKUP(A1754, Nifty!$B:$F, 5, FALSE), "")</f>
        <v/>
      </c>
      <c r="C1754" s="8" t="str">
        <f>IFERROR(VLOOKUP(A1754,VIX!$A:$E,5,FALSE), "")</f>
        <v/>
      </c>
      <c r="D1754" s="8" t="str">
        <f>IFERROR(VLOOKUP(A1754, 'Repo Rate'!$A:$B, 2, FALSE), "")</f>
        <v/>
      </c>
    </row>
    <row r="1755" spans="1:4" x14ac:dyDescent="0.25">
      <c r="A1755" s="3">
        <v>43994</v>
      </c>
      <c r="B1755" s="8">
        <f>IFERROR(VLOOKUP(A1755, Nifty!$B:$F, 5, FALSE), "")</f>
        <v>9972.9</v>
      </c>
      <c r="C1755" s="8" t="str">
        <f>IFERROR(VLOOKUP(A1755,VIX!$A:$E,5,FALSE), "")</f>
        <v/>
      </c>
      <c r="D1755" s="8">
        <f>IFERROR(VLOOKUP(A1755, 'Repo Rate'!$A:$B, 2, FALSE), "")</f>
        <v>4</v>
      </c>
    </row>
    <row r="1756" spans="1:4" x14ac:dyDescent="0.25">
      <c r="A1756" s="3">
        <v>43993</v>
      </c>
      <c r="B1756" s="8">
        <f>IFERROR(VLOOKUP(A1756, Nifty!$B:$F, 5, FALSE), "")</f>
        <v>9902</v>
      </c>
      <c r="C1756" s="8" t="str">
        <f>IFERROR(VLOOKUP(A1756,VIX!$A:$E,5,FALSE), "")</f>
        <v/>
      </c>
      <c r="D1756" s="8" t="str">
        <f>IFERROR(VLOOKUP(A1756, 'Repo Rate'!$A:$B, 2, FALSE), "")</f>
        <v/>
      </c>
    </row>
    <row r="1757" spans="1:4" x14ac:dyDescent="0.25">
      <c r="A1757" s="3">
        <v>43992</v>
      </c>
      <c r="B1757" s="8">
        <f>IFERROR(VLOOKUP(A1757, Nifty!$B:$F, 5, FALSE), "")</f>
        <v>10116.15</v>
      </c>
      <c r="C1757" s="8" t="str">
        <f>IFERROR(VLOOKUP(A1757,VIX!$A:$E,5,FALSE), "")</f>
        <v/>
      </c>
      <c r="D1757" s="8" t="str">
        <f>IFERROR(VLOOKUP(A1757, 'Repo Rate'!$A:$B, 2, FALSE), "")</f>
        <v/>
      </c>
    </row>
    <row r="1758" spans="1:4" x14ac:dyDescent="0.25">
      <c r="A1758" s="3">
        <v>43991</v>
      </c>
      <c r="B1758" s="8">
        <f>IFERROR(VLOOKUP(A1758, Nifty!$B:$F, 5, FALSE), "")</f>
        <v>10046.65</v>
      </c>
      <c r="C1758" s="8" t="str">
        <f>IFERROR(VLOOKUP(A1758,VIX!$A:$E,5,FALSE), "")</f>
        <v/>
      </c>
      <c r="D1758" s="8" t="str">
        <f>IFERROR(VLOOKUP(A1758, 'Repo Rate'!$A:$B, 2, FALSE), "")</f>
        <v/>
      </c>
    </row>
    <row r="1759" spans="1:4" x14ac:dyDescent="0.25">
      <c r="A1759" s="3">
        <v>43990</v>
      </c>
      <c r="B1759" s="8">
        <f>IFERROR(VLOOKUP(A1759, Nifty!$B:$F, 5, FALSE), "")</f>
        <v>10167.450000000001</v>
      </c>
      <c r="C1759" s="8" t="str">
        <f>IFERROR(VLOOKUP(A1759,VIX!$A:$E,5,FALSE), "")</f>
        <v/>
      </c>
      <c r="D1759" s="8" t="str">
        <f>IFERROR(VLOOKUP(A1759, 'Repo Rate'!$A:$B, 2, FALSE), "")</f>
        <v/>
      </c>
    </row>
    <row r="1760" spans="1:4" x14ac:dyDescent="0.25">
      <c r="A1760" s="3">
        <v>43989</v>
      </c>
      <c r="B1760" s="8" t="str">
        <f>IFERROR(VLOOKUP(A1760, Nifty!$B:$F, 5, FALSE), "")</f>
        <v/>
      </c>
      <c r="C1760" s="8" t="str">
        <f>IFERROR(VLOOKUP(A1760,VIX!$A:$E,5,FALSE), "")</f>
        <v/>
      </c>
      <c r="D1760" s="8" t="str">
        <f>IFERROR(VLOOKUP(A1760, 'Repo Rate'!$A:$B, 2, FALSE), "")</f>
        <v/>
      </c>
    </row>
    <row r="1761" spans="1:4" x14ac:dyDescent="0.25">
      <c r="A1761" s="3">
        <v>43988</v>
      </c>
      <c r="B1761" s="8" t="str">
        <f>IFERROR(VLOOKUP(A1761, Nifty!$B:$F, 5, FALSE), "")</f>
        <v/>
      </c>
      <c r="C1761" s="8" t="str">
        <f>IFERROR(VLOOKUP(A1761,VIX!$A:$E,5,FALSE), "")</f>
        <v/>
      </c>
      <c r="D1761" s="8" t="str">
        <f>IFERROR(VLOOKUP(A1761, 'Repo Rate'!$A:$B, 2, FALSE), "")</f>
        <v/>
      </c>
    </row>
    <row r="1762" spans="1:4" x14ac:dyDescent="0.25">
      <c r="A1762" s="3">
        <v>43987</v>
      </c>
      <c r="B1762" s="8">
        <f>IFERROR(VLOOKUP(A1762, Nifty!$B:$F, 5, FALSE), "")</f>
        <v>10142.15</v>
      </c>
      <c r="C1762" s="8" t="str">
        <f>IFERROR(VLOOKUP(A1762,VIX!$A:$E,5,FALSE), "")</f>
        <v/>
      </c>
      <c r="D1762" s="8">
        <f>IFERROR(VLOOKUP(A1762, 'Repo Rate'!$A:$B, 2, FALSE), "")</f>
        <v>4</v>
      </c>
    </row>
    <row r="1763" spans="1:4" x14ac:dyDescent="0.25">
      <c r="A1763" s="3">
        <v>43986</v>
      </c>
      <c r="B1763" s="8">
        <f>IFERROR(VLOOKUP(A1763, Nifty!$B:$F, 5, FALSE), "")</f>
        <v>10029.1</v>
      </c>
      <c r="C1763" s="8" t="str">
        <f>IFERROR(VLOOKUP(A1763,VIX!$A:$E,5,FALSE), "")</f>
        <v/>
      </c>
      <c r="D1763" s="8" t="str">
        <f>IFERROR(VLOOKUP(A1763, 'Repo Rate'!$A:$B, 2, FALSE), "")</f>
        <v/>
      </c>
    </row>
    <row r="1764" spans="1:4" x14ac:dyDescent="0.25">
      <c r="A1764" s="3">
        <v>43985</v>
      </c>
      <c r="B1764" s="8">
        <f>IFERROR(VLOOKUP(A1764, Nifty!$B:$F, 5, FALSE), "")</f>
        <v>10061.549999999999</v>
      </c>
      <c r="C1764" s="8" t="str">
        <f>IFERROR(VLOOKUP(A1764,VIX!$A:$E,5,FALSE), "")</f>
        <v/>
      </c>
      <c r="D1764" s="8" t="str">
        <f>IFERROR(VLOOKUP(A1764, 'Repo Rate'!$A:$B, 2, FALSE), "")</f>
        <v/>
      </c>
    </row>
    <row r="1765" spans="1:4" x14ac:dyDescent="0.25">
      <c r="A1765" s="3">
        <v>43984</v>
      </c>
      <c r="B1765" s="8">
        <f>IFERROR(VLOOKUP(A1765, Nifty!$B:$F, 5, FALSE), "")</f>
        <v>9979.1</v>
      </c>
      <c r="C1765" s="8" t="str">
        <f>IFERROR(VLOOKUP(A1765,VIX!$A:$E,5,FALSE), "")</f>
        <v/>
      </c>
      <c r="D1765" s="8" t="str">
        <f>IFERROR(VLOOKUP(A1765, 'Repo Rate'!$A:$B, 2, FALSE), "")</f>
        <v/>
      </c>
    </row>
    <row r="1766" spans="1:4" x14ac:dyDescent="0.25">
      <c r="A1766" s="3">
        <v>43983</v>
      </c>
      <c r="B1766" s="8">
        <f>IFERROR(VLOOKUP(A1766, Nifty!$B:$F, 5, FALSE), "")</f>
        <v>9826.15</v>
      </c>
      <c r="C1766" s="8" t="str">
        <f>IFERROR(VLOOKUP(A1766,VIX!$A:$E,5,FALSE), "")</f>
        <v/>
      </c>
      <c r="D1766" s="8" t="str">
        <f>IFERROR(VLOOKUP(A1766, 'Repo Rate'!$A:$B, 2, FALSE), "")</f>
        <v/>
      </c>
    </row>
    <row r="1767" spans="1:4" x14ac:dyDescent="0.25">
      <c r="A1767" s="3">
        <v>43982</v>
      </c>
      <c r="B1767" s="8" t="str">
        <f>IFERROR(VLOOKUP(A1767, Nifty!$B:$F, 5, FALSE), "")</f>
        <v/>
      </c>
      <c r="C1767" s="8" t="str">
        <f>IFERROR(VLOOKUP(A1767,VIX!$A:$E,5,FALSE), "")</f>
        <v/>
      </c>
      <c r="D1767" s="8" t="str">
        <f>IFERROR(VLOOKUP(A1767, 'Repo Rate'!$A:$B, 2, FALSE), "")</f>
        <v/>
      </c>
    </row>
    <row r="1768" spans="1:4" x14ac:dyDescent="0.25">
      <c r="A1768" s="3">
        <v>43981</v>
      </c>
      <c r="B1768" s="8" t="str">
        <f>IFERROR(VLOOKUP(A1768, Nifty!$B:$F, 5, FALSE), "")</f>
        <v/>
      </c>
      <c r="C1768" s="8" t="str">
        <f>IFERROR(VLOOKUP(A1768,VIX!$A:$E,5,FALSE), "")</f>
        <v/>
      </c>
      <c r="D1768" s="8" t="str">
        <f>IFERROR(VLOOKUP(A1768, 'Repo Rate'!$A:$B, 2, FALSE), "")</f>
        <v/>
      </c>
    </row>
    <row r="1769" spans="1:4" x14ac:dyDescent="0.25">
      <c r="A1769" s="3">
        <v>43980</v>
      </c>
      <c r="B1769" s="8">
        <f>IFERROR(VLOOKUP(A1769, Nifty!$B:$F, 5, FALSE), "")</f>
        <v>9580.2999999999993</v>
      </c>
      <c r="C1769" s="8" t="str">
        <f>IFERROR(VLOOKUP(A1769,VIX!$A:$E,5,FALSE), "")</f>
        <v/>
      </c>
      <c r="D1769" s="8">
        <f>IFERROR(VLOOKUP(A1769, 'Repo Rate'!$A:$B, 2, FALSE), "")</f>
        <v>4</v>
      </c>
    </row>
    <row r="1770" spans="1:4" x14ac:dyDescent="0.25">
      <c r="A1770" s="3">
        <v>43979</v>
      </c>
      <c r="B1770" s="8">
        <f>IFERROR(VLOOKUP(A1770, Nifty!$B:$F, 5, FALSE), "")</f>
        <v>9490.1</v>
      </c>
      <c r="C1770" s="8" t="str">
        <f>IFERROR(VLOOKUP(A1770,VIX!$A:$E,5,FALSE), "")</f>
        <v/>
      </c>
      <c r="D1770" s="8" t="str">
        <f>IFERROR(VLOOKUP(A1770, 'Repo Rate'!$A:$B, 2, FALSE), "")</f>
        <v/>
      </c>
    </row>
    <row r="1771" spans="1:4" x14ac:dyDescent="0.25">
      <c r="A1771" s="3">
        <v>43978</v>
      </c>
      <c r="B1771" s="8">
        <f>IFERROR(VLOOKUP(A1771, Nifty!$B:$F, 5, FALSE), "")</f>
        <v>9314.9500000000007</v>
      </c>
      <c r="C1771" s="8" t="str">
        <f>IFERROR(VLOOKUP(A1771,VIX!$A:$E,5,FALSE), "")</f>
        <v/>
      </c>
      <c r="D1771" s="8" t="str">
        <f>IFERROR(VLOOKUP(A1771, 'Repo Rate'!$A:$B, 2, FALSE), "")</f>
        <v/>
      </c>
    </row>
    <row r="1772" spans="1:4" x14ac:dyDescent="0.25">
      <c r="A1772" s="3">
        <v>43977</v>
      </c>
      <c r="B1772" s="8">
        <f>IFERROR(VLOOKUP(A1772, Nifty!$B:$F, 5, FALSE), "")</f>
        <v>9029.0499999999993</v>
      </c>
      <c r="C1772" s="8" t="str">
        <f>IFERROR(VLOOKUP(A1772,VIX!$A:$E,5,FALSE), "")</f>
        <v/>
      </c>
      <c r="D1772" s="8" t="str">
        <f>IFERROR(VLOOKUP(A1772, 'Repo Rate'!$A:$B, 2, FALSE), "")</f>
        <v/>
      </c>
    </row>
    <row r="1773" spans="1:4" x14ac:dyDescent="0.25">
      <c r="A1773" s="3">
        <v>43976</v>
      </c>
      <c r="B1773" s="8" t="str">
        <f>IFERROR(VLOOKUP(A1773, Nifty!$B:$F, 5, FALSE), "")</f>
        <v/>
      </c>
      <c r="C1773" s="8" t="str">
        <f>IFERROR(VLOOKUP(A1773,VIX!$A:$E,5,FALSE), "")</f>
        <v/>
      </c>
      <c r="D1773" s="8" t="str">
        <f>IFERROR(VLOOKUP(A1773, 'Repo Rate'!$A:$B, 2, FALSE), "")</f>
        <v/>
      </c>
    </row>
    <row r="1774" spans="1:4" x14ac:dyDescent="0.25">
      <c r="A1774" s="3">
        <v>43975</v>
      </c>
      <c r="B1774" s="8" t="str">
        <f>IFERROR(VLOOKUP(A1774, Nifty!$B:$F, 5, FALSE), "")</f>
        <v/>
      </c>
      <c r="C1774" s="8" t="str">
        <f>IFERROR(VLOOKUP(A1774,VIX!$A:$E,5,FALSE), "")</f>
        <v/>
      </c>
      <c r="D1774" s="8" t="str">
        <f>IFERROR(VLOOKUP(A1774, 'Repo Rate'!$A:$B, 2, FALSE), "")</f>
        <v/>
      </c>
    </row>
    <row r="1775" spans="1:4" x14ac:dyDescent="0.25">
      <c r="A1775" s="3">
        <v>43974</v>
      </c>
      <c r="B1775" s="8" t="str">
        <f>IFERROR(VLOOKUP(A1775, Nifty!$B:$F, 5, FALSE), "")</f>
        <v/>
      </c>
      <c r="C1775" s="8" t="str">
        <f>IFERROR(VLOOKUP(A1775,VIX!$A:$E,5,FALSE), "")</f>
        <v/>
      </c>
      <c r="D1775" s="8" t="str">
        <f>IFERROR(VLOOKUP(A1775, 'Repo Rate'!$A:$B, 2, FALSE), "")</f>
        <v/>
      </c>
    </row>
    <row r="1776" spans="1:4" x14ac:dyDescent="0.25">
      <c r="A1776" s="3">
        <v>43973</v>
      </c>
      <c r="B1776" s="8">
        <f>IFERROR(VLOOKUP(A1776, Nifty!$B:$F, 5, FALSE), "")</f>
        <v>9039.25</v>
      </c>
      <c r="C1776" s="8" t="str">
        <f>IFERROR(VLOOKUP(A1776,VIX!$A:$E,5,FALSE), "")</f>
        <v/>
      </c>
      <c r="D1776" s="8">
        <f>IFERROR(VLOOKUP(A1776, 'Repo Rate'!$A:$B, 2, FALSE), "")</f>
        <v>4</v>
      </c>
    </row>
    <row r="1777" spans="1:4" x14ac:dyDescent="0.25">
      <c r="A1777" s="3">
        <v>43972</v>
      </c>
      <c r="B1777" s="8">
        <f>IFERROR(VLOOKUP(A1777, Nifty!$B:$F, 5, FALSE), "")</f>
        <v>9106.25</v>
      </c>
      <c r="C1777" s="8" t="str">
        <f>IFERROR(VLOOKUP(A1777,VIX!$A:$E,5,FALSE), "")</f>
        <v/>
      </c>
      <c r="D1777" s="8" t="str">
        <f>IFERROR(VLOOKUP(A1777, 'Repo Rate'!$A:$B, 2, FALSE), "")</f>
        <v/>
      </c>
    </row>
    <row r="1778" spans="1:4" x14ac:dyDescent="0.25">
      <c r="A1778" s="3">
        <v>43971</v>
      </c>
      <c r="B1778" s="8">
        <f>IFERROR(VLOOKUP(A1778, Nifty!$B:$F, 5, FALSE), "")</f>
        <v>9066.5499999999993</v>
      </c>
      <c r="C1778" s="8" t="str">
        <f>IFERROR(VLOOKUP(A1778,VIX!$A:$E,5,FALSE), "")</f>
        <v/>
      </c>
      <c r="D1778" s="8" t="str">
        <f>IFERROR(VLOOKUP(A1778, 'Repo Rate'!$A:$B, 2, FALSE), "")</f>
        <v/>
      </c>
    </row>
    <row r="1779" spans="1:4" x14ac:dyDescent="0.25">
      <c r="A1779" s="3">
        <v>43970</v>
      </c>
      <c r="B1779" s="8">
        <f>IFERROR(VLOOKUP(A1779, Nifty!$B:$F, 5, FALSE), "")</f>
        <v>8879.1</v>
      </c>
      <c r="C1779" s="8" t="str">
        <f>IFERROR(VLOOKUP(A1779,VIX!$A:$E,5,FALSE), "")</f>
        <v/>
      </c>
      <c r="D1779" s="8" t="str">
        <f>IFERROR(VLOOKUP(A1779, 'Repo Rate'!$A:$B, 2, FALSE), "")</f>
        <v/>
      </c>
    </row>
    <row r="1780" spans="1:4" x14ac:dyDescent="0.25">
      <c r="A1780" s="3">
        <v>43969</v>
      </c>
      <c r="B1780" s="8">
        <f>IFERROR(VLOOKUP(A1780, Nifty!$B:$F, 5, FALSE), "")</f>
        <v>8823.25</v>
      </c>
      <c r="C1780" s="8" t="str">
        <f>IFERROR(VLOOKUP(A1780,VIX!$A:$E,5,FALSE), "")</f>
        <v/>
      </c>
      <c r="D1780" s="8" t="str">
        <f>IFERROR(VLOOKUP(A1780, 'Repo Rate'!$A:$B, 2, FALSE), "")</f>
        <v/>
      </c>
    </row>
    <row r="1781" spans="1:4" x14ac:dyDescent="0.25">
      <c r="A1781" s="3">
        <v>43968</v>
      </c>
      <c r="B1781" s="8" t="str">
        <f>IFERROR(VLOOKUP(A1781, Nifty!$B:$F, 5, FALSE), "")</f>
        <v/>
      </c>
      <c r="C1781" s="8" t="str">
        <f>IFERROR(VLOOKUP(A1781,VIX!$A:$E,5,FALSE), "")</f>
        <v/>
      </c>
      <c r="D1781" s="8" t="str">
        <f>IFERROR(VLOOKUP(A1781, 'Repo Rate'!$A:$B, 2, FALSE), "")</f>
        <v/>
      </c>
    </row>
    <row r="1782" spans="1:4" x14ac:dyDescent="0.25">
      <c r="A1782" s="3">
        <v>43967</v>
      </c>
      <c r="B1782" s="8" t="str">
        <f>IFERROR(VLOOKUP(A1782, Nifty!$B:$F, 5, FALSE), "")</f>
        <v/>
      </c>
      <c r="C1782" s="8" t="str">
        <f>IFERROR(VLOOKUP(A1782,VIX!$A:$E,5,FALSE), "")</f>
        <v/>
      </c>
      <c r="D1782" s="8" t="str">
        <f>IFERROR(VLOOKUP(A1782, 'Repo Rate'!$A:$B, 2, FALSE), "")</f>
        <v/>
      </c>
    </row>
    <row r="1783" spans="1:4" x14ac:dyDescent="0.25">
      <c r="A1783" s="3">
        <v>43966</v>
      </c>
      <c r="B1783" s="8">
        <f>IFERROR(VLOOKUP(A1783, Nifty!$B:$F, 5, FALSE), "")</f>
        <v>9136.85</v>
      </c>
      <c r="C1783" s="8" t="str">
        <f>IFERROR(VLOOKUP(A1783,VIX!$A:$E,5,FALSE), "")</f>
        <v/>
      </c>
      <c r="D1783" s="8">
        <f>IFERROR(VLOOKUP(A1783, 'Repo Rate'!$A:$B, 2, FALSE), "")</f>
        <v>4.4000000000000004</v>
      </c>
    </row>
    <row r="1784" spans="1:4" x14ac:dyDescent="0.25">
      <c r="A1784" s="3">
        <v>43965</v>
      </c>
      <c r="B1784" s="8">
        <f>IFERROR(VLOOKUP(A1784, Nifty!$B:$F, 5, FALSE), "")</f>
        <v>9142.75</v>
      </c>
      <c r="C1784" s="8" t="str">
        <f>IFERROR(VLOOKUP(A1784,VIX!$A:$E,5,FALSE), "")</f>
        <v/>
      </c>
      <c r="D1784" s="8" t="str">
        <f>IFERROR(VLOOKUP(A1784, 'Repo Rate'!$A:$B, 2, FALSE), "")</f>
        <v/>
      </c>
    </row>
    <row r="1785" spans="1:4" x14ac:dyDescent="0.25">
      <c r="A1785" s="3">
        <v>43964</v>
      </c>
      <c r="B1785" s="8">
        <f>IFERROR(VLOOKUP(A1785, Nifty!$B:$F, 5, FALSE), "")</f>
        <v>9383.5499999999993</v>
      </c>
      <c r="C1785" s="8" t="str">
        <f>IFERROR(VLOOKUP(A1785,VIX!$A:$E,5,FALSE), "")</f>
        <v/>
      </c>
      <c r="D1785" s="8" t="str">
        <f>IFERROR(VLOOKUP(A1785, 'Repo Rate'!$A:$B, 2, FALSE), "")</f>
        <v/>
      </c>
    </row>
    <row r="1786" spans="1:4" x14ac:dyDescent="0.25">
      <c r="A1786" s="3">
        <v>43963</v>
      </c>
      <c r="B1786" s="8">
        <f>IFERROR(VLOOKUP(A1786, Nifty!$B:$F, 5, FALSE), "")</f>
        <v>9196.5499999999993</v>
      </c>
      <c r="C1786" s="8" t="str">
        <f>IFERROR(VLOOKUP(A1786,VIX!$A:$E,5,FALSE), "")</f>
        <v/>
      </c>
      <c r="D1786" s="8" t="str">
        <f>IFERROR(VLOOKUP(A1786, 'Repo Rate'!$A:$B, 2, FALSE), "")</f>
        <v/>
      </c>
    </row>
    <row r="1787" spans="1:4" x14ac:dyDescent="0.25">
      <c r="A1787" s="3">
        <v>43962</v>
      </c>
      <c r="B1787" s="8">
        <f>IFERROR(VLOOKUP(A1787, Nifty!$B:$F, 5, FALSE), "")</f>
        <v>9239.2000000000007</v>
      </c>
      <c r="C1787" s="8" t="str">
        <f>IFERROR(VLOOKUP(A1787,VIX!$A:$E,5,FALSE), "")</f>
        <v/>
      </c>
      <c r="D1787" s="8" t="str">
        <f>IFERROR(VLOOKUP(A1787, 'Repo Rate'!$A:$B, 2, FALSE), "")</f>
        <v/>
      </c>
    </row>
    <row r="1788" spans="1:4" x14ac:dyDescent="0.25">
      <c r="A1788" s="3">
        <v>43961</v>
      </c>
      <c r="B1788" s="8" t="str">
        <f>IFERROR(VLOOKUP(A1788, Nifty!$B:$F, 5, FALSE), "")</f>
        <v/>
      </c>
      <c r="C1788" s="8" t="str">
        <f>IFERROR(VLOOKUP(A1788,VIX!$A:$E,5,FALSE), "")</f>
        <v/>
      </c>
      <c r="D1788" s="8" t="str">
        <f>IFERROR(VLOOKUP(A1788, 'Repo Rate'!$A:$B, 2, FALSE), "")</f>
        <v/>
      </c>
    </row>
    <row r="1789" spans="1:4" x14ac:dyDescent="0.25">
      <c r="A1789" s="3">
        <v>43960</v>
      </c>
      <c r="B1789" s="8" t="str">
        <f>IFERROR(VLOOKUP(A1789, Nifty!$B:$F, 5, FALSE), "")</f>
        <v/>
      </c>
      <c r="C1789" s="8" t="str">
        <f>IFERROR(VLOOKUP(A1789,VIX!$A:$E,5,FALSE), "")</f>
        <v/>
      </c>
      <c r="D1789" s="8" t="str">
        <f>IFERROR(VLOOKUP(A1789, 'Repo Rate'!$A:$B, 2, FALSE), "")</f>
        <v/>
      </c>
    </row>
    <row r="1790" spans="1:4" x14ac:dyDescent="0.25">
      <c r="A1790" s="3">
        <v>43959</v>
      </c>
      <c r="B1790" s="8">
        <f>IFERROR(VLOOKUP(A1790, Nifty!$B:$F, 5, FALSE), "")</f>
        <v>9251.5</v>
      </c>
      <c r="C1790" s="8" t="str">
        <f>IFERROR(VLOOKUP(A1790,VIX!$A:$E,5,FALSE), "")</f>
        <v/>
      </c>
      <c r="D1790" s="8">
        <f>IFERROR(VLOOKUP(A1790, 'Repo Rate'!$A:$B, 2, FALSE), "")</f>
        <v>4.4000000000000004</v>
      </c>
    </row>
    <row r="1791" spans="1:4" x14ac:dyDescent="0.25">
      <c r="A1791" s="3">
        <v>43958</v>
      </c>
      <c r="B1791" s="8">
        <f>IFERROR(VLOOKUP(A1791, Nifty!$B:$F, 5, FALSE), "")</f>
        <v>9199.0499999999993</v>
      </c>
      <c r="C1791" s="8" t="str">
        <f>IFERROR(VLOOKUP(A1791,VIX!$A:$E,5,FALSE), "")</f>
        <v/>
      </c>
      <c r="D1791" s="8" t="str">
        <f>IFERROR(VLOOKUP(A1791, 'Repo Rate'!$A:$B, 2, FALSE), "")</f>
        <v/>
      </c>
    </row>
    <row r="1792" spans="1:4" x14ac:dyDescent="0.25">
      <c r="A1792" s="3">
        <v>43957</v>
      </c>
      <c r="B1792" s="8">
        <f>IFERROR(VLOOKUP(A1792, Nifty!$B:$F, 5, FALSE), "")</f>
        <v>9270.9</v>
      </c>
      <c r="C1792" s="8" t="str">
        <f>IFERROR(VLOOKUP(A1792,VIX!$A:$E,5,FALSE), "")</f>
        <v/>
      </c>
      <c r="D1792" s="8" t="str">
        <f>IFERROR(VLOOKUP(A1792, 'Repo Rate'!$A:$B, 2, FALSE), "")</f>
        <v/>
      </c>
    </row>
    <row r="1793" spans="1:4" x14ac:dyDescent="0.25">
      <c r="A1793" s="3">
        <v>43956</v>
      </c>
      <c r="B1793" s="8">
        <f>IFERROR(VLOOKUP(A1793, Nifty!$B:$F, 5, FALSE), "")</f>
        <v>9205.6</v>
      </c>
      <c r="C1793" s="8" t="str">
        <f>IFERROR(VLOOKUP(A1793,VIX!$A:$E,5,FALSE), "")</f>
        <v/>
      </c>
      <c r="D1793" s="8" t="str">
        <f>IFERROR(VLOOKUP(A1793, 'Repo Rate'!$A:$B, 2, FALSE), "")</f>
        <v/>
      </c>
    </row>
    <row r="1794" spans="1:4" x14ac:dyDescent="0.25">
      <c r="A1794" s="3">
        <v>43955</v>
      </c>
      <c r="B1794" s="8">
        <f>IFERROR(VLOOKUP(A1794, Nifty!$B:$F, 5, FALSE), "")</f>
        <v>9293.5</v>
      </c>
      <c r="C1794" s="8" t="str">
        <f>IFERROR(VLOOKUP(A1794,VIX!$A:$E,5,FALSE), "")</f>
        <v/>
      </c>
      <c r="D1794" s="8" t="str">
        <f>IFERROR(VLOOKUP(A1794, 'Repo Rate'!$A:$B, 2, FALSE), "")</f>
        <v/>
      </c>
    </row>
    <row r="1795" spans="1:4" x14ac:dyDescent="0.25">
      <c r="A1795" s="3">
        <v>43954</v>
      </c>
      <c r="B1795" s="8" t="str">
        <f>IFERROR(VLOOKUP(A1795, Nifty!$B:$F, 5, FALSE), "")</f>
        <v/>
      </c>
      <c r="C1795" s="8" t="str">
        <f>IFERROR(VLOOKUP(A1795,VIX!$A:$E,5,FALSE), "")</f>
        <v/>
      </c>
      <c r="D1795" s="8" t="str">
        <f>IFERROR(VLOOKUP(A1795, 'Repo Rate'!$A:$B, 2, FALSE), "")</f>
        <v/>
      </c>
    </row>
    <row r="1796" spans="1:4" x14ac:dyDescent="0.25">
      <c r="A1796" s="3">
        <v>43953</v>
      </c>
      <c r="B1796" s="8" t="str">
        <f>IFERROR(VLOOKUP(A1796, Nifty!$B:$F, 5, FALSE), "")</f>
        <v/>
      </c>
      <c r="C1796" s="8" t="str">
        <f>IFERROR(VLOOKUP(A1796,VIX!$A:$E,5,FALSE), "")</f>
        <v/>
      </c>
      <c r="D1796" s="8" t="str">
        <f>IFERROR(VLOOKUP(A1796, 'Repo Rate'!$A:$B, 2, FALSE), "")</f>
        <v/>
      </c>
    </row>
    <row r="1797" spans="1:4" x14ac:dyDescent="0.25">
      <c r="A1797" s="3">
        <v>43952</v>
      </c>
      <c r="B1797" s="8" t="str">
        <f>IFERROR(VLOOKUP(A1797, Nifty!$B:$F, 5, FALSE), "")</f>
        <v/>
      </c>
      <c r="C1797" s="8" t="str">
        <f>IFERROR(VLOOKUP(A1797,VIX!$A:$E,5,FALSE), "")</f>
        <v/>
      </c>
      <c r="D1797" s="8">
        <f>IFERROR(VLOOKUP(A1797, 'Repo Rate'!$A:$B, 2, FALSE), "")</f>
        <v>4.4000000000000004</v>
      </c>
    </row>
    <row r="1798" spans="1:4" x14ac:dyDescent="0.25">
      <c r="A1798" s="3">
        <v>43951</v>
      </c>
      <c r="B1798" s="8">
        <f>IFERROR(VLOOKUP(A1798, Nifty!$B:$F, 5, FALSE), "")</f>
        <v>9859.9</v>
      </c>
      <c r="C1798" s="8" t="str">
        <f>IFERROR(VLOOKUP(A1798,VIX!$A:$E,5,FALSE), "")</f>
        <v/>
      </c>
      <c r="D1798" s="8" t="str">
        <f>IFERROR(VLOOKUP(A1798, 'Repo Rate'!$A:$B, 2, FALSE), "")</f>
        <v/>
      </c>
    </row>
    <row r="1799" spans="1:4" x14ac:dyDescent="0.25">
      <c r="A1799" s="3">
        <v>43950</v>
      </c>
      <c r="B1799" s="8">
        <f>IFERROR(VLOOKUP(A1799, Nifty!$B:$F, 5, FALSE), "")</f>
        <v>9553.35</v>
      </c>
      <c r="C1799" s="8" t="str">
        <f>IFERROR(VLOOKUP(A1799,VIX!$A:$E,5,FALSE), "")</f>
        <v/>
      </c>
      <c r="D1799" s="8" t="str">
        <f>IFERROR(VLOOKUP(A1799, 'Repo Rate'!$A:$B, 2, FALSE), "")</f>
        <v/>
      </c>
    </row>
    <row r="1800" spans="1:4" x14ac:dyDescent="0.25">
      <c r="A1800" s="3">
        <v>43949</v>
      </c>
      <c r="B1800" s="8">
        <f>IFERROR(VLOOKUP(A1800, Nifty!$B:$F, 5, FALSE), "")</f>
        <v>9380.9</v>
      </c>
      <c r="C1800" s="8" t="str">
        <f>IFERROR(VLOOKUP(A1800,VIX!$A:$E,5,FALSE), "")</f>
        <v/>
      </c>
      <c r="D1800" s="8" t="str">
        <f>IFERROR(VLOOKUP(A1800, 'Repo Rate'!$A:$B, 2, FALSE), "")</f>
        <v/>
      </c>
    </row>
    <row r="1801" spans="1:4" x14ac:dyDescent="0.25">
      <c r="A1801" s="3">
        <v>43948</v>
      </c>
      <c r="B1801" s="8">
        <f>IFERROR(VLOOKUP(A1801, Nifty!$B:$F, 5, FALSE), "")</f>
        <v>9282.2999999999993</v>
      </c>
      <c r="C1801" s="8" t="str">
        <f>IFERROR(VLOOKUP(A1801,VIX!$A:$E,5,FALSE), "")</f>
        <v/>
      </c>
      <c r="D1801" s="8" t="str">
        <f>IFERROR(VLOOKUP(A1801, 'Repo Rate'!$A:$B, 2, FALSE), "")</f>
        <v/>
      </c>
    </row>
    <row r="1802" spans="1:4" x14ac:dyDescent="0.25">
      <c r="A1802" s="3">
        <v>43947</v>
      </c>
      <c r="B1802" s="8" t="str">
        <f>IFERROR(VLOOKUP(A1802, Nifty!$B:$F, 5, FALSE), "")</f>
        <v/>
      </c>
      <c r="C1802" s="8" t="str">
        <f>IFERROR(VLOOKUP(A1802,VIX!$A:$E,5,FALSE), "")</f>
        <v/>
      </c>
      <c r="D1802" s="8" t="str">
        <f>IFERROR(VLOOKUP(A1802, 'Repo Rate'!$A:$B, 2, FALSE), "")</f>
        <v/>
      </c>
    </row>
    <row r="1803" spans="1:4" x14ac:dyDescent="0.25">
      <c r="A1803" s="3">
        <v>43946</v>
      </c>
      <c r="B1803" s="8" t="str">
        <f>IFERROR(VLOOKUP(A1803, Nifty!$B:$F, 5, FALSE), "")</f>
        <v/>
      </c>
      <c r="C1803" s="8" t="str">
        <f>IFERROR(VLOOKUP(A1803,VIX!$A:$E,5,FALSE), "")</f>
        <v/>
      </c>
      <c r="D1803" s="8" t="str">
        <f>IFERROR(VLOOKUP(A1803, 'Repo Rate'!$A:$B, 2, FALSE), "")</f>
        <v/>
      </c>
    </row>
    <row r="1804" spans="1:4" x14ac:dyDescent="0.25">
      <c r="A1804" s="3">
        <v>43945</v>
      </c>
      <c r="B1804" s="8">
        <f>IFERROR(VLOOKUP(A1804, Nifty!$B:$F, 5, FALSE), "")</f>
        <v>9154.4</v>
      </c>
      <c r="C1804" s="8" t="str">
        <f>IFERROR(VLOOKUP(A1804,VIX!$A:$E,5,FALSE), "")</f>
        <v/>
      </c>
      <c r="D1804" s="8">
        <f>IFERROR(VLOOKUP(A1804, 'Repo Rate'!$A:$B, 2, FALSE), "")</f>
        <v>4.4000000000000004</v>
      </c>
    </row>
    <row r="1805" spans="1:4" x14ac:dyDescent="0.25">
      <c r="A1805" s="3">
        <v>43944</v>
      </c>
      <c r="B1805" s="8">
        <f>IFERROR(VLOOKUP(A1805, Nifty!$B:$F, 5, FALSE), "")</f>
        <v>9313.9</v>
      </c>
      <c r="C1805" s="8" t="str">
        <f>IFERROR(VLOOKUP(A1805,VIX!$A:$E,5,FALSE), "")</f>
        <v/>
      </c>
      <c r="D1805" s="8" t="str">
        <f>IFERROR(VLOOKUP(A1805, 'Repo Rate'!$A:$B, 2, FALSE), "")</f>
        <v/>
      </c>
    </row>
    <row r="1806" spans="1:4" x14ac:dyDescent="0.25">
      <c r="A1806" s="3">
        <v>43943</v>
      </c>
      <c r="B1806" s="8">
        <f>IFERROR(VLOOKUP(A1806, Nifty!$B:$F, 5, FALSE), "")</f>
        <v>9187.2999999999993</v>
      </c>
      <c r="C1806" s="8" t="str">
        <f>IFERROR(VLOOKUP(A1806,VIX!$A:$E,5,FALSE), "")</f>
        <v/>
      </c>
      <c r="D1806" s="8" t="str">
        <f>IFERROR(VLOOKUP(A1806, 'Repo Rate'!$A:$B, 2, FALSE), "")</f>
        <v/>
      </c>
    </row>
    <row r="1807" spans="1:4" x14ac:dyDescent="0.25">
      <c r="A1807" s="3">
        <v>43942</v>
      </c>
      <c r="B1807" s="8">
        <f>IFERROR(VLOOKUP(A1807, Nifty!$B:$F, 5, FALSE), "")</f>
        <v>8981.4500000000007</v>
      </c>
      <c r="C1807" s="8" t="str">
        <f>IFERROR(VLOOKUP(A1807,VIX!$A:$E,5,FALSE), "")</f>
        <v/>
      </c>
      <c r="D1807" s="8" t="str">
        <f>IFERROR(VLOOKUP(A1807, 'Repo Rate'!$A:$B, 2, FALSE), "")</f>
        <v/>
      </c>
    </row>
    <row r="1808" spans="1:4" x14ac:dyDescent="0.25">
      <c r="A1808" s="3">
        <v>43941</v>
      </c>
      <c r="B1808" s="8">
        <f>IFERROR(VLOOKUP(A1808, Nifty!$B:$F, 5, FALSE), "")</f>
        <v>9261.85</v>
      </c>
      <c r="C1808" s="8" t="str">
        <f>IFERROR(VLOOKUP(A1808,VIX!$A:$E,5,FALSE), "")</f>
        <v/>
      </c>
      <c r="D1808" s="8" t="str">
        <f>IFERROR(VLOOKUP(A1808, 'Repo Rate'!$A:$B, 2, FALSE), "")</f>
        <v/>
      </c>
    </row>
    <row r="1809" spans="1:4" x14ac:dyDescent="0.25">
      <c r="A1809" s="3">
        <v>43940</v>
      </c>
      <c r="B1809" s="8" t="str">
        <f>IFERROR(VLOOKUP(A1809, Nifty!$B:$F, 5, FALSE), "")</f>
        <v/>
      </c>
      <c r="C1809" s="8" t="str">
        <f>IFERROR(VLOOKUP(A1809,VIX!$A:$E,5,FALSE), "")</f>
        <v/>
      </c>
      <c r="D1809" s="8" t="str">
        <f>IFERROR(VLOOKUP(A1809, 'Repo Rate'!$A:$B, 2, FALSE), "")</f>
        <v/>
      </c>
    </row>
    <row r="1810" spans="1:4" x14ac:dyDescent="0.25">
      <c r="A1810" s="3">
        <v>43939</v>
      </c>
      <c r="B1810" s="8" t="str">
        <f>IFERROR(VLOOKUP(A1810, Nifty!$B:$F, 5, FALSE), "")</f>
        <v/>
      </c>
      <c r="C1810" s="8" t="str">
        <f>IFERROR(VLOOKUP(A1810,VIX!$A:$E,5,FALSE), "")</f>
        <v/>
      </c>
      <c r="D1810" s="8" t="str">
        <f>IFERROR(VLOOKUP(A1810, 'Repo Rate'!$A:$B, 2, FALSE), "")</f>
        <v/>
      </c>
    </row>
    <row r="1811" spans="1:4" x14ac:dyDescent="0.25">
      <c r="A1811" s="3">
        <v>43938</v>
      </c>
      <c r="B1811" s="8">
        <f>IFERROR(VLOOKUP(A1811, Nifty!$B:$F, 5, FALSE), "")</f>
        <v>9266.75</v>
      </c>
      <c r="C1811" s="8" t="str">
        <f>IFERROR(VLOOKUP(A1811,VIX!$A:$E,5,FALSE), "")</f>
        <v/>
      </c>
      <c r="D1811" s="8">
        <f>IFERROR(VLOOKUP(A1811, 'Repo Rate'!$A:$B, 2, FALSE), "")</f>
        <v>4.4000000000000004</v>
      </c>
    </row>
    <row r="1812" spans="1:4" x14ac:dyDescent="0.25">
      <c r="A1812" s="3">
        <v>43937</v>
      </c>
      <c r="B1812" s="8">
        <f>IFERROR(VLOOKUP(A1812, Nifty!$B:$F, 5, FALSE), "")</f>
        <v>8992.7999999999993</v>
      </c>
      <c r="C1812" s="8" t="str">
        <f>IFERROR(VLOOKUP(A1812,VIX!$A:$E,5,FALSE), "")</f>
        <v/>
      </c>
      <c r="D1812" s="8" t="str">
        <f>IFERROR(VLOOKUP(A1812, 'Repo Rate'!$A:$B, 2, FALSE), "")</f>
        <v/>
      </c>
    </row>
    <row r="1813" spans="1:4" x14ac:dyDescent="0.25">
      <c r="A1813" s="3">
        <v>43936</v>
      </c>
      <c r="B1813" s="8">
        <f>IFERROR(VLOOKUP(A1813, Nifty!$B:$F, 5, FALSE), "")</f>
        <v>8925.2999999999993</v>
      </c>
      <c r="C1813" s="8" t="str">
        <f>IFERROR(VLOOKUP(A1813,VIX!$A:$E,5,FALSE), "")</f>
        <v/>
      </c>
      <c r="D1813" s="8" t="str">
        <f>IFERROR(VLOOKUP(A1813, 'Repo Rate'!$A:$B, 2, FALSE), "")</f>
        <v/>
      </c>
    </row>
    <row r="1814" spans="1:4" x14ac:dyDescent="0.25">
      <c r="A1814" s="3">
        <v>43935</v>
      </c>
      <c r="B1814" s="8" t="str">
        <f>IFERROR(VLOOKUP(A1814, Nifty!$B:$F, 5, FALSE), "")</f>
        <v/>
      </c>
      <c r="C1814" s="8" t="str">
        <f>IFERROR(VLOOKUP(A1814,VIX!$A:$E,5,FALSE), "")</f>
        <v/>
      </c>
      <c r="D1814" s="8" t="str">
        <f>IFERROR(VLOOKUP(A1814, 'Repo Rate'!$A:$B, 2, FALSE), "")</f>
        <v/>
      </c>
    </row>
    <row r="1815" spans="1:4" x14ac:dyDescent="0.25">
      <c r="A1815" s="3">
        <v>43934</v>
      </c>
      <c r="B1815" s="8">
        <f>IFERROR(VLOOKUP(A1815, Nifty!$B:$F, 5, FALSE), "")</f>
        <v>8993.85</v>
      </c>
      <c r="C1815" s="8" t="str">
        <f>IFERROR(VLOOKUP(A1815,VIX!$A:$E,5,FALSE), "")</f>
        <v/>
      </c>
      <c r="D1815" s="8" t="str">
        <f>IFERROR(VLOOKUP(A1815, 'Repo Rate'!$A:$B, 2, FALSE), "")</f>
        <v/>
      </c>
    </row>
    <row r="1816" spans="1:4" x14ac:dyDescent="0.25">
      <c r="A1816" s="3">
        <v>43933</v>
      </c>
      <c r="B1816" s="8" t="str">
        <f>IFERROR(VLOOKUP(A1816, Nifty!$B:$F, 5, FALSE), "")</f>
        <v/>
      </c>
      <c r="C1816" s="8" t="str">
        <f>IFERROR(VLOOKUP(A1816,VIX!$A:$E,5,FALSE), "")</f>
        <v/>
      </c>
      <c r="D1816" s="8" t="str">
        <f>IFERROR(VLOOKUP(A1816, 'Repo Rate'!$A:$B, 2, FALSE), "")</f>
        <v/>
      </c>
    </row>
    <row r="1817" spans="1:4" x14ac:dyDescent="0.25">
      <c r="A1817" s="3">
        <v>43932</v>
      </c>
      <c r="B1817" s="8" t="str">
        <f>IFERROR(VLOOKUP(A1817, Nifty!$B:$F, 5, FALSE), "")</f>
        <v/>
      </c>
      <c r="C1817" s="8" t="str">
        <f>IFERROR(VLOOKUP(A1817,VIX!$A:$E,5,FALSE), "")</f>
        <v/>
      </c>
      <c r="D1817" s="8" t="str">
        <f>IFERROR(VLOOKUP(A1817, 'Repo Rate'!$A:$B, 2, FALSE), "")</f>
        <v/>
      </c>
    </row>
    <row r="1818" spans="1:4" x14ac:dyDescent="0.25">
      <c r="A1818" s="3">
        <v>43931</v>
      </c>
      <c r="B1818" s="8" t="str">
        <f>IFERROR(VLOOKUP(A1818, Nifty!$B:$F, 5, FALSE), "")</f>
        <v/>
      </c>
      <c r="C1818" s="8" t="str">
        <f>IFERROR(VLOOKUP(A1818,VIX!$A:$E,5,FALSE), "")</f>
        <v/>
      </c>
      <c r="D1818" s="8">
        <f>IFERROR(VLOOKUP(A1818, 'Repo Rate'!$A:$B, 2, FALSE), "")</f>
        <v>4.4000000000000004</v>
      </c>
    </row>
    <row r="1819" spans="1:4" x14ac:dyDescent="0.25">
      <c r="A1819" s="3">
        <v>43930</v>
      </c>
      <c r="B1819" s="8">
        <f>IFERROR(VLOOKUP(A1819, Nifty!$B:$F, 5, FALSE), "")</f>
        <v>9111.9</v>
      </c>
      <c r="C1819" s="8" t="str">
        <f>IFERROR(VLOOKUP(A1819,VIX!$A:$E,5,FALSE), "")</f>
        <v/>
      </c>
      <c r="D1819" s="8" t="str">
        <f>IFERROR(VLOOKUP(A1819, 'Repo Rate'!$A:$B, 2, FALSE), "")</f>
        <v/>
      </c>
    </row>
    <row r="1820" spans="1:4" x14ac:dyDescent="0.25">
      <c r="A1820" s="3">
        <v>43929</v>
      </c>
      <c r="B1820" s="8">
        <f>IFERROR(VLOOKUP(A1820, Nifty!$B:$F, 5, FALSE), "")</f>
        <v>8748.75</v>
      </c>
      <c r="C1820" s="8" t="str">
        <f>IFERROR(VLOOKUP(A1820,VIX!$A:$E,5,FALSE), "")</f>
        <v/>
      </c>
      <c r="D1820" s="8" t="str">
        <f>IFERROR(VLOOKUP(A1820, 'Repo Rate'!$A:$B, 2, FALSE), "")</f>
        <v/>
      </c>
    </row>
    <row r="1821" spans="1:4" x14ac:dyDescent="0.25">
      <c r="A1821" s="3">
        <v>43928</v>
      </c>
      <c r="B1821" s="8">
        <f>IFERROR(VLOOKUP(A1821, Nifty!$B:$F, 5, FALSE), "")</f>
        <v>8792.2000000000007</v>
      </c>
      <c r="C1821" s="8" t="str">
        <f>IFERROR(VLOOKUP(A1821,VIX!$A:$E,5,FALSE), "")</f>
        <v/>
      </c>
      <c r="D1821" s="8" t="str">
        <f>IFERROR(VLOOKUP(A1821, 'Repo Rate'!$A:$B, 2, FALSE), "")</f>
        <v/>
      </c>
    </row>
    <row r="1822" spans="1:4" x14ac:dyDescent="0.25">
      <c r="A1822" s="3">
        <v>43927</v>
      </c>
      <c r="B1822" s="8" t="str">
        <f>IFERROR(VLOOKUP(A1822, Nifty!$B:$F, 5, FALSE), "")</f>
        <v/>
      </c>
      <c r="C1822" s="8" t="str">
        <f>IFERROR(VLOOKUP(A1822,VIX!$A:$E,5,FALSE), "")</f>
        <v/>
      </c>
      <c r="D1822" s="8" t="str">
        <f>IFERROR(VLOOKUP(A1822, 'Repo Rate'!$A:$B, 2, FALSE), "")</f>
        <v/>
      </c>
    </row>
    <row r="1823" spans="1:4" x14ac:dyDescent="0.25">
      <c r="A1823" s="3">
        <v>43926</v>
      </c>
      <c r="B1823" s="8" t="str">
        <f>IFERROR(VLOOKUP(A1823, Nifty!$B:$F, 5, FALSE), "")</f>
        <v/>
      </c>
      <c r="C1823" s="8" t="str">
        <f>IFERROR(VLOOKUP(A1823,VIX!$A:$E,5,FALSE), "")</f>
        <v/>
      </c>
      <c r="D1823" s="8" t="str">
        <f>IFERROR(VLOOKUP(A1823, 'Repo Rate'!$A:$B, 2, FALSE), "")</f>
        <v/>
      </c>
    </row>
    <row r="1824" spans="1:4" x14ac:dyDescent="0.25">
      <c r="A1824" s="3">
        <v>43925</v>
      </c>
      <c r="B1824" s="8" t="str">
        <f>IFERROR(VLOOKUP(A1824, Nifty!$B:$F, 5, FALSE), "")</f>
        <v/>
      </c>
      <c r="C1824" s="8" t="str">
        <f>IFERROR(VLOOKUP(A1824,VIX!$A:$E,5,FALSE), "")</f>
        <v/>
      </c>
      <c r="D1824" s="8" t="str">
        <f>IFERROR(VLOOKUP(A1824, 'Repo Rate'!$A:$B, 2, FALSE), "")</f>
        <v/>
      </c>
    </row>
    <row r="1825" spans="1:4" x14ac:dyDescent="0.25">
      <c r="A1825" s="3">
        <v>43924</v>
      </c>
      <c r="B1825" s="8">
        <f>IFERROR(VLOOKUP(A1825, Nifty!$B:$F, 5, FALSE), "")</f>
        <v>8083.8</v>
      </c>
      <c r="C1825" s="8" t="str">
        <f>IFERROR(VLOOKUP(A1825,VIX!$A:$E,5,FALSE), "")</f>
        <v/>
      </c>
      <c r="D1825" s="8">
        <f>IFERROR(VLOOKUP(A1825, 'Repo Rate'!$A:$B, 2, FALSE), "")</f>
        <v>4.4000000000000004</v>
      </c>
    </row>
    <row r="1826" spans="1:4" x14ac:dyDescent="0.25">
      <c r="A1826" s="3">
        <v>43923</v>
      </c>
      <c r="B1826" s="8" t="str">
        <f>IFERROR(VLOOKUP(A1826, Nifty!$B:$F, 5, FALSE), "")</f>
        <v/>
      </c>
      <c r="C1826" s="8" t="str">
        <f>IFERROR(VLOOKUP(A1826,VIX!$A:$E,5,FALSE), "")</f>
        <v/>
      </c>
      <c r="D1826" s="8" t="str">
        <f>IFERROR(VLOOKUP(A1826, 'Repo Rate'!$A:$B, 2, FALSE), "")</f>
        <v/>
      </c>
    </row>
    <row r="1827" spans="1:4" x14ac:dyDescent="0.25">
      <c r="A1827" s="3">
        <v>43922</v>
      </c>
      <c r="B1827" s="8">
        <f>IFERROR(VLOOKUP(A1827, Nifty!$B:$F, 5, FALSE), "")</f>
        <v>8253.7999999999993</v>
      </c>
      <c r="C1827" s="8" t="str">
        <f>IFERROR(VLOOKUP(A1827,VIX!$A:$E,5,FALSE), "")</f>
        <v/>
      </c>
      <c r="D1827" s="8" t="str">
        <f>IFERROR(VLOOKUP(A1827, 'Repo Rate'!$A:$B, 2, FALSE), "")</f>
        <v/>
      </c>
    </row>
  </sheetData>
  <sortState xmlns:xlrd2="http://schemas.microsoft.com/office/spreadsheetml/2017/richdata2" ref="A2:B1827">
    <sortCondition descending="1" ref="A1:A1827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VIX</vt:lpstr>
      <vt:lpstr>CPI</vt:lpstr>
      <vt:lpstr>Repo Rate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Bhardwaj</dc:creator>
  <cp:lastModifiedBy>Meera Bhardwaj</cp:lastModifiedBy>
  <dcterms:created xsi:type="dcterms:W3CDTF">2025-06-29T15:57:27Z</dcterms:created>
  <dcterms:modified xsi:type="dcterms:W3CDTF">2025-06-30T08:06:26Z</dcterms:modified>
</cp:coreProperties>
</file>