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\Desktop\Projects\"/>
    </mc:Choice>
  </mc:AlternateContent>
  <xr:revisionPtr revIDLastSave="0" documentId="13_ncr:1_{B7E0DFD2-D39C-4D97-8E43-A647AE8CF122}" xr6:coauthVersionLast="45" xr6:coauthVersionMax="45" xr10:uidLastSave="{00000000-0000-0000-0000-000000000000}"/>
  <bookViews>
    <workbookView xWindow="-108" yWindow="-108" windowWidth="23256" windowHeight="12576" tabRatio="512" xr2:uid="{00000000-000D-0000-FFFF-FFFF00000000}"/>
  </bookViews>
  <sheets>
    <sheet name="Employe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3" i="1"/>
  <c r="Z22" i="1"/>
  <c r="Y22" i="1"/>
  <c r="X22" i="1"/>
  <c r="W22" i="1"/>
  <c r="Z21" i="1"/>
  <c r="Y21" i="1"/>
  <c r="X21" i="1"/>
  <c r="W21" i="1"/>
  <c r="Z20" i="1"/>
  <c r="Y20" i="1"/>
  <c r="X20" i="1"/>
  <c r="W20" i="1"/>
  <c r="Z19" i="1"/>
  <c r="Y19" i="1"/>
  <c r="X19" i="1"/>
  <c r="W19" i="1"/>
  <c r="Z18" i="1"/>
  <c r="Y18" i="1"/>
  <c r="X18" i="1"/>
  <c r="W18" i="1"/>
  <c r="Z17" i="1"/>
  <c r="Y17" i="1"/>
  <c r="X17" i="1"/>
  <c r="W17" i="1"/>
  <c r="Z16" i="1"/>
  <c r="Y16" i="1"/>
  <c r="X16" i="1"/>
  <c r="W16" i="1"/>
  <c r="Z15" i="1"/>
  <c r="Y15" i="1"/>
  <c r="X15" i="1"/>
  <c r="W15" i="1"/>
  <c r="Z14" i="1"/>
  <c r="Y14" i="1"/>
  <c r="X14" i="1"/>
  <c r="W14" i="1"/>
  <c r="Z13" i="1"/>
  <c r="Y13" i="1"/>
  <c r="X13" i="1"/>
  <c r="W13" i="1"/>
  <c r="Z12" i="1"/>
  <c r="Y12" i="1"/>
  <c r="X12" i="1"/>
  <c r="W12" i="1"/>
  <c r="Z11" i="1"/>
  <c r="Y11" i="1"/>
  <c r="X11" i="1"/>
  <c r="W11" i="1"/>
  <c r="Z10" i="1"/>
  <c r="Y10" i="1"/>
  <c r="X10" i="1"/>
  <c r="W10" i="1"/>
  <c r="Z9" i="1"/>
  <c r="Y9" i="1"/>
  <c r="X9" i="1"/>
  <c r="W9" i="1"/>
  <c r="Z8" i="1"/>
  <c r="Y8" i="1"/>
  <c r="X8" i="1"/>
  <c r="W8" i="1"/>
  <c r="Z7" i="1"/>
  <c r="Y7" i="1"/>
  <c r="X7" i="1"/>
  <c r="W7" i="1"/>
  <c r="Z6" i="1"/>
  <c r="Y6" i="1"/>
  <c r="X6" i="1"/>
  <c r="W6" i="1"/>
  <c r="Z5" i="1"/>
  <c r="Y5" i="1"/>
  <c r="X5" i="1"/>
  <c r="W5" i="1"/>
  <c r="Z4" i="1"/>
  <c r="Y4" i="1"/>
  <c r="X4" i="1"/>
  <c r="W4" i="1"/>
  <c r="Z3" i="1"/>
  <c r="Y3" i="1"/>
  <c r="X3" i="1"/>
  <c r="W3" i="1"/>
  <c r="X2" i="1"/>
  <c r="Y2" i="1" s="1"/>
  <c r="Z2" i="1" s="1"/>
  <c r="V5" i="1"/>
  <c r="U15" i="1"/>
  <c r="V21" i="1"/>
  <c r="T2" i="1"/>
  <c r="U2" i="1" s="1"/>
  <c r="V2" i="1" s="1"/>
  <c r="R3" i="1"/>
  <c r="Q3" i="1"/>
  <c r="P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P2" i="1"/>
  <c r="Q2" i="1" s="1"/>
  <c r="R2" i="1" s="1"/>
  <c r="M3" i="1"/>
  <c r="U3" i="1" s="1"/>
  <c r="N22" i="1"/>
  <c r="V22" i="1" s="1"/>
  <c r="N21" i="1"/>
  <c r="N20" i="1"/>
  <c r="V20" i="1" s="1"/>
  <c r="N19" i="1"/>
  <c r="V19" i="1" s="1"/>
  <c r="N18" i="1"/>
  <c r="V18" i="1" s="1"/>
  <c r="N17" i="1"/>
  <c r="V17" i="1" s="1"/>
  <c r="N16" i="1"/>
  <c r="V16" i="1" s="1"/>
  <c r="N15" i="1"/>
  <c r="V15" i="1" s="1"/>
  <c r="N14" i="1"/>
  <c r="V14" i="1" s="1"/>
  <c r="N13" i="1"/>
  <c r="V13" i="1" s="1"/>
  <c r="N12" i="1"/>
  <c r="V12" i="1" s="1"/>
  <c r="N11" i="1"/>
  <c r="V11" i="1" s="1"/>
  <c r="N10" i="1"/>
  <c r="V10" i="1" s="1"/>
  <c r="N9" i="1"/>
  <c r="V9" i="1" s="1"/>
  <c r="N8" i="1"/>
  <c r="V8" i="1" s="1"/>
  <c r="N7" i="1"/>
  <c r="V7" i="1" s="1"/>
  <c r="N6" i="1"/>
  <c r="V6" i="1" s="1"/>
  <c r="N5" i="1"/>
  <c r="N4" i="1"/>
  <c r="V4" i="1" s="1"/>
  <c r="N3" i="1"/>
  <c r="V3" i="1" s="1"/>
  <c r="M22" i="1"/>
  <c r="U22" i="1" s="1"/>
  <c r="M21" i="1"/>
  <c r="U21" i="1" s="1"/>
  <c r="M20" i="1"/>
  <c r="U20" i="1" s="1"/>
  <c r="M19" i="1"/>
  <c r="U19" i="1" s="1"/>
  <c r="M18" i="1"/>
  <c r="U18" i="1" s="1"/>
  <c r="M17" i="1"/>
  <c r="U17" i="1" s="1"/>
  <c r="M16" i="1"/>
  <c r="U16" i="1" s="1"/>
  <c r="M15" i="1"/>
  <c r="M14" i="1"/>
  <c r="U14" i="1" s="1"/>
  <c r="M13" i="1"/>
  <c r="U13" i="1" s="1"/>
  <c r="M12" i="1"/>
  <c r="U12" i="1" s="1"/>
  <c r="M11" i="1"/>
  <c r="U11" i="1" s="1"/>
  <c r="M10" i="1"/>
  <c r="U10" i="1" s="1"/>
  <c r="M9" i="1"/>
  <c r="U9" i="1" s="1"/>
  <c r="M8" i="1"/>
  <c r="U8" i="1" s="1"/>
  <c r="M7" i="1"/>
  <c r="U7" i="1" s="1"/>
  <c r="M6" i="1"/>
  <c r="U6" i="1" s="1"/>
  <c r="M5" i="1"/>
  <c r="U5" i="1" s="1"/>
  <c r="M4" i="1"/>
  <c r="U4" i="1" s="1"/>
  <c r="L22" i="1"/>
  <c r="T22" i="1" s="1"/>
  <c r="L21" i="1"/>
  <c r="T21" i="1" s="1"/>
  <c r="L20" i="1"/>
  <c r="T20" i="1" s="1"/>
  <c r="L19" i="1"/>
  <c r="T19" i="1" s="1"/>
  <c r="L18" i="1"/>
  <c r="T18" i="1" s="1"/>
  <c r="L17" i="1"/>
  <c r="T17" i="1" s="1"/>
  <c r="L16" i="1"/>
  <c r="T16" i="1" s="1"/>
  <c r="L15" i="1"/>
  <c r="T15" i="1" s="1"/>
  <c r="L14" i="1"/>
  <c r="T14" i="1" s="1"/>
  <c r="L13" i="1"/>
  <c r="T13" i="1" s="1"/>
  <c r="L12" i="1"/>
  <c r="T12" i="1" s="1"/>
  <c r="L11" i="1"/>
  <c r="T11" i="1" s="1"/>
  <c r="L10" i="1"/>
  <c r="T10" i="1" s="1"/>
  <c r="L9" i="1"/>
  <c r="T9" i="1" s="1"/>
  <c r="L8" i="1"/>
  <c r="T8" i="1" s="1"/>
  <c r="L7" i="1"/>
  <c r="T7" i="1" s="1"/>
  <c r="L6" i="1"/>
  <c r="T6" i="1" s="1"/>
  <c r="L5" i="1"/>
  <c r="T5" i="1" s="1"/>
  <c r="L4" i="1"/>
  <c r="T4" i="1" s="1"/>
  <c r="L3" i="1"/>
  <c r="T3" i="1" s="1"/>
  <c r="K4" i="1"/>
  <c r="S4" i="1" s="1"/>
  <c r="K5" i="1"/>
  <c r="S5" i="1" s="1"/>
  <c r="K6" i="1"/>
  <c r="S6" i="1" s="1"/>
  <c r="K7" i="1"/>
  <c r="S7" i="1" s="1"/>
  <c r="K8" i="1"/>
  <c r="S8" i="1" s="1"/>
  <c r="K9" i="1"/>
  <c r="S9" i="1" s="1"/>
  <c r="K10" i="1"/>
  <c r="S10" i="1" s="1"/>
  <c r="K11" i="1"/>
  <c r="S11" i="1" s="1"/>
  <c r="K12" i="1"/>
  <c r="S12" i="1" s="1"/>
  <c r="K13" i="1"/>
  <c r="S13" i="1" s="1"/>
  <c r="K14" i="1"/>
  <c r="S14" i="1" s="1"/>
  <c r="K15" i="1"/>
  <c r="S15" i="1" s="1"/>
  <c r="K16" i="1"/>
  <c r="S16" i="1" s="1"/>
  <c r="K17" i="1"/>
  <c r="S17" i="1" s="1"/>
  <c r="K18" i="1"/>
  <c r="S18" i="1" s="1"/>
  <c r="K19" i="1"/>
  <c r="S19" i="1" s="1"/>
  <c r="K20" i="1"/>
  <c r="S20" i="1" s="1"/>
  <c r="K21" i="1"/>
  <c r="S21" i="1" s="1"/>
  <c r="K22" i="1"/>
  <c r="S22" i="1" s="1"/>
  <c r="K3" i="1"/>
  <c r="S3" i="1" s="1"/>
  <c r="L2" i="1"/>
  <c r="M2" i="1" s="1"/>
  <c r="N2" i="1" s="1"/>
  <c r="H2" i="1"/>
  <c r="I2" i="1" s="1"/>
  <c r="J2" i="1" s="1"/>
  <c r="F27" i="1" l="1"/>
  <c r="F26" i="1"/>
  <c r="F25" i="1"/>
  <c r="F24" i="1"/>
</calcChain>
</file>

<file path=xl/sharedStrings.xml><?xml version="1.0" encoding="utf-8"?>
<sst xmlns="http://schemas.openxmlformats.org/spreadsheetml/2006/main" count="76" uniqueCount="56">
  <si>
    <t>m</t>
  </si>
  <si>
    <t>f</t>
  </si>
  <si>
    <t>ID</t>
  </si>
  <si>
    <t>Gender</t>
  </si>
  <si>
    <t>Birth Date</t>
  </si>
  <si>
    <t>Hours Worked</t>
  </si>
  <si>
    <t>Hourly Wage</t>
  </si>
  <si>
    <t>Max</t>
  </si>
  <si>
    <t>Min</t>
  </si>
  <si>
    <t>Average</t>
  </si>
  <si>
    <t>Total</t>
  </si>
  <si>
    <t>First Name</t>
  </si>
  <si>
    <t>Last Name</t>
  </si>
  <si>
    <t>William</t>
  </si>
  <si>
    <t>Neil</t>
  </si>
  <si>
    <t>Jane</t>
  </si>
  <si>
    <t>Janet</t>
  </si>
  <si>
    <t>Harris</t>
  </si>
  <si>
    <t>Daniel</t>
  </si>
  <si>
    <t>Mary</t>
  </si>
  <si>
    <t>Emma</t>
  </si>
  <si>
    <t>Patrick</t>
  </si>
  <si>
    <t>Claire</t>
  </si>
  <si>
    <t>Joeseph</t>
  </si>
  <si>
    <t>Phil</t>
  </si>
  <si>
    <t>Halley</t>
  </si>
  <si>
    <t>Penelope</t>
  </si>
  <si>
    <t>Christi</t>
  </si>
  <si>
    <t>Jennifer</t>
  </si>
  <si>
    <t>Amy</t>
  </si>
  <si>
    <t>Sheldon</t>
  </si>
  <si>
    <t>Tom</t>
  </si>
  <si>
    <t>Holland</t>
  </si>
  <si>
    <t>Cooper</t>
  </si>
  <si>
    <t>Jackson</t>
  </si>
  <si>
    <t>Garner</t>
  </si>
  <si>
    <t>Wilson</t>
  </si>
  <si>
    <t>Cruz</t>
  </si>
  <si>
    <t>Dunphy</t>
  </si>
  <si>
    <t>Potter</t>
  </si>
  <si>
    <t>Weasly</t>
  </si>
  <si>
    <t>Watson</t>
  </si>
  <si>
    <t>Goodall</t>
  </si>
  <si>
    <t>Chamberlain</t>
  </si>
  <si>
    <t>Kennedy</t>
  </si>
  <si>
    <t>Ronald</t>
  </si>
  <si>
    <t>Clark</t>
  </si>
  <si>
    <t>Kamala</t>
  </si>
  <si>
    <t>Goody</t>
  </si>
  <si>
    <t>Harrison</t>
  </si>
  <si>
    <t>Robertson</t>
  </si>
  <si>
    <t>Overtime Bonus</t>
  </si>
  <si>
    <t>Total Pay</t>
  </si>
  <si>
    <t>Overtime Hours</t>
  </si>
  <si>
    <t>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</si>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</sst>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_-[$$-409]* #,##0.00_ ;_-[$$-409]* \-#,##0.00\ ;_-[$$-409]* &quot;-&quot;??_ ;_-@_ 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0">
    <xf numFmtId="0" fontId="0" fillId="0" borderId="0" xfId="0"/>
    <xf numFmtId="3" fontId="1" fillId="0" borderId="2" xfId="0" applyNumberFormat="1" applyFont="1" applyBorder="1"/>
    <xf numFmtId="3" fontId="1" fillId="0" borderId="0" xfId="0" applyNumberFormat="1" applyFont="1" applyBorder="1"/>
    <xf numFmtId="164" fontId="1" fillId="0" borderId="0" xfId="0" applyNumberFormat="1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164" fontId="1" fillId="0" borderId="4" xfId="0" applyNumberFormat="1" applyFont="1" applyBorder="1"/>
    <xf numFmtId="2" fontId="1" fillId="0" borderId="0" xfId="0" applyNumberFormat="1" applyFont="1" applyBorder="1"/>
    <xf numFmtId="165" fontId="1" fillId="0" borderId="0" xfId="0" applyNumberFormat="1" applyFont="1" applyBorder="1"/>
    <xf numFmtId="165" fontId="1" fillId="0" borderId="4" xfId="0" applyNumberFormat="1" applyFont="1" applyBorder="1"/>
    <xf numFmtId="165" fontId="0" fillId="0" borderId="0" xfId="0" applyNumberFormat="1"/>
    <xf numFmtId="3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5" fontId="0" fillId="0" borderId="0" xfId="0" applyNumberFormat="1" applyFill="1" applyBorder="1"/>
    <xf numFmtId="0" fontId="0" fillId="0" borderId="0" xfId="0" applyFill="1"/>
    <xf numFmtId="3" fontId="2" fillId="2" borderId="1" xfId="0" applyNumberFormat="1" applyFont="1" applyFill="1" applyBorder="1"/>
    <xf numFmtId="16" fontId="0" fillId="3" borderId="0" xfId="0" applyNumberFormat="1" applyFill="1"/>
    <xf numFmtId="3" fontId="1" fillId="3" borderId="0" xfId="0" applyNumberFormat="1" applyFont="1" applyFill="1" applyBorder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65" fontId="0" fillId="5" borderId="0" xfId="0" applyNumberFormat="1" applyFill="1"/>
    <xf numFmtId="16" fontId="0" fillId="6" borderId="0" xfId="0" applyNumberFormat="1" applyFill="1"/>
    <xf numFmtId="165" fontId="0" fillId="6" borderId="0" xfId="0" applyNumberFormat="1" applyFill="1"/>
    <xf numFmtId="16" fontId="0" fillId="7" borderId="0" xfId="0" applyNumberFormat="1" applyFill="1"/>
    <xf numFmtId="165" fontId="0" fillId="7" borderId="0" xfId="0" applyNumberFormat="1" applyFill="1"/>
    <xf numFmtId="0" fontId="2" fillId="8" borderId="0" xfId="0" applyFont="1" applyFill="1"/>
    <xf numFmtId="0" fontId="0" fillId="8" borderId="0" xfId="0" applyFill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7"/>
  <sheetViews>
    <sheetView tabSelected="1" workbookViewId="0">
      <selection activeCell="AA1" sqref="AA1:AA22"/>
    </sheetView>
  </sheetViews>
  <sheetFormatPr defaultRowHeight="13.2" x14ac:dyDescent="0.25"/>
  <cols>
    <col min="1" max="4" width="11" customWidth="1"/>
    <col min="5" max="5" width="13.109375" customWidth="1"/>
    <col min="6" max="6" width="12.77734375" style="10" customWidth="1"/>
    <col min="7" max="7" width="12.77734375" bestFit="1" customWidth="1"/>
    <col min="8" max="19" width="12.77734375" customWidth="1"/>
    <col min="23" max="26" width="11.33203125" bestFit="1" customWidth="1"/>
    <col min="27" max="27" width="11.44140625" bestFit="1" customWidth="1"/>
  </cols>
  <sheetData>
    <row r="1" spans="1:27" x14ac:dyDescent="0.25">
      <c r="A1" s="11" t="s">
        <v>2</v>
      </c>
      <c r="B1" s="11" t="s">
        <v>11</v>
      </c>
      <c r="C1" s="11" t="s">
        <v>12</v>
      </c>
      <c r="D1" s="11" t="s">
        <v>3</v>
      </c>
      <c r="E1" s="12" t="s">
        <v>4</v>
      </c>
      <c r="F1" s="13" t="s">
        <v>6</v>
      </c>
      <c r="G1" s="11" t="s">
        <v>5</v>
      </c>
      <c r="H1" s="11"/>
      <c r="I1" s="11"/>
      <c r="J1" s="11"/>
      <c r="K1" s="16" t="s">
        <v>53</v>
      </c>
      <c r="L1" s="11"/>
      <c r="M1" s="11"/>
      <c r="N1" s="11"/>
      <c r="O1" s="16" t="s">
        <v>54</v>
      </c>
      <c r="P1" s="11"/>
      <c r="Q1" s="11"/>
      <c r="R1" s="11"/>
      <c r="S1" s="16" t="s">
        <v>51</v>
      </c>
      <c r="W1" s="11" t="s">
        <v>52</v>
      </c>
      <c r="AA1" s="27" t="s">
        <v>55</v>
      </c>
    </row>
    <row r="2" spans="1:27" s="15" customFormat="1" x14ac:dyDescent="0.25">
      <c r="F2" s="14"/>
      <c r="G2" s="17">
        <v>43838</v>
      </c>
      <c r="H2" s="17">
        <f>G2+7</f>
        <v>43845</v>
      </c>
      <c r="I2" s="17">
        <f t="shared" ref="I2:J2" si="0">H2+7</f>
        <v>43852</v>
      </c>
      <c r="J2" s="17">
        <f t="shared" si="0"/>
        <v>43859</v>
      </c>
      <c r="K2" s="19">
        <v>43838</v>
      </c>
      <c r="L2" s="19">
        <f>K2+7</f>
        <v>43845</v>
      </c>
      <c r="M2" s="19">
        <f t="shared" ref="M2:N2" si="1">L2+7</f>
        <v>43852</v>
      </c>
      <c r="N2" s="19">
        <f t="shared" si="1"/>
        <v>43859</v>
      </c>
      <c r="O2" s="21">
        <v>43838</v>
      </c>
      <c r="P2" s="21">
        <f>O2+7</f>
        <v>43845</v>
      </c>
      <c r="Q2" s="21">
        <f t="shared" ref="Q2:R2" si="2">P2+7</f>
        <v>43852</v>
      </c>
      <c r="R2" s="21">
        <f t="shared" si="2"/>
        <v>43859</v>
      </c>
      <c r="S2" s="23">
        <v>43838</v>
      </c>
      <c r="T2" s="23">
        <f>S2+7</f>
        <v>43845</v>
      </c>
      <c r="U2" s="23">
        <f>T2+7</f>
        <v>43852</v>
      </c>
      <c r="V2" s="23">
        <f t="shared" ref="V2" si="3">U2+7</f>
        <v>43859</v>
      </c>
      <c r="W2" s="25">
        <v>43838</v>
      </c>
      <c r="X2" s="25">
        <f>W2+7</f>
        <v>43845</v>
      </c>
      <c r="Y2" s="25">
        <f>X2+7</f>
        <v>43852</v>
      </c>
      <c r="Z2" s="25">
        <f t="shared" ref="Z2" si="4">Y2+7</f>
        <v>43859</v>
      </c>
      <c r="AA2" s="28"/>
    </row>
    <row r="3" spans="1:27" x14ac:dyDescent="0.25">
      <c r="A3" s="1">
        <v>1</v>
      </c>
      <c r="B3" s="2" t="s">
        <v>13</v>
      </c>
      <c r="C3" s="2" t="s">
        <v>50</v>
      </c>
      <c r="D3" s="2" t="s">
        <v>0</v>
      </c>
      <c r="E3" s="3">
        <v>19027</v>
      </c>
      <c r="F3" s="8">
        <v>15.9</v>
      </c>
      <c r="G3" s="18">
        <v>40</v>
      </c>
      <c r="H3" s="18">
        <v>40</v>
      </c>
      <c r="I3" s="18">
        <v>42</v>
      </c>
      <c r="J3" s="18">
        <v>39</v>
      </c>
      <c r="K3" s="20">
        <f>IF(G3&gt;40,G3-40,0)</f>
        <v>0</v>
      </c>
      <c r="L3" s="20">
        <f>IF(H3&gt;40,H3-40,0)</f>
        <v>0</v>
      </c>
      <c r="M3" s="20">
        <f>IF(I3&gt;40,I3-40,0)</f>
        <v>2</v>
      </c>
      <c r="N3" s="20">
        <f>IF(J3&gt;40,J3-40,0)</f>
        <v>0</v>
      </c>
      <c r="O3" s="22">
        <f>$F3*G3</f>
        <v>636</v>
      </c>
      <c r="P3" s="22">
        <f>$F3*H3</f>
        <v>636</v>
      </c>
      <c r="Q3" s="22">
        <f>$F3*I3</f>
        <v>667.80000000000007</v>
      </c>
      <c r="R3" s="22">
        <f>$F3*J3</f>
        <v>620.1</v>
      </c>
      <c r="S3" s="24">
        <f>0.5*$F3*K3</f>
        <v>0</v>
      </c>
      <c r="T3" s="24">
        <f t="shared" ref="T3:V18" si="5">0.5*$F3*L3</f>
        <v>0</v>
      </c>
      <c r="U3" s="24">
        <f t="shared" si="5"/>
        <v>15.9</v>
      </c>
      <c r="V3" s="24">
        <f t="shared" si="5"/>
        <v>0</v>
      </c>
      <c r="W3" s="26">
        <f>O3+S3</f>
        <v>636</v>
      </c>
      <c r="X3" s="26">
        <f t="shared" ref="X3:X22" si="6">P3+T3</f>
        <v>636</v>
      </c>
      <c r="Y3" s="26">
        <f t="shared" ref="Y3:Y22" si="7">Q3+U3</f>
        <v>683.7</v>
      </c>
      <c r="Z3" s="26">
        <f t="shared" ref="Z3:Z22" si="8">R3+V3</f>
        <v>620.1</v>
      </c>
      <c r="AA3" s="29">
        <f>SUM(W3:Z3)</f>
        <v>2575.8000000000002</v>
      </c>
    </row>
    <row r="4" spans="1:27" x14ac:dyDescent="0.25">
      <c r="A4" s="1">
        <v>2</v>
      </c>
      <c r="B4" s="2" t="s">
        <v>14</v>
      </c>
      <c r="C4" s="2" t="s">
        <v>49</v>
      </c>
      <c r="D4" s="2" t="s">
        <v>0</v>
      </c>
      <c r="E4" s="3">
        <v>21328</v>
      </c>
      <c r="F4" s="8">
        <v>11</v>
      </c>
      <c r="G4" s="18">
        <v>42</v>
      </c>
      <c r="H4" s="18">
        <v>50</v>
      </c>
      <c r="I4" s="18">
        <v>55</v>
      </c>
      <c r="J4" s="18">
        <v>46</v>
      </c>
      <c r="K4" s="20">
        <f t="shared" ref="K4:N22" si="9">IF(G4&gt;40,G4-40,0)</f>
        <v>2</v>
      </c>
      <c r="L4" s="20">
        <f t="shared" si="9"/>
        <v>10</v>
      </c>
      <c r="M4" s="20">
        <f t="shared" si="9"/>
        <v>15</v>
      </c>
      <c r="N4" s="20">
        <f t="shared" si="9"/>
        <v>6</v>
      </c>
      <c r="O4" s="22">
        <f t="shared" ref="O4:O22" si="10">$F4*G4</f>
        <v>462</v>
      </c>
      <c r="P4" s="22">
        <f t="shared" ref="P4:R18" si="11">$F4*H4</f>
        <v>550</v>
      </c>
      <c r="Q4" s="22">
        <f t="shared" si="11"/>
        <v>605</v>
      </c>
      <c r="R4" s="22">
        <f t="shared" si="11"/>
        <v>506</v>
      </c>
      <c r="S4" s="24">
        <f t="shared" ref="S4:S22" si="12">0.5*$F4*K4</f>
        <v>11</v>
      </c>
      <c r="T4" s="24">
        <f t="shared" si="5"/>
        <v>55</v>
      </c>
      <c r="U4" s="24">
        <f t="shared" si="5"/>
        <v>82.5</v>
      </c>
      <c r="V4" s="24">
        <f t="shared" si="5"/>
        <v>33</v>
      </c>
      <c r="W4" s="26">
        <f t="shared" ref="W4:W22" si="13">O4+S4</f>
        <v>473</v>
      </c>
      <c r="X4" s="26">
        <f t="shared" si="6"/>
        <v>605</v>
      </c>
      <c r="Y4" s="26">
        <f t="shared" si="7"/>
        <v>687.5</v>
      </c>
      <c r="Z4" s="26">
        <f t="shared" si="8"/>
        <v>539</v>
      </c>
      <c r="AA4" s="29">
        <f t="shared" ref="AA4:AA22" si="14">SUM(W4:Z4)</f>
        <v>2304.5</v>
      </c>
    </row>
    <row r="5" spans="1:27" x14ac:dyDescent="0.25">
      <c r="A5" s="1">
        <v>3</v>
      </c>
      <c r="B5" s="2" t="s">
        <v>15</v>
      </c>
      <c r="C5" s="2" t="s">
        <v>48</v>
      </c>
      <c r="D5" s="2" t="s">
        <v>1</v>
      </c>
      <c r="E5" s="3">
        <v>10800</v>
      </c>
      <c r="F5" s="8">
        <v>12.15</v>
      </c>
      <c r="G5" s="18">
        <v>39</v>
      </c>
      <c r="H5" s="18">
        <v>40</v>
      </c>
      <c r="I5" s="18">
        <v>30</v>
      </c>
      <c r="J5" s="18">
        <v>45</v>
      </c>
      <c r="K5" s="20">
        <f t="shared" si="9"/>
        <v>0</v>
      </c>
      <c r="L5" s="20">
        <f t="shared" si="9"/>
        <v>0</v>
      </c>
      <c r="M5" s="20">
        <f t="shared" si="9"/>
        <v>0</v>
      </c>
      <c r="N5" s="20">
        <f t="shared" si="9"/>
        <v>5</v>
      </c>
      <c r="O5" s="22">
        <f t="shared" si="10"/>
        <v>473.85</v>
      </c>
      <c r="P5" s="22">
        <f t="shared" si="11"/>
        <v>486</v>
      </c>
      <c r="Q5" s="22">
        <f t="shared" si="11"/>
        <v>364.5</v>
      </c>
      <c r="R5" s="22">
        <f t="shared" si="11"/>
        <v>546.75</v>
      </c>
      <c r="S5" s="24">
        <f t="shared" si="12"/>
        <v>0</v>
      </c>
      <c r="T5" s="24">
        <f t="shared" si="5"/>
        <v>0</v>
      </c>
      <c r="U5" s="24">
        <f t="shared" si="5"/>
        <v>0</v>
      </c>
      <c r="V5" s="24">
        <f t="shared" si="5"/>
        <v>30.375</v>
      </c>
      <c r="W5" s="26">
        <f t="shared" si="13"/>
        <v>473.85</v>
      </c>
      <c r="X5" s="26">
        <f t="shared" si="6"/>
        <v>486</v>
      </c>
      <c r="Y5" s="26">
        <f t="shared" si="7"/>
        <v>364.5</v>
      </c>
      <c r="Z5" s="26">
        <f t="shared" si="8"/>
        <v>577.125</v>
      </c>
      <c r="AA5" s="29">
        <f t="shared" si="14"/>
        <v>1901.4749999999999</v>
      </c>
    </row>
    <row r="6" spans="1:27" x14ac:dyDescent="0.25">
      <c r="A6" s="1">
        <v>4</v>
      </c>
      <c r="B6" s="2" t="s">
        <v>16</v>
      </c>
      <c r="C6" s="2" t="s">
        <v>34</v>
      </c>
      <c r="D6" s="2" t="s">
        <v>1</v>
      </c>
      <c r="E6" s="3">
        <v>17272</v>
      </c>
      <c r="F6" s="8">
        <v>13.25</v>
      </c>
      <c r="G6" s="18">
        <v>45</v>
      </c>
      <c r="H6" s="18">
        <v>41</v>
      </c>
      <c r="I6" s="18">
        <v>50</v>
      </c>
      <c r="J6" s="18">
        <v>55</v>
      </c>
      <c r="K6" s="20">
        <f t="shared" si="9"/>
        <v>5</v>
      </c>
      <c r="L6" s="20">
        <f t="shared" si="9"/>
        <v>1</v>
      </c>
      <c r="M6" s="20">
        <f t="shared" si="9"/>
        <v>10</v>
      </c>
      <c r="N6" s="20">
        <f t="shared" si="9"/>
        <v>15</v>
      </c>
      <c r="O6" s="22">
        <f t="shared" si="10"/>
        <v>596.25</v>
      </c>
      <c r="P6" s="22">
        <f t="shared" si="11"/>
        <v>543.25</v>
      </c>
      <c r="Q6" s="22">
        <f t="shared" si="11"/>
        <v>662.5</v>
      </c>
      <c r="R6" s="22">
        <f t="shared" si="11"/>
        <v>728.75</v>
      </c>
      <c r="S6" s="24">
        <f t="shared" si="12"/>
        <v>33.125</v>
      </c>
      <c r="T6" s="24">
        <f t="shared" si="5"/>
        <v>6.625</v>
      </c>
      <c r="U6" s="24">
        <f t="shared" si="5"/>
        <v>66.25</v>
      </c>
      <c r="V6" s="24">
        <f t="shared" si="5"/>
        <v>99.375</v>
      </c>
      <c r="W6" s="26">
        <f t="shared" si="13"/>
        <v>629.375</v>
      </c>
      <c r="X6" s="26">
        <f t="shared" si="6"/>
        <v>549.875</v>
      </c>
      <c r="Y6" s="26">
        <f t="shared" si="7"/>
        <v>728.75</v>
      </c>
      <c r="Z6" s="26">
        <f t="shared" si="8"/>
        <v>828.125</v>
      </c>
      <c r="AA6" s="29">
        <f t="shared" si="14"/>
        <v>2736.125</v>
      </c>
    </row>
    <row r="7" spans="1:27" x14ac:dyDescent="0.25">
      <c r="A7" s="1">
        <v>5</v>
      </c>
      <c r="B7" s="2" t="s">
        <v>47</v>
      </c>
      <c r="C7" s="2" t="s">
        <v>17</v>
      </c>
      <c r="D7" s="2" t="s">
        <v>0</v>
      </c>
      <c r="E7" s="3">
        <v>20129</v>
      </c>
      <c r="F7" s="8">
        <v>10.89</v>
      </c>
      <c r="G7" s="18">
        <v>41</v>
      </c>
      <c r="H7" s="18">
        <v>39</v>
      </c>
      <c r="I7" s="18">
        <v>40</v>
      </c>
      <c r="J7" s="18">
        <v>30</v>
      </c>
      <c r="K7" s="20">
        <f t="shared" si="9"/>
        <v>1</v>
      </c>
      <c r="L7" s="20">
        <f t="shared" si="9"/>
        <v>0</v>
      </c>
      <c r="M7" s="20">
        <f t="shared" si="9"/>
        <v>0</v>
      </c>
      <c r="N7" s="20">
        <f t="shared" si="9"/>
        <v>0</v>
      </c>
      <c r="O7" s="22">
        <f t="shared" si="10"/>
        <v>446.49</v>
      </c>
      <c r="P7" s="22">
        <f t="shared" si="11"/>
        <v>424.71000000000004</v>
      </c>
      <c r="Q7" s="22">
        <f t="shared" si="11"/>
        <v>435.6</v>
      </c>
      <c r="R7" s="22">
        <f t="shared" si="11"/>
        <v>326.70000000000005</v>
      </c>
      <c r="S7" s="24">
        <f t="shared" si="12"/>
        <v>5.4450000000000003</v>
      </c>
      <c r="T7" s="24">
        <f t="shared" si="5"/>
        <v>0</v>
      </c>
      <c r="U7" s="24">
        <f t="shared" si="5"/>
        <v>0</v>
      </c>
      <c r="V7" s="24">
        <f t="shared" si="5"/>
        <v>0</v>
      </c>
      <c r="W7" s="26">
        <f t="shared" si="13"/>
        <v>451.935</v>
      </c>
      <c r="X7" s="26">
        <f t="shared" si="6"/>
        <v>424.71000000000004</v>
      </c>
      <c r="Y7" s="26">
        <f t="shared" si="7"/>
        <v>435.6</v>
      </c>
      <c r="Z7" s="26">
        <f t="shared" si="8"/>
        <v>326.70000000000005</v>
      </c>
      <c r="AA7" s="29">
        <f t="shared" si="14"/>
        <v>1638.9449999999999</v>
      </c>
    </row>
    <row r="8" spans="1:27" x14ac:dyDescent="0.25">
      <c r="A8" s="1">
        <v>6</v>
      </c>
      <c r="B8" s="2" t="s">
        <v>45</v>
      </c>
      <c r="C8" s="2" t="s">
        <v>46</v>
      </c>
      <c r="D8" s="2" t="s">
        <v>0</v>
      </c>
      <c r="E8" s="3">
        <v>21419</v>
      </c>
      <c r="F8" s="8">
        <v>17.559999999999999</v>
      </c>
      <c r="G8" s="18">
        <v>50</v>
      </c>
      <c r="H8" s="18">
        <v>45</v>
      </c>
      <c r="I8" s="18">
        <v>48</v>
      </c>
      <c r="J8" s="18">
        <v>49</v>
      </c>
      <c r="K8" s="20">
        <f t="shared" si="9"/>
        <v>10</v>
      </c>
      <c r="L8" s="20">
        <f t="shared" si="9"/>
        <v>5</v>
      </c>
      <c r="M8" s="20">
        <f t="shared" si="9"/>
        <v>8</v>
      </c>
      <c r="N8" s="20">
        <f t="shared" si="9"/>
        <v>9</v>
      </c>
      <c r="O8" s="22">
        <f t="shared" si="10"/>
        <v>877.99999999999989</v>
      </c>
      <c r="P8" s="22">
        <f t="shared" si="11"/>
        <v>790.19999999999993</v>
      </c>
      <c r="Q8" s="22">
        <f t="shared" si="11"/>
        <v>842.87999999999988</v>
      </c>
      <c r="R8" s="22">
        <f t="shared" si="11"/>
        <v>860.43999999999994</v>
      </c>
      <c r="S8" s="24">
        <f t="shared" si="12"/>
        <v>87.8</v>
      </c>
      <c r="T8" s="24">
        <f t="shared" si="5"/>
        <v>43.9</v>
      </c>
      <c r="U8" s="24">
        <f t="shared" si="5"/>
        <v>70.239999999999995</v>
      </c>
      <c r="V8" s="24">
        <f t="shared" si="5"/>
        <v>79.02</v>
      </c>
      <c r="W8" s="26">
        <f t="shared" si="13"/>
        <v>965.79999999999984</v>
      </c>
      <c r="X8" s="26">
        <f t="shared" si="6"/>
        <v>834.09999999999991</v>
      </c>
      <c r="Y8" s="26">
        <f t="shared" si="7"/>
        <v>913.11999999999989</v>
      </c>
      <c r="Z8" s="26">
        <f t="shared" si="8"/>
        <v>939.45999999999992</v>
      </c>
      <c r="AA8" s="29">
        <f t="shared" si="14"/>
        <v>3652.4799999999996</v>
      </c>
    </row>
    <row r="9" spans="1:27" x14ac:dyDescent="0.25">
      <c r="A9" s="1">
        <v>7</v>
      </c>
      <c r="B9" s="2" t="s">
        <v>18</v>
      </c>
      <c r="C9" s="2" t="s">
        <v>44</v>
      </c>
      <c r="D9" s="2" t="s">
        <v>0</v>
      </c>
      <c r="E9" s="3">
        <v>20571</v>
      </c>
      <c r="F9" s="8">
        <v>14.25</v>
      </c>
      <c r="G9" s="18">
        <v>55</v>
      </c>
      <c r="H9" s="18">
        <v>30</v>
      </c>
      <c r="I9" s="18">
        <v>40</v>
      </c>
      <c r="J9" s="18">
        <v>42</v>
      </c>
      <c r="K9" s="20">
        <f t="shared" si="9"/>
        <v>15</v>
      </c>
      <c r="L9" s="20">
        <f t="shared" si="9"/>
        <v>0</v>
      </c>
      <c r="M9" s="20">
        <f t="shared" si="9"/>
        <v>0</v>
      </c>
      <c r="N9" s="20">
        <f t="shared" si="9"/>
        <v>2</v>
      </c>
      <c r="O9" s="22">
        <f t="shared" si="10"/>
        <v>783.75</v>
      </c>
      <c r="P9" s="22">
        <f t="shared" si="11"/>
        <v>427.5</v>
      </c>
      <c r="Q9" s="22">
        <f t="shared" si="11"/>
        <v>570</v>
      </c>
      <c r="R9" s="22">
        <f t="shared" si="11"/>
        <v>598.5</v>
      </c>
      <c r="S9" s="24">
        <f t="shared" si="12"/>
        <v>106.875</v>
      </c>
      <c r="T9" s="24">
        <f t="shared" si="5"/>
        <v>0</v>
      </c>
      <c r="U9" s="24">
        <f t="shared" si="5"/>
        <v>0</v>
      </c>
      <c r="V9" s="24">
        <f t="shared" si="5"/>
        <v>14.25</v>
      </c>
      <c r="W9" s="26">
        <f t="shared" si="13"/>
        <v>890.625</v>
      </c>
      <c r="X9" s="26">
        <f t="shared" si="6"/>
        <v>427.5</v>
      </c>
      <c r="Y9" s="26">
        <f t="shared" si="7"/>
        <v>570</v>
      </c>
      <c r="Z9" s="26">
        <f t="shared" si="8"/>
        <v>612.75</v>
      </c>
      <c r="AA9" s="29">
        <f t="shared" si="14"/>
        <v>2500.875</v>
      </c>
    </row>
    <row r="10" spans="1:27" x14ac:dyDescent="0.25">
      <c r="A10" s="1">
        <v>8</v>
      </c>
      <c r="B10" s="2" t="s">
        <v>19</v>
      </c>
      <c r="C10" s="2" t="s">
        <v>43</v>
      </c>
      <c r="D10" s="2" t="s">
        <v>1</v>
      </c>
      <c r="E10" s="3">
        <v>24233</v>
      </c>
      <c r="F10" s="8">
        <v>11.89</v>
      </c>
      <c r="G10" s="18">
        <v>46</v>
      </c>
      <c r="H10" s="18">
        <v>31</v>
      </c>
      <c r="I10" s="18">
        <v>40</v>
      </c>
      <c r="J10" s="18">
        <v>47</v>
      </c>
      <c r="K10" s="20">
        <f t="shared" si="9"/>
        <v>6</v>
      </c>
      <c r="L10" s="20">
        <f t="shared" si="9"/>
        <v>0</v>
      </c>
      <c r="M10" s="20">
        <f t="shared" si="9"/>
        <v>0</v>
      </c>
      <c r="N10" s="20">
        <f t="shared" si="9"/>
        <v>7</v>
      </c>
      <c r="O10" s="22">
        <f t="shared" si="10"/>
        <v>546.94000000000005</v>
      </c>
      <c r="P10" s="22">
        <f t="shared" si="11"/>
        <v>368.59000000000003</v>
      </c>
      <c r="Q10" s="22">
        <f t="shared" si="11"/>
        <v>475.6</v>
      </c>
      <c r="R10" s="22">
        <f t="shared" si="11"/>
        <v>558.83000000000004</v>
      </c>
      <c r="S10" s="24">
        <f t="shared" si="12"/>
        <v>35.67</v>
      </c>
      <c r="T10" s="24">
        <f t="shared" si="5"/>
        <v>0</v>
      </c>
      <c r="U10" s="24">
        <f t="shared" si="5"/>
        <v>0</v>
      </c>
      <c r="V10" s="24">
        <f t="shared" si="5"/>
        <v>41.615000000000002</v>
      </c>
      <c r="W10" s="26">
        <f t="shared" si="13"/>
        <v>582.61</v>
      </c>
      <c r="X10" s="26">
        <f t="shared" si="6"/>
        <v>368.59000000000003</v>
      </c>
      <c r="Y10" s="26">
        <f t="shared" si="7"/>
        <v>475.6</v>
      </c>
      <c r="Z10" s="26">
        <f t="shared" si="8"/>
        <v>600.44500000000005</v>
      </c>
      <c r="AA10" s="29">
        <f t="shared" si="14"/>
        <v>2027.2450000000003</v>
      </c>
    </row>
    <row r="11" spans="1:27" x14ac:dyDescent="0.25">
      <c r="A11" s="1">
        <v>9</v>
      </c>
      <c r="B11" s="2" t="s">
        <v>20</v>
      </c>
      <c r="C11" s="2" t="s">
        <v>42</v>
      </c>
      <c r="D11" s="2" t="s">
        <v>1</v>
      </c>
      <c r="E11" s="3">
        <v>16825</v>
      </c>
      <c r="F11" s="8">
        <v>15.3</v>
      </c>
      <c r="G11" s="18">
        <v>35</v>
      </c>
      <c r="H11" s="18">
        <v>33</v>
      </c>
      <c r="I11" s="18">
        <v>41</v>
      </c>
      <c r="J11" s="18">
        <v>43</v>
      </c>
      <c r="K11" s="20">
        <f t="shared" si="9"/>
        <v>0</v>
      </c>
      <c r="L11" s="20">
        <f t="shared" si="9"/>
        <v>0</v>
      </c>
      <c r="M11" s="20">
        <f t="shared" si="9"/>
        <v>1</v>
      </c>
      <c r="N11" s="20">
        <f t="shared" si="9"/>
        <v>3</v>
      </c>
      <c r="O11" s="22">
        <f t="shared" si="10"/>
        <v>535.5</v>
      </c>
      <c r="P11" s="22">
        <f t="shared" si="11"/>
        <v>504.90000000000003</v>
      </c>
      <c r="Q11" s="22">
        <f t="shared" si="11"/>
        <v>627.30000000000007</v>
      </c>
      <c r="R11" s="22">
        <f t="shared" si="11"/>
        <v>657.9</v>
      </c>
      <c r="S11" s="24">
        <f t="shared" si="12"/>
        <v>0</v>
      </c>
      <c r="T11" s="24">
        <f t="shared" si="5"/>
        <v>0</v>
      </c>
      <c r="U11" s="24">
        <f t="shared" si="5"/>
        <v>7.65</v>
      </c>
      <c r="V11" s="24">
        <f t="shared" si="5"/>
        <v>22.950000000000003</v>
      </c>
      <c r="W11" s="26">
        <f t="shared" si="13"/>
        <v>535.5</v>
      </c>
      <c r="X11" s="26">
        <f t="shared" si="6"/>
        <v>504.90000000000003</v>
      </c>
      <c r="Y11" s="26">
        <f t="shared" si="7"/>
        <v>634.95000000000005</v>
      </c>
      <c r="Z11" s="26">
        <f t="shared" si="8"/>
        <v>680.85</v>
      </c>
      <c r="AA11" s="29">
        <f t="shared" si="14"/>
        <v>2356.2000000000003</v>
      </c>
    </row>
    <row r="12" spans="1:27" x14ac:dyDescent="0.25">
      <c r="A12" s="1">
        <v>10</v>
      </c>
      <c r="B12" s="2" t="s">
        <v>21</v>
      </c>
      <c r="C12" s="2" t="s">
        <v>41</v>
      </c>
      <c r="D12" s="2" t="s">
        <v>1</v>
      </c>
      <c r="E12" s="3">
        <v>16846</v>
      </c>
      <c r="F12" s="8">
        <v>14.5</v>
      </c>
      <c r="G12" s="18">
        <v>39</v>
      </c>
      <c r="H12" s="18">
        <v>34</v>
      </c>
      <c r="I12" s="18">
        <v>46</v>
      </c>
      <c r="J12" s="18">
        <v>39</v>
      </c>
      <c r="K12" s="20">
        <f t="shared" si="9"/>
        <v>0</v>
      </c>
      <c r="L12" s="20">
        <f t="shared" si="9"/>
        <v>0</v>
      </c>
      <c r="M12" s="20">
        <f t="shared" si="9"/>
        <v>6</v>
      </c>
      <c r="N12" s="20">
        <f t="shared" si="9"/>
        <v>0</v>
      </c>
      <c r="O12" s="22">
        <f t="shared" si="10"/>
        <v>565.5</v>
      </c>
      <c r="P12" s="22">
        <f t="shared" si="11"/>
        <v>493</v>
      </c>
      <c r="Q12" s="22">
        <f t="shared" si="11"/>
        <v>667</v>
      </c>
      <c r="R12" s="22">
        <f t="shared" si="11"/>
        <v>565.5</v>
      </c>
      <c r="S12" s="24">
        <f t="shared" si="12"/>
        <v>0</v>
      </c>
      <c r="T12" s="24">
        <f t="shared" si="5"/>
        <v>0</v>
      </c>
      <c r="U12" s="24">
        <f t="shared" si="5"/>
        <v>43.5</v>
      </c>
      <c r="V12" s="24">
        <f t="shared" si="5"/>
        <v>0</v>
      </c>
      <c r="W12" s="26">
        <f t="shared" si="13"/>
        <v>565.5</v>
      </c>
      <c r="X12" s="26">
        <f t="shared" si="6"/>
        <v>493</v>
      </c>
      <c r="Y12" s="26">
        <f t="shared" si="7"/>
        <v>710.5</v>
      </c>
      <c r="Z12" s="26">
        <f t="shared" si="8"/>
        <v>565.5</v>
      </c>
      <c r="AA12" s="29">
        <f t="shared" si="14"/>
        <v>2334.5</v>
      </c>
    </row>
    <row r="13" spans="1:27" x14ac:dyDescent="0.25">
      <c r="A13" s="1">
        <v>11</v>
      </c>
      <c r="B13" s="2" t="s">
        <v>22</v>
      </c>
      <c r="C13" s="2" t="s">
        <v>40</v>
      </c>
      <c r="D13" s="2" t="s">
        <v>1</v>
      </c>
      <c r="E13" s="3">
        <v>18301</v>
      </c>
      <c r="F13" s="8">
        <v>17.3</v>
      </c>
      <c r="G13" s="18">
        <v>40</v>
      </c>
      <c r="H13" s="18">
        <v>41</v>
      </c>
      <c r="I13" s="18">
        <v>42</v>
      </c>
      <c r="J13" s="18">
        <v>37</v>
      </c>
      <c r="K13" s="20">
        <f t="shared" si="9"/>
        <v>0</v>
      </c>
      <c r="L13" s="20">
        <f t="shared" si="9"/>
        <v>1</v>
      </c>
      <c r="M13" s="20">
        <f t="shared" si="9"/>
        <v>2</v>
      </c>
      <c r="N13" s="20">
        <f t="shared" si="9"/>
        <v>0</v>
      </c>
      <c r="O13" s="22">
        <f t="shared" si="10"/>
        <v>692</v>
      </c>
      <c r="P13" s="22">
        <f t="shared" si="11"/>
        <v>709.30000000000007</v>
      </c>
      <c r="Q13" s="22">
        <f t="shared" si="11"/>
        <v>726.6</v>
      </c>
      <c r="R13" s="22">
        <f t="shared" si="11"/>
        <v>640.1</v>
      </c>
      <c r="S13" s="24">
        <f t="shared" si="12"/>
        <v>0</v>
      </c>
      <c r="T13" s="24">
        <f t="shared" si="5"/>
        <v>8.65</v>
      </c>
      <c r="U13" s="24">
        <f t="shared" si="5"/>
        <v>17.3</v>
      </c>
      <c r="V13" s="24">
        <f t="shared" si="5"/>
        <v>0</v>
      </c>
      <c r="W13" s="26">
        <f t="shared" si="13"/>
        <v>692</v>
      </c>
      <c r="X13" s="26">
        <f t="shared" si="6"/>
        <v>717.95</v>
      </c>
      <c r="Y13" s="26">
        <f t="shared" si="7"/>
        <v>743.9</v>
      </c>
      <c r="Z13" s="26">
        <f t="shared" si="8"/>
        <v>640.1</v>
      </c>
      <c r="AA13" s="29">
        <f t="shared" si="14"/>
        <v>2793.95</v>
      </c>
    </row>
    <row r="14" spans="1:27" x14ac:dyDescent="0.25">
      <c r="A14" s="1">
        <v>12</v>
      </c>
      <c r="B14" s="2" t="s">
        <v>23</v>
      </c>
      <c r="C14" s="2" t="s">
        <v>39</v>
      </c>
      <c r="D14" s="2" t="s">
        <v>0</v>
      </c>
      <c r="E14" s="3">
        <v>24118</v>
      </c>
      <c r="F14" s="8">
        <v>16.25</v>
      </c>
      <c r="G14" s="18">
        <v>30</v>
      </c>
      <c r="H14" s="18">
        <v>42</v>
      </c>
      <c r="I14" s="18">
        <v>47</v>
      </c>
      <c r="J14" s="18">
        <v>36</v>
      </c>
      <c r="K14" s="20">
        <f t="shared" si="9"/>
        <v>0</v>
      </c>
      <c r="L14" s="20">
        <f t="shared" si="9"/>
        <v>2</v>
      </c>
      <c r="M14" s="20">
        <f t="shared" si="9"/>
        <v>7</v>
      </c>
      <c r="N14" s="20">
        <f t="shared" si="9"/>
        <v>0</v>
      </c>
      <c r="O14" s="22">
        <f t="shared" si="10"/>
        <v>487.5</v>
      </c>
      <c r="P14" s="22">
        <f t="shared" si="11"/>
        <v>682.5</v>
      </c>
      <c r="Q14" s="22">
        <f t="shared" si="11"/>
        <v>763.75</v>
      </c>
      <c r="R14" s="22">
        <f t="shared" si="11"/>
        <v>585</v>
      </c>
      <c r="S14" s="24">
        <f t="shared" si="12"/>
        <v>0</v>
      </c>
      <c r="T14" s="24">
        <f t="shared" si="5"/>
        <v>16.25</v>
      </c>
      <c r="U14" s="24">
        <f t="shared" si="5"/>
        <v>56.875</v>
      </c>
      <c r="V14" s="24">
        <f t="shared" si="5"/>
        <v>0</v>
      </c>
      <c r="W14" s="26">
        <f t="shared" si="13"/>
        <v>487.5</v>
      </c>
      <c r="X14" s="26">
        <f t="shared" si="6"/>
        <v>698.75</v>
      </c>
      <c r="Y14" s="26">
        <f t="shared" si="7"/>
        <v>820.625</v>
      </c>
      <c r="Z14" s="26">
        <f t="shared" si="8"/>
        <v>585</v>
      </c>
      <c r="AA14" s="29">
        <f t="shared" si="14"/>
        <v>2591.875</v>
      </c>
    </row>
    <row r="15" spans="1:27" x14ac:dyDescent="0.25">
      <c r="A15" s="1">
        <v>13</v>
      </c>
      <c r="B15" s="2" t="s">
        <v>24</v>
      </c>
      <c r="C15" s="2" t="s">
        <v>38</v>
      </c>
      <c r="D15" s="2" t="s">
        <v>0</v>
      </c>
      <c r="E15" s="3">
        <v>22114</v>
      </c>
      <c r="F15" s="8">
        <v>11.5</v>
      </c>
      <c r="G15" s="18">
        <v>45</v>
      </c>
      <c r="H15" s="18">
        <v>43</v>
      </c>
      <c r="I15" s="18">
        <v>39</v>
      </c>
      <c r="J15" s="18">
        <v>33</v>
      </c>
      <c r="K15" s="20">
        <f t="shared" si="9"/>
        <v>5</v>
      </c>
      <c r="L15" s="20">
        <f t="shared" si="9"/>
        <v>3</v>
      </c>
      <c r="M15" s="20">
        <f t="shared" si="9"/>
        <v>0</v>
      </c>
      <c r="N15" s="20">
        <f t="shared" si="9"/>
        <v>0</v>
      </c>
      <c r="O15" s="22">
        <f t="shared" si="10"/>
        <v>517.5</v>
      </c>
      <c r="P15" s="22">
        <f t="shared" si="11"/>
        <v>494.5</v>
      </c>
      <c r="Q15" s="22">
        <f t="shared" si="11"/>
        <v>448.5</v>
      </c>
      <c r="R15" s="22">
        <f t="shared" si="11"/>
        <v>379.5</v>
      </c>
      <c r="S15" s="24">
        <f t="shared" si="12"/>
        <v>28.75</v>
      </c>
      <c r="T15" s="24">
        <f t="shared" si="5"/>
        <v>17.25</v>
      </c>
      <c r="U15" s="24">
        <f t="shared" si="5"/>
        <v>0</v>
      </c>
      <c r="V15" s="24">
        <f t="shared" si="5"/>
        <v>0</v>
      </c>
      <c r="W15" s="26">
        <f t="shared" si="13"/>
        <v>546.25</v>
      </c>
      <c r="X15" s="26">
        <f t="shared" si="6"/>
        <v>511.75</v>
      </c>
      <c r="Y15" s="26">
        <f t="shared" si="7"/>
        <v>448.5</v>
      </c>
      <c r="Z15" s="26">
        <f t="shared" si="8"/>
        <v>379.5</v>
      </c>
      <c r="AA15" s="29">
        <f t="shared" si="14"/>
        <v>1886</v>
      </c>
    </row>
    <row r="16" spans="1:27" x14ac:dyDescent="0.25">
      <c r="A16" s="1">
        <v>14</v>
      </c>
      <c r="B16" s="2" t="s">
        <v>25</v>
      </c>
      <c r="C16" s="2" t="s">
        <v>38</v>
      </c>
      <c r="D16" s="2" t="s">
        <v>1</v>
      </c>
      <c r="E16" s="3">
        <v>17955</v>
      </c>
      <c r="F16" s="8">
        <v>12.5</v>
      </c>
      <c r="G16" s="18">
        <v>48</v>
      </c>
      <c r="H16" s="18">
        <v>44</v>
      </c>
      <c r="I16" s="18">
        <v>37</v>
      </c>
      <c r="J16" s="18">
        <v>30</v>
      </c>
      <c r="K16" s="20">
        <f t="shared" si="9"/>
        <v>8</v>
      </c>
      <c r="L16" s="20">
        <f t="shared" si="9"/>
        <v>4</v>
      </c>
      <c r="M16" s="20">
        <f t="shared" si="9"/>
        <v>0</v>
      </c>
      <c r="N16" s="20">
        <f t="shared" si="9"/>
        <v>0</v>
      </c>
      <c r="O16" s="22">
        <f t="shared" si="10"/>
        <v>600</v>
      </c>
      <c r="P16" s="22">
        <f t="shared" si="11"/>
        <v>550</v>
      </c>
      <c r="Q16" s="22">
        <f t="shared" si="11"/>
        <v>462.5</v>
      </c>
      <c r="R16" s="22">
        <f t="shared" si="11"/>
        <v>375</v>
      </c>
      <c r="S16" s="24">
        <f t="shared" si="12"/>
        <v>50</v>
      </c>
      <c r="T16" s="24">
        <f t="shared" si="5"/>
        <v>25</v>
      </c>
      <c r="U16" s="24">
        <f t="shared" si="5"/>
        <v>0</v>
      </c>
      <c r="V16" s="24">
        <f t="shared" si="5"/>
        <v>0</v>
      </c>
      <c r="W16" s="26">
        <f t="shared" si="13"/>
        <v>650</v>
      </c>
      <c r="X16" s="26">
        <f t="shared" si="6"/>
        <v>575</v>
      </c>
      <c r="Y16" s="26">
        <f t="shared" si="7"/>
        <v>462.5</v>
      </c>
      <c r="Z16" s="26">
        <f t="shared" si="8"/>
        <v>375</v>
      </c>
      <c r="AA16" s="29">
        <f t="shared" si="14"/>
        <v>2062.5</v>
      </c>
    </row>
    <row r="17" spans="1:27" x14ac:dyDescent="0.25">
      <c r="A17" s="1">
        <v>15</v>
      </c>
      <c r="B17" s="2" t="s">
        <v>26</v>
      </c>
      <c r="C17" s="2" t="s">
        <v>37</v>
      </c>
      <c r="D17" s="2" t="s">
        <v>0</v>
      </c>
      <c r="E17" s="3">
        <v>22887</v>
      </c>
      <c r="F17" s="8">
        <v>14.3</v>
      </c>
      <c r="G17" s="18">
        <v>49</v>
      </c>
      <c r="H17" s="18">
        <v>45</v>
      </c>
      <c r="I17" s="18">
        <v>39</v>
      </c>
      <c r="J17" s="18">
        <v>40</v>
      </c>
      <c r="K17" s="20">
        <f t="shared" si="9"/>
        <v>9</v>
      </c>
      <c r="L17" s="20">
        <f t="shared" si="9"/>
        <v>5</v>
      </c>
      <c r="M17" s="20">
        <f t="shared" si="9"/>
        <v>0</v>
      </c>
      <c r="N17" s="20">
        <f t="shared" si="9"/>
        <v>0</v>
      </c>
      <c r="O17" s="22">
        <f t="shared" si="10"/>
        <v>700.7</v>
      </c>
      <c r="P17" s="22">
        <f t="shared" si="11"/>
        <v>643.5</v>
      </c>
      <c r="Q17" s="22">
        <f t="shared" si="11"/>
        <v>557.70000000000005</v>
      </c>
      <c r="R17" s="22">
        <f t="shared" si="11"/>
        <v>572</v>
      </c>
      <c r="S17" s="24">
        <f t="shared" si="12"/>
        <v>64.350000000000009</v>
      </c>
      <c r="T17" s="24">
        <f t="shared" si="5"/>
        <v>35.75</v>
      </c>
      <c r="U17" s="24">
        <f t="shared" si="5"/>
        <v>0</v>
      </c>
      <c r="V17" s="24">
        <f t="shared" si="5"/>
        <v>0</v>
      </c>
      <c r="W17" s="26">
        <f t="shared" si="13"/>
        <v>765.05000000000007</v>
      </c>
      <c r="X17" s="26">
        <f t="shared" si="6"/>
        <v>679.25</v>
      </c>
      <c r="Y17" s="26">
        <f t="shared" si="7"/>
        <v>557.70000000000005</v>
      </c>
      <c r="Z17" s="26">
        <f t="shared" si="8"/>
        <v>572</v>
      </c>
      <c r="AA17" s="29">
        <f t="shared" si="14"/>
        <v>2574</v>
      </c>
    </row>
    <row r="18" spans="1:27" x14ac:dyDescent="0.25">
      <c r="A18" s="1">
        <v>16</v>
      </c>
      <c r="B18" s="2" t="s">
        <v>27</v>
      </c>
      <c r="C18" s="2" t="s">
        <v>36</v>
      </c>
      <c r="D18" s="2" t="s">
        <v>0</v>
      </c>
      <c r="E18" s="3">
        <v>23698</v>
      </c>
      <c r="F18" s="8">
        <v>15.35</v>
      </c>
      <c r="G18" s="18">
        <v>47</v>
      </c>
      <c r="H18" s="18">
        <v>46</v>
      </c>
      <c r="I18" s="18">
        <v>35</v>
      </c>
      <c r="J18" s="18">
        <v>40</v>
      </c>
      <c r="K18" s="20">
        <f t="shared" si="9"/>
        <v>7</v>
      </c>
      <c r="L18" s="20">
        <f t="shared" si="9"/>
        <v>6</v>
      </c>
      <c r="M18" s="20">
        <f t="shared" si="9"/>
        <v>0</v>
      </c>
      <c r="N18" s="20">
        <f t="shared" si="9"/>
        <v>0</v>
      </c>
      <c r="O18" s="22">
        <f t="shared" si="10"/>
        <v>721.44999999999993</v>
      </c>
      <c r="P18" s="22">
        <f t="shared" si="11"/>
        <v>706.1</v>
      </c>
      <c r="Q18" s="22">
        <f t="shared" si="11"/>
        <v>537.25</v>
      </c>
      <c r="R18" s="22">
        <f t="shared" si="11"/>
        <v>614</v>
      </c>
      <c r="S18" s="24">
        <f t="shared" si="12"/>
        <v>53.725000000000001</v>
      </c>
      <c r="T18" s="24">
        <f t="shared" si="5"/>
        <v>46.05</v>
      </c>
      <c r="U18" s="24">
        <f t="shared" si="5"/>
        <v>0</v>
      </c>
      <c r="V18" s="24">
        <f t="shared" si="5"/>
        <v>0</v>
      </c>
      <c r="W18" s="26">
        <f t="shared" si="13"/>
        <v>775.17499999999995</v>
      </c>
      <c r="X18" s="26">
        <f t="shared" si="6"/>
        <v>752.15</v>
      </c>
      <c r="Y18" s="26">
        <f t="shared" si="7"/>
        <v>537.25</v>
      </c>
      <c r="Z18" s="26">
        <f t="shared" si="8"/>
        <v>614</v>
      </c>
      <c r="AA18" s="29">
        <f t="shared" si="14"/>
        <v>2678.5749999999998</v>
      </c>
    </row>
    <row r="19" spans="1:27" x14ac:dyDescent="0.25">
      <c r="A19" s="1">
        <v>17</v>
      </c>
      <c r="B19" s="2" t="s">
        <v>28</v>
      </c>
      <c r="C19" s="2" t="s">
        <v>35</v>
      </c>
      <c r="D19" s="2" t="s">
        <v>0</v>
      </c>
      <c r="E19" s="3">
        <v>22845</v>
      </c>
      <c r="F19" s="8">
        <v>15.8</v>
      </c>
      <c r="G19" s="18">
        <v>46</v>
      </c>
      <c r="H19" s="18">
        <v>31</v>
      </c>
      <c r="I19" s="18">
        <v>36</v>
      </c>
      <c r="J19" s="18">
        <v>40</v>
      </c>
      <c r="K19" s="20">
        <f t="shared" si="9"/>
        <v>6</v>
      </c>
      <c r="L19" s="20">
        <f t="shared" si="9"/>
        <v>0</v>
      </c>
      <c r="M19" s="20">
        <f t="shared" si="9"/>
        <v>0</v>
      </c>
      <c r="N19" s="20">
        <f t="shared" si="9"/>
        <v>0</v>
      </c>
      <c r="O19" s="22">
        <f t="shared" si="10"/>
        <v>726.80000000000007</v>
      </c>
      <c r="P19" s="22">
        <f t="shared" ref="P19:P22" si="15">$F19*H19</f>
        <v>489.8</v>
      </c>
      <c r="Q19" s="22">
        <f t="shared" ref="Q19:Q22" si="16">$F19*I19</f>
        <v>568.80000000000007</v>
      </c>
      <c r="R19" s="22">
        <f t="shared" ref="R19:R22" si="17">$F19*J19</f>
        <v>632</v>
      </c>
      <c r="S19" s="24">
        <f t="shared" si="12"/>
        <v>47.400000000000006</v>
      </c>
      <c r="T19" s="24">
        <f t="shared" ref="T19:T22" si="18">0.5*$F19*L19</f>
        <v>0</v>
      </c>
      <c r="U19" s="24">
        <f t="shared" ref="U19:U22" si="19">0.5*$F19*M19</f>
        <v>0</v>
      </c>
      <c r="V19" s="24">
        <f t="shared" ref="V19:V22" si="20">0.5*$F19*N19</f>
        <v>0</v>
      </c>
      <c r="W19" s="26">
        <f t="shared" si="13"/>
        <v>774.2</v>
      </c>
      <c r="X19" s="26">
        <f t="shared" si="6"/>
        <v>489.8</v>
      </c>
      <c r="Y19" s="26">
        <f t="shared" si="7"/>
        <v>568.80000000000007</v>
      </c>
      <c r="Z19" s="26">
        <f t="shared" si="8"/>
        <v>632</v>
      </c>
      <c r="AA19" s="29">
        <f t="shared" si="14"/>
        <v>2464.8000000000002</v>
      </c>
    </row>
    <row r="20" spans="1:27" x14ac:dyDescent="0.25">
      <c r="A20" s="1">
        <v>18</v>
      </c>
      <c r="B20" s="2" t="s">
        <v>29</v>
      </c>
      <c r="C20" s="2" t="s">
        <v>34</v>
      </c>
      <c r="D20" s="2" t="s">
        <v>0</v>
      </c>
      <c r="E20" s="3">
        <v>20534</v>
      </c>
      <c r="F20" s="8">
        <v>14.2</v>
      </c>
      <c r="G20" s="18">
        <v>45</v>
      </c>
      <c r="H20" s="18">
        <v>32</v>
      </c>
      <c r="I20" s="18">
        <v>41</v>
      </c>
      <c r="J20" s="18">
        <v>42</v>
      </c>
      <c r="K20" s="20">
        <f t="shared" si="9"/>
        <v>5</v>
      </c>
      <c r="L20" s="20">
        <f t="shared" si="9"/>
        <v>0</v>
      </c>
      <c r="M20" s="20">
        <f t="shared" si="9"/>
        <v>1</v>
      </c>
      <c r="N20" s="20">
        <f t="shared" si="9"/>
        <v>2</v>
      </c>
      <c r="O20" s="22">
        <f t="shared" si="10"/>
        <v>639</v>
      </c>
      <c r="P20" s="22">
        <f t="shared" si="15"/>
        <v>454.4</v>
      </c>
      <c r="Q20" s="22">
        <f t="shared" si="16"/>
        <v>582.19999999999993</v>
      </c>
      <c r="R20" s="22">
        <f t="shared" si="17"/>
        <v>596.4</v>
      </c>
      <c r="S20" s="24">
        <f t="shared" si="12"/>
        <v>35.5</v>
      </c>
      <c r="T20" s="24">
        <f t="shared" si="18"/>
        <v>0</v>
      </c>
      <c r="U20" s="24">
        <f t="shared" si="19"/>
        <v>7.1</v>
      </c>
      <c r="V20" s="24">
        <f t="shared" si="20"/>
        <v>14.2</v>
      </c>
      <c r="W20" s="26">
        <f t="shared" si="13"/>
        <v>674.5</v>
      </c>
      <c r="X20" s="26">
        <f t="shared" si="6"/>
        <v>454.4</v>
      </c>
      <c r="Y20" s="26">
        <f t="shared" si="7"/>
        <v>589.29999999999995</v>
      </c>
      <c r="Z20" s="26">
        <f t="shared" si="8"/>
        <v>610.6</v>
      </c>
      <c r="AA20" s="29">
        <f t="shared" si="14"/>
        <v>2328.8000000000002</v>
      </c>
    </row>
    <row r="21" spans="1:27" x14ac:dyDescent="0.25">
      <c r="A21" s="1">
        <v>19</v>
      </c>
      <c r="B21" s="2" t="s">
        <v>30</v>
      </c>
      <c r="C21" s="2" t="s">
        <v>33</v>
      </c>
      <c r="D21" s="2" t="s">
        <v>0</v>
      </c>
      <c r="E21" s="3">
        <v>22877</v>
      </c>
      <c r="F21" s="8">
        <v>16.5</v>
      </c>
      <c r="G21" s="18">
        <v>41</v>
      </c>
      <c r="H21" s="18">
        <v>30</v>
      </c>
      <c r="I21" s="18">
        <v>46</v>
      </c>
      <c r="J21" s="18">
        <v>43</v>
      </c>
      <c r="K21" s="20">
        <f t="shared" si="9"/>
        <v>1</v>
      </c>
      <c r="L21" s="20">
        <f t="shared" si="9"/>
        <v>0</v>
      </c>
      <c r="M21" s="20">
        <f t="shared" si="9"/>
        <v>6</v>
      </c>
      <c r="N21" s="20">
        <f t="shared" si="9"/>
        <v>3</v>
      </c>
      <c r="O21" s="22">
        <f t="shared" si="10"/>
        <v>676.5</v>
      </c>
      <c r="P21" s="22">
        <f t="shared" si="15"/>
        <v>495</v>
      </c>
      <c r="Q21" s="22">
        <f t="shared" si="16"/>
        <v>759</v>
      </c>
      <c r="R21" s="22">
        <f t="shared" si="17"/>
        <v>709.5</v>
      </c>
      <c r="S21" s="24">
        <f t="shared" si="12"/>
        <v>8.25</v>
      </c>
      <c r="T21" s="24">
        <f t="shared" si="18"/>
        <v>0</v>
      </c>
      <c r="U21" s="24">
        <f t="shared" si="19"/>
        <v>49.5</v>
      </c>
      <c r="V21" s="24">
        <f t="shared" si="20"/>
        <v>24.75</v>
      </c>
      <c r="W21" s="26">
        <f t="shared" si="13"/>
        <v>684.75</v>
      </c>
      <c r="X21" s="26">
        <f t="shared" si="6"/>
        <v>495</v>
      </c>
      <c r="Y21" s="26">
        <f t="shared" si="7"/>
        <v>808.5</v>
      </c>
      <c r="Z21" s="26">
        <f t="shared" si="8"/>
        <v>734.25</v>
      </c>
      <c r="AA21" s="29">
        <f t="shared" si="14"/>
        <v>2722.5</v>
      </c>
    </row>
    <row r="22" spans="1:27" x14ac:dyDescent="0.25">
      <c r="A22" s="1">
        <v>20</v>
      </c>
      <c r="B22" s="2" t="s">
        <v>31</v>
      </c>
      <c r="C22" s="2" t="s">
        <v>32</v>
      </c>
      <c r="D22" s="2" t="s">
        <v>1</v>
      </c>
      <c r="E22" s="3">
        <v>14633</v>
      </c>
      <c r="F22" s="8">
        <v>17.3</v>
      </c>
      <c r="G22" s="18">
        <v>42</v>
      </c>
      <c r="H22" s="18">
        <v>39</v>
      </c>
      <c r="I22" s="18">
        <v>45</v>
      </c>
      <c r="J22" s="18">
        <v>41</v>
      </c>
      <c r="K22" s="20">
        <f t="shared" si="9"/>
        <v>2</v>
      </c>
      <c r="L22" s="20">
        <f t="shared" si="9"/>
        <v>0</v>
      </c>
      <c r="M22" s="20">
        <f t="shared" si="9"/>
        <v>5</v>
      </c>
      <c r="N22" s="20">
        <f t="shared" si="9"/>
        <v>1</v>
      </c>
      <c r="O22" s="22">
        <f t="shared" si="10"/>
        <v>726.6</v>
      </c>
      <c r="P22" s="22">
        <f t="shared" si="15"/>
        <v>674.7</v>
      </c>
      <c r="Q22" s="22">
        <f t="shared" si="16"/>
        <v>778.5</v>
      </c>
      <c r="R22" s="22">
        <f t="shared" si="17"/>
        <v>709.30000000000007</v>
      </c>
      <c r="S22" s="24">
        <f t="shared" si="12"/>
        <v>17.3</v>
      </c>
      <c r="T22" s="24">
        <f t="shared" si="18"/>
        <v>0</v>
      </c>
      <c r="U22" s="24">
        <f t="shared" si="19"/>
        <v>43.25</v>
      </c>
      <c r="V22" s="24">
        <f t="shared" si="20"/>
        <v>8.65</v>
      </c>
      <c r="W22" s="26">
        <f t="shared" si="13"/>
        <v>743.9</v>
      </c>
      <c r="X22" s="26">
        <f t="shared" si="6"/>
        <v>674.7</v>
      </c>
      <c r="Y22" s="26">
        <f t="shared" si="7"/>
        <v>821.75</v>
      </c>
      <c r="Z22" s="26">
        <f t="shared" si="8"/>
        <v>717.95</v>
      </c>
      <c r="AA22" s="29">
        <f t="shared" si="14"/>
        <v>2958.3</v>
      </c>
    </row>
    <row r="23" spans="1:27" x14ac:dyDescent="0.25">
      <c r="A23" s="1"/>
      <c r="B23" s="2"/>
      <c r="C23" s="2"/>
      <c r="D23" s="2"/>
      <c r="E23" s="3"/>
      <c r="F23" s="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7" x14ac:dyDescent="0.25">
      <c r="A24" s="1" t="s">
        <v>7</v>
      </c>
      <c r="B24" s="2"/>
      <c r="C24" s="2"/>
      <c r="D24" s="2"/>
      <c r="E24" s="3"/>
      <c r="F24" s="8">
        <f>MAX(F3:F22)</f>
        <v>17.559999999999999</v>
      </c>
      <c r="G24" s="8">
        <f t="shared" ref="G24:AA24" si="21">MAX(G3:G22)</f>
        <v>55</v>
      </c>
      <c r="H24" s="8">
        <f t="shared" si="21"/>
        <v>50</v>
      </c>
      <c r="I24" s="8">
        <f t="shared" si="21"/>
        <v>55</v>
      </c>
      <c r="J24" s="8">
        <f t="shared" si="21"/>
        <v>55</v>
      </c>
      <c r="K24" s="8">
        <f t="shared" si="21"/>
        <v>15</v>
      </c>
      <c r="L24" s="8">
        <f t="shared" si="21"/>
        <v>10</v>
      </c>
      <c r="M24" s="8">
        <f t="shared" si="21"/>
        <v>15</v>
      </c>
      <c r="N24" s="8">
        <f t="shared" si="21"/>
        <v>15</v>
      </c>
      <c r="O24" s="8">
        <f t="shared" si="21"/>
        <v>877.99999999999989</v>
      </c>
      <c r="P24" s="8">
        <f t="shared" si="21"/>
        <v>790.19999999999993</v>
      </c>
      <c r="Q24" s="8">
        <f t="shared" si="21"/>
        <v>842.87999999999988</v>
      </c>
      <c r="R24" s="8">
        <f t="shared" si="21"/>
        <v>860.43999999999994</v>
      </c>
      <c r="S24" s="8">
        <f t="shared" si="21"/>
        <v>106.875</v>
      </c>
      <c r="T24" s="8">
        <f t="shared" si="21"/>
        <v>55</v>
      </c>
      <c r="U24" s="8">
        <f t="shared" si="21"/>
        <v>82.5</v>
      </c>
      <c r="V24" s="8">
        <f t="shared" si="21"/>
        <v>99.375</v>
      </c>
      <c r="W24" s="8">
        <f t="shared" si="21"/>
        <v>965.79999999999984</v>
      </c>
      <c r="X24" s="8">
        <f t="shared" si="21"/>
        <v>834.09999999999991</v>
      </c>
      <c r="Y24" s="8">
        <f t="shared" si="21"/>
        <v>913.11999999999989</v>
      </c>
      <c r="Z24" s="8">
        <f t="shared" si="21"/>
        <v>939.45999999999992</v>
      </c>
      <c r="AA24" s="8">
        <f t="shared" si="21"/>
        <v>3652.4799999999996</v>
      </c>
    </row>
    <row r="25" spans="1:27" x14ac:dyDescent="0.25">
      <c r="A25" s="1" t="s">
        <v>8</v>
      </c>
      <c r="B25" s="2"/>
      <c r="C25" s="2"/>
      <c r="D25" s="2"/>
      <c r="E25" s="3"/>
      <c r="F25" s="8">
        <f>MIN(F3:F22)</f>
        <v>10.89</v>
      </c>
      <c r="G25" s="8">
        <f t="shared" ref="G25:AA25" si="22">MIN(G3:G22)</f>
        <v>30</v>
      </c>
      <c r="H25" s="8">
        <f t="shared" si="22"/>
        <v>30</v>
      </c>
      <c r="I25" s="8">
        <f t="shared" si="22"/>
        <v>30</v>
      </c>
      <c r="J25" s="8">
        <f t="shared" si="22"/>
        <v>30</v>
      </c>
      <c r="K25" s="8">
        <f t="shared" si="22"/>
        <v>0</v>
      </c>
      <c r="L25" s="8">
        <f t="shared" si="22"/>
        <v>0</v>
      </c>
      <c r="M25" s="8">
        <f t="shared" si="22"/>
        <v>0</v>
      </c>
      <c r="N25" s="8">
        <f t="shared" si="22"/>
        <v>0</v>
      </c>
      <c r="O25" s="8">
        <f t="shared" si="22"/>
        <v>446.49</v>
      </c>
      <c r="P25" s="8">
        <f t="shared" si="22"/>
        <v>368.59000000000003</v>
      </c>
      <c r="Q25" s="8">
        <f t="shared" si="22"/>
        <v>364.5</v>
      </c>
      <c r="R25" s="8">
        <f t="shared" si="22"/>
        <v>326.70000000000005</v>
      </c>
      <c r="S25" s="8">
        <f t="shared" si="22"/>
        <v>0</v>
      </c>
      <c r="T25" s="8">
        <f t="shared" si="22"/>
        <v>0</v>
      </c>
      <c r="U25" s="8">
        <f t="shared" si="22"/>
        <v>0</v>
      </c>
      <c r="V25" s="8">
        <f t="shared" si="22"/>
        <v>0</v>
      </c>
      <c r="W25" s="8">
        <f t="shared" si="22"/>
        <v>451.935</v>
      </c>
      <c r="X25" s="8">
        <f t="shared" si="22"/>
        <v>368.59000000000003</v>
      </c>
      <c r="Y25" s="8">
        <f t="shared" si="22"/>
        <v>364.5</v>
      </c>
      <c r="Z25" s="8">
        <f t="shared" si="22"/>
        <v>326.70000000000005</v>
      </c>
      <c r="AA25" s="8">
        <f t="shared" si="22"/>
        <v>1638.9449999999999</v>
      </c>
    </row>
    <row r="26" spans="1:27" x14ac:dyDescent="0.25">
      <c r="A26" s="1" t="s">
        <v>9</v>
      </c>
      <c r="B26" s="2"/>
      <c r="C26" s="2"/>
      <c r="D26" s="2"/>
      <c r="E26" s="3"/>
      <c r="F26" s="8">
        <f>AVERAGE(F3:F22)</f>
        <v>14.384499999999999</v>
      </c>
      <c r="G26" s="8">
        <f t="shared" ref="G26:AA26" si="23">AVERAGE(G3:G22)</f>
        <v>43.25</v>
      </c>
      <c r="H26" s="8">
        <f t="shared" si="23"/>
        <v>38.799999999999997</v>
      </c>
      <c r="I26" s="8">
        <f t="shared" si="23"/>
        <v>41.95</v>
      </c>
      <c r="J26" s="8">
        <f t="shared" si="23"/>
        <v>40.85</v>
      </c>
      <c r="K26" s="8">
        <f t="shared" si="23"/>
        <v>4.0999999999999996</v>
      </c>
      <c r="L26" s="8">
        <f t="shared" si="23"/>
        <v>1.85</v>
      </c>
      <c r="M26" s="8">
        <f t="shared" si="23"/>
        <v>3.15</v>
      </c>
      <c r="N26" s="8">
        <f t="shared" si="23"/>
        <v>2.65</v>
      </c>
      <c r="O26" s="8">
        <f t="shared" si="23"/>
        <v>620.61650000000009</v>
      </c>
      <c r="P26" s="8">
        <f t="shared" si="23"/>
        <v>556.19749999999999</v>
      </c>
      <c r="Q26" s="8">
        <f t="shared" si="23"/>
        <v>605.14900000000011</v>
      </c>
      <c r="R26" s="8">
        <f t="shared" si="23"/>
        <v>589.11349999999993</v>
      </c>
      <c r="S26" s="8">
        <f t="shared" si="23"/>
        <v>29.259500000000003</v>
      </c>
      <c r="T26" s="8">
        <f t="shared" si="23"/>
        <v>12.723750000000001</v>
      </c>
      <c r="U26" s="8">
        <f t="shared" si="23"/>
        <v>23.003250000000001</v>
      </c>
      <c r="V26" s="8">
        <f t="shared" si="23"/>
        <v>18.409249999999997</v>
      </c>
      <c r="W26" s="8">
        <f t="shared" si="23"/>
        <v>649.87599999999998</v>
      </c>
      <c r="X26" s="8">
        <f t="shared" si="23"/>
        <v>568.92124999999999</v>
      </c>
      <c r="Y26" s="8">
        <f t="shared" si="23"/>
        <v>628.15224999999987</v>
      </c>
      <c r="Z26" s="8">
        <f t="shared" si="23"/>
        <v>607.52275000000009</v>
      </c>
      <c r="AA26" s="8">
        <f t="shared" si="23"/>
        <v>2454.4722500000003</v>
      </c>
    </row>
    <row r="27" spans="1:27" x14ac:dyDescent="0.25">
      <c r="A27" s="1" t="s">
        <v>10</v>
      </c>
      <c r="B27" s="2"/>
      <c r="C27" s="2"/>
      <c r="D27" s="2"/>
      <c r="E27" s="3"/>
      <c r="F27" s="8">
        <f>SUM(F3:F22)</f>
        <v>287.69</v>
      </c>
      <c r="G27" s="8">
        <f t="shared" ref="G27:AA27" si="24">SUM(G3:G22)</f>
        <v>865</v>
      </c>
      <c r="H27" s="8">
        <f t="shared" si="24"/>
        <v>776</v>
      </c>
      <c r="I27" s="8">
        <f t="shared" si="24"/>
        <v>839</v>
      </c>
      <c r="J27" s="8">
        <f t="shared" si="24"/>
        <v>817</v>
      </c>
      <c r="K27" s="8">
        <f t="shared" si="24"/>
        <v>82</v>
      </c>
      <c r="L27" s="8">
        <f t="shared" si="24"/>
        <v>37</v>
      </c>
      <c r="M27" s="8">
        <f t="shared" si="24"/>
        <v>63</v>
      </c>
      <c r="N27" s="8">
        <f t="shared" si="24"/>
        <v>53</v>
      </c>
      <c r="O27" s="8">
        <f t="shared" si="24"/>
        <v>12412.330000000002</v>
      </c>
      <c r="P27" s="8">
        <f t="shared" si="24"/>
        <v>11123.95</v>
      </c>
      <c r="Q27" s="8">
        <f t="shared" si="24"/>
        <v>12102.980000000001</v>
      </c>
      <c r="R27" s="8">
        <f t="shared" si="24"/>
        <v>11782.269999999999</v>
      </c>
      <c r="S27" s="8">
        <f t="shared" si="24"/>
        <v>585.19000000000005</v>
      </c>
      <c r="T27" s="8">
        <f t="shared" si="24"/>
        <v>254.47500000000002</v>
      </c>
      <c r="U27" s="8">
        <f t="shared" si="24"/>
        <v>460.065</v>
      </c>
      <c r="V27" s="8">
        <f t="shared" si="24"/>
        <v>368.18499999999995</v>
      </c>
      <c r="W27" s="8">
        <f t="shared" si="24"/>
        <v>12997.519999999999</v>
      </c>
      <c r="X27" s="8">
        <f t="shared" si="24"/>
        <v>11378.424999999999</v>
      </c>
      <c r="Y27" s="8">
        <f t="shared" si="24"/>
        <v>12563.044999999998</v>
      </c>
      <c r="Z27" s="8">
        <f t="shared" si="24"/>
        <v>12150.455000000002</v>
      </c>
      <c r="AA27" s="8">
        <f t="shared" si="24"/>
        <v>49089.445000000007</v>
      </c>
    </row>
    <row r="28" spans="1:27" x14ac:dyDescent="0.25">
      <c r="A28" s="1"/>
      <c r="B28" s="2"/>
      <c r="C28" s="2"/>
      <c r="D28" s="2"/>
      <c r="E28" s="3"/>
      <c r="F28" s="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7"/>
    </row>
    <row r="29" spans="1:27" x14ac:dyDescent="0.25">
      <c r="A29" s="1"/>
      <c r="B29" s="2"/>
      <c r="C29" s="2"/>
      <c r="D29" s="2"/>
      <c r="E29" s="3"/>
      <c r="F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7" x14ac:dyDescent="0.25">
      <c r="A30" s="1"/>
      <c r="B30" s="2"/>
      <c r="C30" s="2"/>
      <c r="D30" s="2"/>
      <c r="E30" s="3"/>
      <c r="F30" s="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27" x14ac:dyDescent="0.25">
      <c r="A31" s="1"/>
      <c r="B31" s="2"/>
      <c r="C31" s="2"/>
      <c r="D31" s="2"/>
      <c r="E31" s="3"/>
      <c r="F31" s="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7" x14ac:dyDescent="0.25">
      <c r="A32" s="1"/>
      <c r="B32" s="2"/>
      <c r="C32" s="2"/>
      <c r="D32" s="2"/>
      <c r="E32" s="3"/>
      <c r="F32" s="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5">
      <c r="A33" s="1"/>
      <c r="B33" s="2"/>
      <c r="C33" s="2"/>
      <c r="D33" s="2"/>
      <c r="E33" s="3"/>
      <c r="F33" s="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s="1"/>
      <c r="B34" s="2"/>
      <c r="C34" s="2"/>
      <c r="D34" s="2"/>
      <c r="E34" s="3"/>
      <c r="F34" s="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s="1"/>
      <c r="B35" s="2"/>
      <c r="C35" s="2"/>
      <c r="D35" s="2"/>
      <c r="E35" s="3"/>
      <c r="F35" s="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5">
      <c r="A36" s="1"/>
      <c r="B36" s="2"/>
      <c r="C36" s="2"/>
      <c r="D36" s="2"/>
      <c r="E36" s="3"/>
      <c r="F36" s="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5">
      <c r="A37" s="1"/>
      <c r="B37" s="2"/>
      <c r="C37" s="2"/>
      <c r="D37" s="2"/>
      <c r="E37" s="3"/>
      <c r="F37" s="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 s="1"/>
      <c r="B38" s="2"/>
      <c r="C38" s="2"/>
      <c r="D38" s="2"/>
      <c r="E38" s="3"/>
      <c r="F38" s="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s="1"/>
      <c r="B39" s="2"/>
      <c r="C39" s="2"/>
      <c r="D39" s="2"/>
      <c r="E39" s="3"/>
      <c r="F39" s="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5">
      <c r="A40" s="1"/>
      <c r="B40" s="2"/>
      <c r="C40" s="2"/>
      <c r="D40" s="2"/>
      <c r="E40" s="3"/>
      <c r="F40" s="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5">
      <c r="A41" s="1"/>
      <c r="B41" s="2"/>
      <c r="C41" s="2"/>
      <c r="D41" s="2"/>
      <c r="E41" s="3"/>
      <c r="F41" s="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s="1"/>
      <c r="B42" s="2"/>
      <c r="C42" s="2"/>
      <c r="D42" s="2"/>
      <c r="E42" s="3"/>
      <c r="F42" s="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s="1"/>
      <c r="B43" s="2"/>
      <c r="C43" s="2"/>
      <c r="D43" s="2"/>
      <c r="E43" s="3"/>
      <c r="F43" s="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5">
      <c r="A44" s="1"/>
      <c r="B44" s="2"/>
      <c r="C44" s="2"/>
      <c r="D44" s="2"/>
      <c r="E44" s="3"/>
      <c r="F44" s="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5">
      <c r="A45" s="1"/>
      <c r="B45" s="2"/>
      <c r="C45" s="2"/>
      <c r="D45" s="2"/>
      <c r="E45" s="3"/>
      <c r="F45" s="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s="1"/>
      <c r="B46" s="2"/>
      <c r="C46" s="2"/>
      <c r="D46" s="2"/>
      <c r="E46" s="3"/>
      <c r="F46" s="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s="1"/>
      <c r="B47" s="2"/>
      <c r="C47" s="2"/>
      <c r="D47" s="2"/>
      <c r="E47" s="3"/>
      <c r="F47" s="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s="1"/>
      <c r="B48" s="2"/>
      <c r="C48" s="2"/>
      <c r="D48" s="2"/>
      <c r="E48" s="3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5">
      <c r="A49" s="1"/>
      <c r="B49" s="2"/>
      <c r="C49" s="2"/>
      <c r="D49" s="2"/>
      <c r="E49" s="3"/>
      <c r="F49" s="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1"/>
      <c r="B50" s="2"/>
      <c r="C50" s="2"/>
      <c r="D50" s="2"/>
      <c r="E50" s="3"/>
      <c r="F50" s="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s="1"/>
      <c r="B51" s="2"/>
      <c r="C51" s="2"/>
      <c r="D51" s="2"/>
      <c r="E51" s="3"/>
      <c r="F51" s="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1"/>
      <c r="B52" s="2"/>
      <c r="C52" s="2"/>
      <c r="D52" s="2"/>
      <c r="E52" s="3"/>
      <c r="F52" s="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5">
      <c r="A53" s="1"/>
      <c r="B53" s="2"/>
      <c r="C53" s="2"/>
      <c r="D53" s="2"/>
      <c r="E53" s="3"/>
      <c r="F53" s="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s="1"/>
      <c r="B54" s="2"/>
      <c r="C54" s="2"/>
      <c r="D54" s="2"/>
      <c r="E54" s="3"/>
      <c r="F54" s="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s="1"/>
      <c r="B55" s="2"/>
      <c r="C55" s="2"/>
      <c r="D55" s="2"/>
      <c r="E55" s="3"/>
      <c r="F55" s="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1"/>
      <c r="B56" s="2"/>
      <c r="C56" s="2"/>
      <c r="D56" s="2"/>
      <c r="E56" s="3"/>
      <c r="F56" s="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5">
      <c r="A57" s="1"/>
      <c r="B57" s="2"/>
      <c r="C57" s="2"/>
      <c r="D57" s="2"/>
      <c r="E57" s="3"/>
      <c r="F57" s="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5">
      <c r="A58" s="1"/>
      <c r="B58" s="2"/>
      <c r="C58" s="2"/>
      <c r="D58" s="2"/>
      <c r="E58" s="3"/>
      <c r="F58" s="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s="1"/>
      <c r="B59" s="2"/>
      <c r="C59" s="2"/>
      <c r="D59" s="2"/>
      <c r="E59" s="3"/>
      <c r="F59" s="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5">
      <c r="A60" s="1"/>
      <c r="B60" s="2"/>
      <c r="C60" s="2"/>
      <c r="D60" s="2"/>
      <c r="E60" s="3"/>
      <c r="F60" s="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5">
      <c r="A61" s="1"/>
      <c r="B61" s="2"/>
      <c r="C61" s="2"/>
      <c r="D61" s="2"/>
      <c r="E61" s="3"/>
      <c r="F61" s="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5">
      <c r="A62" s="1"/>
      <c r="B62" s="2"/>
      <c r="C62" s="2"/>
      <c r="D62" s="2"/>
      <c r="E62" s="3"/>
      <c r="F62" s="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s="1"/>
      <c r="B63" s="2"/>
      <c r="C63" s="2"/>
      <c r="D63" s="2"/>
      <c r="E63" s="3"/>
      <c r="F63" s="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5">
      <c r="A64" s="1"/>
      <c r="B64" s="2"/>
      <c r="C64" s="2"/>
      <c r="D64" s="2"/>
      <c r="E64" s="3"/>
      <c r="F64" s="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5">
      <c r="A65" s="1"/>
      <c r="B65" s="2"/>
      <c r="C65" s="2"/>
      <c r="D65" s="2"/>
      <c r="E65" s="3"/>
      <c r="F65" s="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5">
      <c r="A66" s="1"/>
      <c r="B66" s="2"/>
      <c r="C66" s="2"/>
      <c r="D66" s="2"/>
      <c r="E66" s="3"/>
      <c r="F66" s="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s="1"/>
      <c r="B67" s="2"/>
      <c r="C67" s="2"/>
      <c r="D67" s="2"/>
      <c r="E67" s="3"/>
      <c r="F67" s="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5">
      <c r="A68" s="1"/>
      <c r="B68" s="2"/>
      <c r="C68" s="2"/>
      <c r="D68" s="2"/>
      <c r="E68" s="3"/>
      <c r="F68" s="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5">
      <c r="A69" s="1"/>
      <c r="B69" s="2"/>
      <c r="C69" s="2"/>
      <c r="D69" s="2"/>
      <c r="E69" s="3"/>
      <c r="F69" s="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5">
      <c r="A70" s="1"/>
      <c r="B70" s="2"/>
      <c r="C70" s="2"/>
      <c r="D70" s="2"/>
      <c r="E70" s="3"/>
      <c r="F70" s="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s="1"/>
      <c r="B71" s="2"/>
      <c r="C71" s="2"/>
      <c r="D71" s="2"/>
      <c r="E71" s="3"/>
      <c r="F71" s="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5">
      <c r="A72" s="1"/>
      <c r="B72" s="2"/>
      <c r="C72" s="2"/>
      <c r="D72" s="2"/>
      <c r="E72" s="3"/>
      <c r="F72" s="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5">
      <c r="A73" s="1"/>
      <c r="B73" s="2"/>
      <c r="C73" s="2"/>
      <c r="D73" s="2"/>
      <c r="E73" s="3"/>
      <c r="F73" s="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5">
      <c r="A74" s="1"/>
      <c r="B74" s="2"/>
      <c r="C74" s="2"/>
      <c r="D74" s="2"/>
      <c r="E74" s="3"/>
      <c r="F74" s="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s="1"/>
      <c r="B75" s="2"/>
      <c r="C75" s="2"/>
      <c r="D75" s="2"/>
      <c r="E75" s="3"/>
      <c r="F75" s="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5">
      <c r="A76" s="1"/>
      <c r="B76" s="2"/>
      <c r="C76" s="2"/>
      <c r="D76" s="2"/>
      <c r="E76" s="3"/>
      <c r="F76" s="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5">
      <c r="A77" s="1"/>
      <c r="B77" s="2"/>
      <c r="C77" s="2"/>
      <c r="D77" s="2"/>
      <c r="E77" s="3"/>
      <c r="F77" s="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5">
      <c r="A78" s="1"/>
      <c r="B78" s="2"/>
      <c r="C78" s="2"/>
      <c r="D78" s="2"/>
      <c r="E78" s="3"/>
      <c r="F78" s="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s="1"/>
      <c r="B79" s="2"/>
      <c r="C79" s="2"/>
      <c r="D79" s="2"/>
      <c r="E79" s="3"/>
      <c r="F79" s="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5">
      <c r="A80" s="1"/>
      <c r="B80" s="2"/>
      <c r="C80" s="2"/>
      <c r="D80" s="2"/>
      <c r="E80" s="3"/>
      <c r="F80" s="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5">
      <c r="A81" s="1"/>
      <c r="B81" s="2"/>
      <c r="C81" s="2"/>
      <c r="D81" s="2"/>
      <c r="E81" s="3"/>
      <c r="F81" s="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5">
      <c r="A82" s="1"/>
      <c r="B82" s="2"/>
      <c r="C82" s="2"/>
      <c r="D82" s="2"/>
      <c r="E82" s="3"/>
      <c r="F82" s="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s="1"/>
      <c r="B83" s="2"/>
      <c r="C83" s="2"/>
      <c r="D83" s="2"/>
      <c r="E83" s="3"/>
      <c r="F83" s="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5">
      <c r="A84" s="1"/>
      <c r="B84" s="2"/>
      <c r="C84" s="2"/>
      <c r="D84" s="2"/>
      <c r="E84" s="3"/>
      <c r="F84" s="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5">
      <c r="A85" s="1"/>
      <c r="B85" s="2"/>
      <c r="C85" s="2"/>
      <c r="D85" s="2"/>
      <c r="E85" s="3"/>
      <c r="F85" s="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5">
      <c r="A86" s="1"/>
      <c r="B86" s="2"/>
      <c r="C86" s="2"/>
      <c r="D86" s="2"/>
      <c r="E86" s="3"/>
      <c r="F86" s="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s="1"/>
      <c r="B87" s="2"/>
      <c r="C87" s="2"/>
      <c r="D87" s="2"/>
      <c r="E87" s="3"/>
      <c r="F87" s="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5">
      <c r="A88" s="1"/>
      <c r="B88" s="2"/>
      <c r="C88" s="2"/>
      <c r="D88" s="2"/>
      <c r="E88" s="3"/>
      <c r="F88" s="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5">
      <c r="A89" s="1"/>
      <c r="B89" s="2"/>
      <c r="C89" s="2"/>
      <c r="D89" s="2"/>
      <c r="E89" s="3"/>
      <c r="F89" s="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5">
      <c r="A90" s="1"/>
      <c r="B90" s="2"/>
      <c r="C90" s="2"/>
      <c r="D90" s="2"/>
      <c r="E90" s="3"/>
      <c r="F90" s="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s="1"/>
      <c r="B91" s="2"/>
      <c r="C91" s="2"/>
      <c r="D91" s="2"/>
      <c r="E91" s="3"/>
      <c r="F91" s="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5">
      <c r="A92" s="1"/>
      <c r="B92" s="2"/>
      <c r="C92" s="2"/>
      <c r="D92" s="2"/>
      <c r="E92" s="3"/>
      <c r="F92" s="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5">
      <c r="A93" s="1"/>
      <c r="B93" s="2"/>
      <c r="C93" s="2"/>
      <c r="D93" s="2"/>
      <c r="E93" s="3"/>
      <c r="F93" s="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5">
      <c r="A94" s="1"/>
      <c r="B94" s="2"/>
      <c r="C94" s="2"/>
      <c r="D94" s="2"/>
      <c r="E94" s="3"/>
      <c r="F94" s="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s="1"/>
      <c r="B95" s="2"/>
      <c r="C95" s="2"/>
      <c r="D95" s="2"/>
      <c r="E95" s="3"/>
      <c r="F95" s="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5">
      <c r="A96" s="1"/>
      <c r="B96" s="2"/>
      <c r="C96" s="2"/>
      <c r="D96" s="2"/>
      <c r="E96" s="3"/>
      <c r="F96" s="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5">
      <c r="A97" s="1"/>
      <c r="B97" s="2"/>
      <c r="C97" s="2"/>
      <c r="D97" s="2"/>
      <c r="E97" s="3"/>
      <c r="F97" s="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5">
      <c r="A98" s="1"/>
      <c r="B98" s="2"/>
      <c r="C98" s="2"/>
      <c r="D98" s="2"/>
      <c r="E98" s="3"/>
      <c r="F98" s="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s="1"/>
      <c r="B99" s="2"/>
      <c r="C99" s="2"/>
      <c r="D99" s="2"/>
      <c r="E99" s="3"/>
      <c r="F99" s="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5">
      <c r="A100" s="1"/>
      <c r="B100" s="2"/>
      <c r="C100" s="2"/>
      <c r="D100" s="2"/>
      <c r="E100" s="3"/>
      <c r="F100" s="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5">
      <c r="A101" s="1"/>
      <c r="B101" s="2"/>
      <c r="C101" s="2"/>
      <c r="D101" s="2"/>
      <c r="E101" s="3"/>
      <c r="F101" s="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5">
      <c r="A102" s="1"/>
      <c r="B102" s="2"/>
      <c r="C102" s="2"/>
      <c r="D102" s="2"/>
      <c r="E102" s="3"/>
      <c r="F102" s="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s="1"/>
      <c r="B103" s="2"/>
      <c r="C103" s="2"/>
      <c r="D103" s="2"/>
      <c r="E103" s="3"/>
      <c r="F103" s="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5">
      <c r="A104" s="1"/>
      <c r="B104" s="2"/>
      <c r="C104" s="2"/>
      <c r="D104" s="2"/>
      <c r="E104" s="3"/>
      <c r="F104" s="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5">
      <c r="A105" s="1"/>
      <c r="B105" s="2"/>
      <c r="C105" s="2"/>
      <c r="D105" s="2"/>
      <c r="E105" s="3"/>
      <c r="F105" s="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5">
      <c r="A106" s="1"/>
      <c r="B106" s="2"/>
      <c r="C106" s="2"/>
      <c r="D106" s="2"/>
      <c r="E106" s="3"/>
      <c r="F106" s="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s="1"/>
      <c r="B107" s="2"/>
      <c r="C107" s="2"/>
      <c r="D107" s="2"/>
      <c r="E107" s="3"/>
      <c r="F107" s="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5">
      <c r="A108" s="1"/>
      <c r="B108" s="2"/>
      <c r="C108" s="2"/>
      <c r="D108" s="2"/>
      <c r="E108" s="3"/>
      <c r="F108" s="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5">
      <c r="A109" s="1"/>
      <c r="B109" s="2"/>
      <c r="C109" s="2"/>
      <c r="D109" s="2"/>
      <c r="E109" s="3"/>
      <c r="F109" s="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5">
      <c r="A110" s="1"/>
      <c r="B110" s="2"/>
      <c r="C110" s="2"/>
      <c r="D110" s="2"/>
      <c r="E110" s="3"/>
      <c r="F110" s="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s="1"/>
      <c r="B111" s="2"/>
      <c r="C111" s="2"/>
      <c r="D111" s="2"/>
      <c r="E111" s="3"/>
      <c r="F111" s="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5">
      <c r="A112" s="1"/>
      <c r="B112" s="2"/>
      <c r="C112" s="2"/>
      <c r="D112" s="2"/>
      <c r="E112" s="3"/>
      <c r="F112" s="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5">
      <c r="A113" s="1"/>
      <c r="B113" s="2"/>
      <c r="C113" s="2"/>
      <c r="D113" s="2"/>
      <c r="E113" s="3"/>
      <c r="F113" s="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5">
      <c r="A114" s="1"/>
      <c r="B114" s="2"/>
      <c r="C114" s="2"/>
      <c r="D114" s="2"/>
      <c r="E114" s="3"/>
      <c r="F114" s="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s="1"/>
      <c r="B115" s="2"/>
      <c r="C115" s="2"/>
      <c r="D115" s="2"/>
      <c r="E115" s="3"/>
      <c r="F115" s="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5">
      <c r="A116" s="1"/>
      <c r="B116" s="2"/>
      <c r="C116" s="2"/>
      <c r="D116" s="2"/>
      <c r="E116" s="3"/>
      <c r="F116" s="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5">
      <c r="A117" s="1"/>
      <c r="B117" s="2"/>
      <c r="C117" s="2"/>
      <c r="D117" s="2"/>
      <c r="E117" s="3"/>
      <c r="F117" s="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5">
      <c r="A118" s="1"/>
      <c r="B118" s="2"/>
      <c r="C118" s="2"/>
      <c r="D118" s="2"/>
      <c r="E118" s="3"/>
      <c r="F118" s="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s="1"/>
      <c r="B119" s="2"/>
      <c r="C119" s="2"/>
      <c r="D119" s="2"/>
      <c r="E119" s="3"/>
      <c r="F119" s="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5">
      <c r="A120" s="1"/>
      <c r="B120" s="2"/>
      <c r="C120" s="2"/>
      <c r="D120" s="2"/>
      <c r="E120" s="3"/>
      <c r="F120" s="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5">
      <c r="A121" s="1"/>
      <c r="B121" s="2"/>
      <c r="C121" s="2"/>
      <c r="D121" s="2"/>
      <c r="E121" s="3"/>
      <c r="F121" s="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5">
      <c r="A122" s="1"/>
      <c r="B122" s="2"/>
      <c r="C122" s="2"/>
      <c r="D122" s="2"/>
      <c r="E122" s="3"/>
      <c r="F122" s="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s="1"/>
      <c r="B123" s="2"/>
      <c r="C123" s="2"/>
      <c r="D123" s="2"/>
      <c r="E123" s="3"/>
      <c r="F123" s="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5">
      <c r="A124" s="1"/>
      <c r="B124" s="2"/>
      <c r="C124" s="2"/>
      <c r="D124" s="2"/>
      <c r="E124" s="3"/>
      <c r="F124" s="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5">
      <c r="A125" s="1"/>
      <c r="B125" s="2"/>
      <c r="C125" s="2"/>
      <c r="D125" s="2"/>
      <c r="E125" s="3"/>
      <c r="F125" s="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5">
      <c r="A126" s="1"/>
      <c r="B126" s="2"/>
      <c r="C126" s="2"/>
      <c r="D126" s="2"/>
      <c r="E126" s="3"/>
      <c r="F126" s="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s="1"/>
      <c r="B127" s="2"/>
      <c r="C127" s="2"/>
      <c r="D127" s="2"/>
      <c r="E127" s="3"/>
      <c r="F127" s="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5">
      <c r="A128" s="1"/>
      <c r="B128" s="2"/>
      <c r="C128" s="2"/>
      <c r="D128" s="2"/>
      <c r="E128" s="3"/>
      <c r="F128" s="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5">
      <c r="A129" s="1"/>
      <c r="B129" s="2"/>
      <c r="C129" s="2"/>
      <c r="D129" s="2"/>
      <c r="E129" s="3"/>
      <c r="F129" s="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5">
      <c r="A130" s="1"/>
      <c r="B130" s="2"/>
      <c r="C130" s="2"/>
      <c r="D130" s="2"/>
      <c r="E130" s="3"/>
      <c r="F130" s="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s="1"/>
      <c r="B131" s="2"/>
      <c r="C131" s="2"/>
      <c r="D131" s="2"/>
      <c r="E131" s="3"/>
      <c r="F131" s="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5">
      <c r="A132" s="1"/>
      <c r="B132" s="2"/>
      <c r="C132" s="2"/>
      <c r="D132" s="2"/>
      <c r="E132" s="3"/>
      <c r="F132" s="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5">
      <c r="A133" s="1"/>
      <c r="B133" s="2"/>
      <c r="C133" s="2"/>
      <c r="D133" s="2"/>
      <c r="E133" s="3"/>
      <c r="F133" s="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5">
      <c r="A134" s="1"/>
      <c r="B134" s="2"/>
      <c r="C134" s="2"/>
      <c r="D134" s="2"/>
      <c r="E134" s="3"/>
      <c r="F134" s="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s="1"/>
      <c r="B135" s="2"/>
      <c r="C135" s="2"/>
      <c r="D135" s="2"/>
      <c r="E135" s="3"/>
      <c r="F135" s="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5">
      <c r="A136" s="1"/>
      <c r="B136" s="2"/>
      <c r="C136" s="2"/>
      <c r="D136" s="2"/>
      <c r="E136" s="3"/>
      <c r="F136" s="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5">
      <c r="A137" s="1"/>
      <c r="B137" s="2"/>
      <c r="C137" s="2"/>
      <c r="D137" s="2"/>
      <c r="E137" s="3"/>
      <c r="F137" s="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5">
      <c r="A138" s="1"/>
      <c r="B138" s="2"/>
      <c r="C138" s="2"/>
      <c r="D138" s="2"/>
      <c r="E138" s="3"/>
      <c r="F138" s="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s="1"/>
      <c r="B139" s="2"/>
      <c r="C139" s="2"/>
      <c r="D139" s="2"/>
      <c r="E139" s="3"/>
      <c r="F139" s="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5">
      <c r="A140" s="1"/>
      <c r="B140" s="2"/>
      <c r="C140" s="2"/>
      <c r="D140" s="2"/>
      <c r="E140" s="3"/>
      <c r="F140" s="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5">
      <c r="A141" s="1"/>
      <c r="B141" s="2"/>
      <c r="C141" s="2"/>
      <c r="D141" s="2"/>
      <c r="E141" s="3"/>
      <c r="F141" s="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5">
      <c r="A142" s="1"/>
      <c r="B142" s="2"/>
      <c r="C142" s="2"/>
      <c r="D142" s="2"/>
      <c r="E142" s="3"/>
      <c r="F142" s="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s="1"/>
      <c r="B143" s="2"/>
      <c r="C143" s="2"/>
      <c r="D143" s="2"/>
      <c r="E143" s="3"/>
      <c r="F143" s="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5">
      <c r="A144" s="1"/>
      <c r="B144" s="2"/>
      <c r="C144" s="2"/>
      <c r="D144" s="2"/>
      <c r="E144" s="3"/>
      <c r="F144" s="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5">
      <c r="A145" s="1"/>
      <c r="B145" s="2"/>
      <c r="C145" s="2"/>
      <c r="D145" s="2"/>
      <c r="E145" s="3"/>
      <c r="F145" s="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5">
      <c r="A146" s="1"/>
      <c r="B146" s="2"/>
      <c r="C146" s="2"/>
      <c r="D146" s="2"/>
      <c r="E146" s="3"/>
      <c r="F146" s="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s="1"/>
      <c r="B147" s="2"/>
      <c r="C147" s="2"/>
      <c r="D147" s="2"/>
      <c r="E147" s="3"/>
      <c r="F147" s="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5">
      <c r="A148" s="1"/>
      <c r="B148" s="2"/>
      <c r="C148" s="2"/>
      <c r="D148" s="2"/>
      <c r="E148" s="3"/>
      <c r="F148" s="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5">
      <c r="A149" s="1"/>
      <c r="B149" s="2"/>
      <c r="C149" s="2"/>
      <c r="D149" s="2"/>
      <c r="E149" s="3"/>
      <c r="F149" s="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5">
      <c r="A150" s="1"/>
      <c r="B150" s="2"/>
      <c r="C150" s="2"/>
      <c r="D150" s="2"/>
      <c r="E150" s="3"/>
      <c r="F150" s="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s="1"/>
      <c r="B151" s="2"/>
      <c r="C151" s="2"/>
      <c r="D151" s="2"/>
      <c r="E151" s="3"/>
      <c r="F151" s="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5">
      <c r="A152" s="1"/>
      <c r="B152" s="2"/>
      <c r="C152" s="2"/>
      <c r="D152" s="2"/>
      <c r="E152" s="3"/>
      <c r="F152" s="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5">
      <c r="A153" s="1"/>
      <c r="B153" s="2"/>
      <c r="C153" s="2"/>
      <c r="D153" s="2"/>
      <c r="E153" s="3"/>
      <c r="F153" s="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5">
      <c r="A154" s="1"/>
      <c r="B154" s="2"/>
      <c r="C154" s="2"/>
      <c r="D154" s="2"/>
      <c r="E154" s="3"/>
      <c r="F154" s="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s="1"/>
      <c r="B155" s="2"/>
      <c r="C155" s="2"/>
      <c r="D155" s="2"/>
      <c r="E155" s="3"/>
      <c r="F155" s="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5">
      <c r="A156" s="1"/>
      <c r="B156" s="2"/>
      <c r="C156" s="2"/>
      <c r="D156" s="2"/>
      <c r="E156" s="3"/>
      <c r="F156" s="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5">
      <c r="A157" s="1"/>
      <c r="B157" s="2"/>
      <c r="C157" s="2"/>
      <c r="D157" s="2"/>
      <c r="E157" s="3"/>
      <c r="F157" s="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5">
      <c r="A158" s="1"/>
      <c r="B158" s="2"/>
      <c r="C158" s="2"/>
      <c r="D158" s="2"/>
      <c r="E158" s="3"/>
      <c r="F158" s="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s="1"/>
      <c r="B159" s="2"/>
      <c r="C159" s="2"/>
      <c r="D159" s="2"/>
      <c r="E159" s="3"/>
      <c r="F159" s="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5">
      <c r="A160" s="1"/>
      <c r="B160" s="2"/>
      <c r="C160" s="2"/>
      <c r="D160" s="2"/>
      <c r="E160" s="3"/>
      <c r="F160" s="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5">
      <c r="A161" s="1"/>
      <c r="B161" s="2"/>
      <c r="C161" s="2"/>
      <c r="D161" s="2"/>
      <c r="E161" s="3"/>
      <c r="F161" s="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5">
      <c r="A162" s="1"/>
      <c r="B162" s="2"/>
      <c r="C162" s="2"/>
      <c r="D162" s="2"/>
      <c r="E162" s="3"/>
      <c r="F162" s="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s="1"/>
      <c r="B163" s="2"/>
      <c r="C163" s="2"/>
      <c r="D163" s="2"/>
      <c r="E163" s="3"/>
      <c r="F163" s="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5">
      <c r="A164" s="1"/>
      <c r="B164" s="2"/>
      <c r="C164" s="2"/>
      <c r="D164" s="2"/>
      <c r="E164" s="3"/>
      <c r="F164" s="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5">
      <c r="A165" s="1"/>
      <c r="B165" s="2"/>
      <c r="C165" s="2"/>
      <c r="D165" s="2"/>
      <c r="E165" s="3"/>
      <c r="F165" s="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5">
      <c r="A166" s="1"/>
      <c r="B166" s="2"/>
      <c r="C166" s="2"/>
      <c r="D166" s="2"/>
      <c r="E166" s="3"/>
      <c r="F166" s="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s="1"/>
      <c r="B167" s="2"/>
      <c r="C167" s="2"/>
      <c r="D167" s="2"/>
      <c r="E167" s="3"/>
      <c r="F167" s="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5">
      <c r="A168" s="1"/>
      <c r="B168" s="2"/>
      <c r="C168" s="2"/>
      <c r="D168" s="2"/>
      <c r="E168" s="3"/>
      <c r="F168" s="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5">
      <c r="A169" s="1"/>
      <c r="B169" s="2"/>
      <c r="C169" s="2"/>
      <c r="D169" s="2"/>
      <c r="E169" s="3"/>
      <c r="F169" s="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5">
      <c r="A170" s="1"/>
      <c r="B170" s="2"/>
      <c r="C170" s="2"/>
      <c r="D170" s="2"/>
      <c r="E170" s="3"/>
      <c r="F170" s="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s="1"/>
      <c r="B171" s="2"/>
      <c r="C171" s="2"/>
      <c r="D171" s="2"/>
      <c r="E171" s="3"/>
      <c r="F171" s="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5">
      <c r="A172" s="1"/>
      <c r="B172" s="2"/>
      <c r="C172" s="2"/>
      <c r="D172" s="2"/>
      <c r="E172" s="3"/>
      <c r="F172" s="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5">
      <c r="A173" s="1"/>
      <c r="B173" s="2"/>
      <c r="C173" s="2"/>
      <c r="D173" s="2"/>
      <c r="E173" s="3"/>
      <c r="F173" s="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5">
      <c r="A174" s="1"/>
      <c r="B174" s="2"/>
      <c r="C174" s="2"/>
      <c r="D174" s="2"/>
      <c r="E174" s="3"/>
      <c r="F174" s="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s="1"/>
      <c r="B175" s="2"/>
      <c r="C175" s="2"/>
      <c r="D175" s="2"/>
      <c r="E175" s="3"/>
      <c r="F175" s="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5">
      <c r="A176" s="1"/>
      <c r="B176" s="2"/>
      <c r="C176" s="2"/>
      <c r="D176" s="2"/>
      <c r="E176" s="3"/>
      <c r="F176" s="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5">
      <c r="A177" s="1"/>
      <c r="B177" s="2"/>
      <c r="C177" s="2"/>
      <c r="D177" s="2"/>
      <c r="E177" s="3"/>
      <c r="F177" s="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5">
      <c r="A178" s="1"/>
      <c r="B178" s="2"/>
      <c r="C178" s="2"/>
      <c r="D178" s="2"/>
      <c r="E178" s="3"/>
      <c r="F178" s="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s="1"/>
      <c r="B179" s="2"/>
      <c r="C179" s="2"/>
      <c r="D179" s="2"/>
      <c r="E179" s="3"/>
      <c r="F179" s="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5">
      <c r="A180" s="1"/>
      <c r="B180" s="2"/>
      <c r="C180" s="2"/>
      <c r="D180" s="2"/>
      <c r="E180" s="3"/>
      <c r="F180" s="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5">
      <c r="A181" s="1"/>
      <c r="B181" s="2"/>
      <c r="C181" s="2"/>
      <c r="D181" s="2"/>
      <c r="E181" s="3"/>
      <c r="F181" s="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5">
      <c r="A182" s="1"/>
      <c r="B182" s="2"/>
      <c r="C182" s="2"/>
      <c r="D182" s="2"/>
      <c r="E182" s="3"/>
      <c r="F182" s="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s="1"/>
      <c r="B183" s="2"/>
      <c r="C183" s="2"/>
      <c r="D183" s="2"/>
      <c r="E183" s="3"/>
      <c r="F183" s="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5">
      <c r="A184" s="1"/>
      <c r="B184" s="2"/>
      <c r="C184" s="2"/>
      <c r="D184" s="2"/>
      <c r="E184" s="3"/>
      <c r="F184" s="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5">
      <c r="A185" s="1"/>
      <c r="B185" s="2"/>
      <c r="C185" s="2"/>
      <c r="D185" s="2"/>
      <c r="E185" s="3"/>
      <c r="F185" s="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5">
      <c r="A186" s="1"/>
      <c r="B186" s="2"/>
      <c r="C186" s="2"/>
      <c r="D186" s="2"/>
      <c r="E186" s="3"/>
      <c r="F186" s="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s="1"/>
      <c r="B187" s="2"/>
      <c r="C187" s="2"/>
      <c r="D187" s="2"/>
      <c r="E187" s="3"/>
      <c r="F187" s="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5">
      <c r="A188" s="1"/>
      <c r="B188" s="2"/>
      <c r="C188" s="2"/>
      <c r="D188" s="2"/>
      <c r="E188" s="3"/>
      <c r="F188" s="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5">
      <c r="A189" s="1"/>
      <c r="B189" s="2"/>
      <c r="C189" s="2"/>
      <c r="D189" s="2"/>
      <c r="E189" s="3"/>
      <c r="F189" s="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5">
      <c r="A190" s="1"/>
      <c r="B190" s="2"/>
      <c r="C190" s="2"/>
      <c r="D190" s="2"/>
      <c r="E190" s="3"/>
      <c r="F190" s="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s="1"/>
      <c r="B191" s="2"/>
      <c r="C191" s="2"/>
      <c r="D191" s="2"/>
      <c r="E191" s="3"/>
      <c r="F191" s="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5">
      <c r="A192" s="1"/>
      <c r="B192" s="2"/>
      <c r="C192" s="2"/>
      <c r="D192" s="2"/>
      <c r="E192" s="3"/>
      <c r="F192" s="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5">
      <c r="A193" s="1"/>
      <c r="B193" s="2"/>
      <c r="C193" s="2"/>
      <c r="D193" s="2"/>
      <c r="E193" s="3"/>
      <c r="F193" s="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5">
      <c r="A194" s="1"/>
      <c r="B194" s="2"/>
      <c r="C194" s="2"/>
      <c r="D194" s="2"/>
      <c r="E194" s="3"/>
      <c r="F194" s="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s="1"/>
      <c r="B195" s="2"/>
      <c r="C195" s="2"/>
      <c r="D195" s="2"/>
      <c r="E195" s="3"/>
      <c r="F195" s="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5">
      <c r="A196" s="1"/>
      <c r="B196" s="2"/>
      <c r="C196" s="2"/>
      <c r="D196" s="2"/>
      <c r="E196" s="3"/>
      <c r="F196" s="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5">
      <c r="A197" s="1"/>
      <c r="B197" s="2"/>
      <c r="C197" s="2"/>
      <c r="D197" s="2"/>
      <c r="E197" s="3"/>
      <c r="F197" s="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5">
      <c r="A198" s="1"/>
      <c r="B198" s="2"/>
      <c r="C198" s="2"/>
      <c r="D198" s="2"/>
      <c r="E198" s="3"/>
      <c r="F198" s="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s="1"/>
      <c r="B199" s="2"/>
      <c r="C199" s="2"/>
      <c r="D199" s="2"/>
      <c r="E199" s="3"/>
      <c r="F199" s="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5">
      <c r="A200" s="1"/>
      <c r="B200" s="2"/>
      <c r="C200" s="2"/>
      <c r="D200" s="2"/>
      <c r="E200" s="3"/>
      <c r="F200" s="8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5">
      <c r="A201" s="1"/>
      <c r="B201" s="2"/>
      <c r="C201" s="2"/>
      <c r="D201" s="2"/>
      <c r="E201" s="3"/>
      <c r="F201" s="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5">
      <c r="A202" s="1"/>
      <c r="B202" s="2"/>
      <c r="C202" s="2"/>
      <c r="D202" s="2"/>
      <c r="E202" s="3"/>
      <c r="F202" s="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s="1"/>
      <c r="B203" s="2"/>
      <c r="C203" s="2"/>
      <c r="D203" s="2"/>
      <c r="E203" s="3"/>
      <c r="F203" s="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5">
      <c r="A204" s="1"/>
      <c r="B204" s="2"/>
      <c r="C204" s="2"/>
      <c r="D204" s="2"/>
      <c r="E204" s="3"/>
      <c r="F204" s="8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5">
      <c r="A205" s="1"/>
      <c r="B205" s="2"/>
      <c r="C205" s="2"/>
      <c r="D205" s="2"/>
      <c r="E205" s="3"/>
      <c r="F205" s="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5">
      <c r="A206" s="1"/>
      <c r="B206" s="2"/>
      <c r="C206" s="2"/>
      <c r="D206" s="2"/>
      <c r="E206" s="3"/>
      <c r="F206" s="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s="1"/>
      <c r="B207" s="2"/>
      <c r="C207" s="2"/>
      <c r="D207" s="2"/>
      <c r="E207" s="3"/>
      <c r="F207" s="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5">
      <c r="A208" s="1"/>
      <c r="B208" s="2"/>
      <c r="C208" s="2"/>
      <c r="D208" s="2"/>
      <c r="E208" s="3"/>
      <c r="F208" s="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5">
      <c r="A209" s="1"/>
      <c r="B209" s="2"/>
      <c r="C209" s="2"/>
      <c r="D209" s="2"/>
      <c r="E209" s="3"/>
      <c r="F209" s="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5">
      <c r="A210" s="1"/>
      <c r="B210" s="2"/>
      <c r="C210" s="2"/>
      <c r="D210" s="2"/>
      <c r="E210" s="3"/>
      <c r="F210" s="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s="1"/>
      <c r="B211" s="2"/>
      <c r="C211" s="2"/>
      <c r="D211" s="2"/>
      <c r="E211" s="3"/>
      <c r="F211" s="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5">
      <c r="A212" s="1"/>
      <c r="B212" s="2"/>
      <c r="C212" s="2"/>
      <c r="D212" s="2"/>
      <c r="E212" s="3"/>
      <c r="F212" s="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5">
      <c r="A213" s="1"/>
      <c r="B213" s="2"/>
      <c r="C213" s="2"/>
      <c r="D213" s="2"/>
      <c r="E213" s="3"/>
      <c r="F213" s="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5">
      <c r="A214" s="1"/>
      <c r="B214" s="2"/>
      <c r="C214" s="2"/>
      <c r="D214" s="2"/>
      <c r="E214" s="3"/>
      <c r="F214" s="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s="1"/>
      <c r="B215" s="2"/>
      <c r="C215" s="2"/>
      <c r="D215" s="2"/>
      <c r="E215" s="3"/>
      <c r="F215" s="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5">
      <c r="A216" s="1"/>
      <c r="B216" s="2"/>
      <c r="C216" s="2"/>
      <c r="D216" s="2"/>
      <c r="E216" s="3"/>
      <c r="F216" s="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5">
      <c r="A217" s="1"/>
      <c r="B217" s="2"/>
      <c r="C217" s="2"/>
      <c r="D217" s="2"/>
      <c r="E217" s="3"/>
      <c r="F217" s="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5">
      <c r="A218" s="1"/>
      <c r="B218" s="2"/>
      <c r="C218" s="2"/>
      <c r="D218" s="2"/>
      <c r="E218" s="3"/>
      <c r="F218" s="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s="1"/>
      <c r="B219" s="2"/>
      <c r="C219" s="2"/>
      <c r="D219" s="2"/>
      <c r="E219" s="3"/>
      <c r="F219" s="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5">
      <c r="A220" s="1"/>
      <c r="B220" s="2"/>
      <c r="C220" s="2"/>
      <c r="D220" s="2"/>
      <c r="E220" s="3"/>
      <c r="F220" s="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5">
      <c r="A221" s="1"/>
      <c r="B221" s="2"/>
      <c r="C221" s="2"/>
      <c r="D221" s="2"/>
      <c r="E221" s="3"/>
      <c r="F221" s="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5">
      <c r="A222" s="1"/>
      <c r="B222" s="2"/>
      <c r="C222" s="2"/>
      <c r="D222" s="2"/>
      <c r="E222" s="3"/>
      <c r="F222" s="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s="1"/>
      <c r="B223" s="2"/>
      <c r="C223" s="2"/>
      <c r="D223" s="2"/>
      <c r="E223" s="3"/>
      <c r="F223" s="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5">
      <c r="A224" s="1"/>
      <c r="B224" s="2"/>
      <c r="C224" s="2"/>
      <c r="D224" s="2"/>
      <c r="E224" s="3"/>
      <c r="F224" s="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5">
      <c r="A225" s="1"/>
      <c r="B225" s="2"/>
      <c r="C225" s="2"/>
      <c r="D225" s="2"/>
      <c r="E225" s="3"/>
      <c r="F225" s="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5">
      <c r="A226" s="1"/>
      <c r="B226" s="2"/>
      <c r="C226" s="2"/>
      <c r="D226" s="2"/>
      <c r="E226" s="3"/>
      <c r="F226" s="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s="1"/>
      <c r="B227" s="2"/>
      <c r="C227" s="2"/>
      <c r="D227" s="2"/>
      <c r="E227" s="3"/>
      <c r="F227" s="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5">
      <c r="A228" s="1"/>
      <c r="B228" s="2"/>
      <c r="C228" s="2"/>
      <c r="D228" s="2"/>
      <c r="E228" s="3"/>
      <c r="F228" s="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5">
      <c r="A229" s="1"/>
      <c r="B229" s="2"/>
      <c r="C229" s="2"/>
      <c r="D229" s="2"/>
      <c r="E229" s="3"/>
      <c r="F229" s="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5">
      <c r="A230" s="1"/>
      <c r="B230" s="2"/>
      <c r="C230" s="2"/>
      <c r="D230" s="2"/>
      <c r="E230" s="3"/>
      <c r="F230" s="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s="1"/>
      <c r="B231" s="2"/>
      <c r="C231" s="2"/>
      <c r="D231" s="2"/>
      <c r="E231" s="3"/>
      <c r="F231" s="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5">
      <c r="A232" s="1"/>
      <c r="B232" s="2"/>
      <c r="C232" s="2"/>
      <c r="D232" s="2"/>
      <c r="E232" s="3"/>
      <c r="F232" s="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5">
      <c r="A233" s="1"/>
      <c r="B233" s="2"/>
      <c r="C233" s="2"/>
      <c r="D233" s="2"/>
      <c r="E233" s="3"/>
      <c r="F233" s="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5">
      <c r="A234" s="1"/>
      <c r="B234" s="2"/>
      <c r="C234" s="2"/>
      <c r="D234" s="2"/>
      <c r="E234" s="3"/>
      <c r="F234" s="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s="1"/>
      <c r="B235" s="2"/>
      <c r="C235" s="2"/>
      <c r="D235" s="2"/>
      <c r="E235" s="3"/>
      <c r="F235" s="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5">
      <c r="A236" s="1"/>
      <c r="B236" s="2"/>
      <c r="C236" s="2"/>
      <c r="D236" s="2"/>
      <c r="E236" s="3"/>
      <c r="F236" s="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5">
      <c r="A237" s="1"/>
      <c r="B237" s="2"/>
      <c r="C237" s="2"/>
      <c r="D237" s="2"/>
      <c r="E237" s="3"/>
      <c r="F237" s="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5">
      <c r="A238" s="1"/>
      <c r="B238" s="2"/>
      <c r="C238" s="2"/>
      <c r="D238" s="2"/>
      <c r="E238" s="3"/>
      <c r="F238" s="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s="1"/>
      <c r="B239" s="2"/>
      <c r="C239" s="2"/>
      <c r="D239" s="2"/>
      <c r="E239" s="3"/>
      <c r="F239" s="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5">
      <c r="A240" s="1"/>
      <c r="B240" s="2"/>
      <c r="C240" s="2"/>
      <c r="D240" s="2"/>
      <c r="E240" s="3"/>
      <c r="F240" s="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5">
      <c r="A241" s="1"/>
      <c r="B241" s="2"/>
      <c r="C241" s="2"/>
      <c r="D241" s="2"/>
      <c r="E241" s="3"/>
      <c r="F241" s="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5">
      <c r="A242" s="1"/>
      <c r="B242" s="2"/>
      <c r="C242" s="2"/>
      <c r="D242" s="2"/>
      <c r="E242" s="3"/>
      <c r="F242" s="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s="1"/>
      <c r="B243" s="2"/>
      <c r="C243" s="2"/>
      <c r="D243" s="2"/>
      <c r="E243" s="3"/>
      <c r="F243" s="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5">
      <c r="A244" s="1"/>
      <c r="B244" s="2"/>
      <c r="C244" s="2"/>
      <c r="D244" s="2"/>
      <c r="E244" s="3"/>
      <c r="F244" s="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5">
      <c r="A245" s="1"/>
      <c r="B245" s="2"/>
      <c r="C245" s="2"/>
      <c r="D245" s="2"/>
      <c r="E245" s="3"/>
      <c r="F245" s="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5">
      <c r="A246" s="1"/>
      <c r="B246" s="2"/>
      <c r="C246" s="2"/>
      <c r="D246" s="2"/>
      <c r="E246" s="3"/>
      <c r="F246" s="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s="1"/>
      <c r="B247" s="2"/>
      <c r="C247" s="2"/>
      <c r="D247" s="2"/>
      <c r="E247" s="3"/>
      <c r="F247" s="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5">
      <c r="A248" s="1"/>
      <c r="B248" s="2"/>
      <c r="C248" s="2"/>
      <c r="D248" s="2"/>
      <c r="E248" s="3"/>
      <c r="F248" s="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5">
      <c r="A249" s="1"/>
      <c r="B249" s="2"/>
      <c r="C249" s="2"/>
      <c r="D249" s="2"/>
      <c r="E249" s="3"/>
      <c r="F249" s="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5">
      <c r="A250" s="1"/>
      <c r="B250" s="2"/>
      <c r="C250" s="2"/>
      <c r="D250" s="2"/>
      <c r="E250" s="3"/>
      <c r="F250" s="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5">
      <c r="A251" s="1"/>
      <c r="B251" s="2"/>
      <c r="C251" s="2"/>
      <c r="D251" s="2"/>
      <c r="E251" s="3"/>
      <c r="F251" s="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5">
      <c r="A252" s="1"/>
      <c r="B252" s="2"/>
      <c r="C252" s="2"/>
      <c r="D252" s="2"/>
      <c r="E252" s="3"/>
      <c r="F252" s="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5">
      <c r="A253" s="1"/>
      <c r="B253" s="2"/>
      <c r="C253" s="2"/>
      <c r="D253" s="2"/>
      <c r="E253" s="3"/>
      <c r="F253" s="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5">
      <c r="A254" s="1"/>
      <c r="B254" s="2"/>
      <c r="C254" s="2"/>
      <c r="D254" s="2"/>
      <c r="E254" s="3"/>
      <c r="F254" s="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5">
      <c r="A255" s="1"/>
      <c r="B255" s="2"/>
      <c r="C255" s="2"/>
      <c r="D255" s="2"/>
      <c r="E255" s="3"/>
      <c r="F255" s="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5">
      <c r="A256" s="1"/>
      <c r="B256" s="2"/>
      <c r="C256" s="2"/>
      <c r="D256" s="2"/>
      <c r="E256" s="3"/>
      <c r="F256" s="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5">
      <c r="A257" s="1"/>
      <c r="B257" s="2"/>
      <c r="C257" s="2"/>
      <c r="D257" s="2"/>
      <c r="E257" s="3"/>
      <c r="F257" s="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5">
      <c r="A258" s="1"/>
      <c r="B258" s="2"/>
      <c r="C258" s="2"/>
      <c r="D258" s="2"/>
      <c r="E258" s="3"/>
      <c r="F258" s="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5">
      <c r="A259" s="1"/>
      <c r="B259" s="2"/>
      <c r="C259" s="2"/>
      <c r="D259" s="2"/>
      <c r="E259" s="3"/>
      <c r="F259" s="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5">
      <c r="A260" s="1"/>
      <c r="B260" s="2"/>
      <c r="C260" s="2"/>
      <c r="D260" s="2"/>
      <c r="E260" s="3"/>
      <c r="F260" s="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5">
      <c r="A261" s="1"/>
      <c r="B261" s="2"/>
      <c r="C261" s="2"/>
      <c r="D261" s="2"/>
      <c r="E261" s="3"/>
      <c r="F261" s="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5">
      <c r="A262" s="1"/>
      <c r="B262" s="2"/>
      <c r="C262" s="2"/>
      <c r="D262" s="2"/>
      <c r="E262" s="3"/>
      <c r="F262" s="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5">
      <c r="A263" s="1"/>
      <c r="B263" s="2"/>
      <c r="C263" s="2"/>
      <c r="D263" s="2"/>
      <c r="E263" s="3"/>
      <c r="F263" s="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5">
      <c r="A264" s="1"/>
      <c r="B264" s="2"/>
      <c r="C264" s="2"/>
      <c r="D264" s="2"/>
      <c r="E264" s="3"/>
      <c r="F264" s="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5">
      <c r="A265" s="1"/>
      <c r="B265" s="2"/>
      <c r="C265" s="2"/>
      <c r="D265" s="2"/>
      <c r="E265" s="3"/>
      <c r="F265" s="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5">
      <c r="A266" s="1"/>
      <c r="B266" s="2"/>
      <c r="C266" s="2"/>
      <c r="D266" s="2"/>
      <c r="E266" s="3"/>
      <c r="F266" s="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5">
      <c r="A267" s="1"/>
      <c r="B267" s="2"/>
      <c r="C267" s="2"/>
      <c r="D267" s="2"/>
      <c r="E267" s="3"/>
      <c r="F267" s="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5">
      <c r="A268" s="1"/>
      <c r="B268" s="2"/>
      <c r="C268" s="2"/>
      <c r="D268" s="2"/>
      <c r="E268" s="3"/>
      <c r="F268" s="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5">
      <c r="A269" s="1"/>
      <c r="B269" s="2"/>
      <c r="C269" s="2"/>
      <c r="D269" s="2"/>
      <c r="E269" s="3"/>
      <c r="F269" s="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5">
      <c r="A270" s="1"/>
      <c r="B270" s="2"/>
      <c r="C270" s="2"/>
      <c r="D270" s="2"/>
      <c r="E270" s="3"/>
      <c r="F270" s="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5">
      <c r="A271" s="1"/>
      <c r="B271" s="2"/>
      <c r="C271" s="2"/>
      <c r="D271" s="2"/>
      <c r="E271" s="3"/>
      <c r="F271" s="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5">
      <c r="A272" s="1"/>
      <c r="B272" s="2"/>
      <c r="C272" s="2"/>
      <c r="D272" s="2"/>
      <c r="E272" s="3"/>
      <c r="F272" s="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5">
      <c r="A273" s="1"/>
      <c r="B273" s="2"/>
      <c r="C273" s="2"/>
      <c r="D273" s="2"/>
      <c r="E273" s="3"/>
      <c r="F273" s="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5">
      <c r="A274" s="1"/>
      <c r="B274" s="2"/>
      <c r="C274" s="2"/>
      <c r="D274" s="2"/>
      <c r="E274" s="3"/>
      <c r="F274" s="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5">
      <c r="A275" s="1"/>
      <c r="B275" s="2"/>
      <c r="C275" s="2"/>
      <c r="D275" s="2"/>
      <c r="E275" s="3"/>
      <c r="F275" s="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5">
      <c r="A276" s="1"/>
      <c r="B276" s="2"/>
      <c r="C276" s="2"/>
      <c r="D276" s="2"/>
      <c r="E276" s="3"/>
      <c r="F276" s="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5">
      <c r="A277" s="1"/>
      <c r="B277" s="2"/>
      <c r="C277" s="2"/>
      <c r="D277" s="2"/>
      <c r="E277" s="3"/>
      <c r="F277" s="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5">
      <c r="A278" s="1"/>
      <c r="B278" s="2"/>
      <c r="C278" s="2"/>
      <c r="D278" s="2"/>
      <c r="E278" s="3"/>
      <c r="F278" s="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5">
      <c r="A279" s="1"/>
      <c r="B279" s="2"/>
      <c r="C279" s="2"/>
      <c r="D279" s="2"/>
      <c r="E279" s="3"/>
      <c r="F279" s="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5">
      <c r="A280" s="1"/>
      <c r="B280" s="2"/>
      <c r="C280" s="2"/>
      <c r="D280" s="2"/>
      <c r="E280" s="3"/>
      <c r="F280" s="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5">
      <c r="A281" s="1"/>
      <c r="B281" s="2"/>
      <c r="C281" s="2"/>
      <c r="D281" s="2"/>
      <c r="E281" s="3"/>
      <c r="F281" s="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5">
      <c r="A282" s="1"/>
      <c r="B282" s="2"/>
      <c r="C282" s="2"/>
      <c r="D282" s="2"/>
      <c r="E282" s="3"/>
      <c r="F282" s="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5">
      <c r="A283" s="1"/>
      <c r="B283" s="2"/>
      <c r="C283" s="2"/>
      <c r="D283" s="2"/>
      <c r="E283" s="3"/>
      <c r="F283" s="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5">
      <c r="A284" s="1"/>
      <c r="B284" s="2"/>
      <c r="C284" s="2"/>
      <c r="D284" s="2"/>
      <c r="E284" s="3"/>
      <c r="F284" s="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5">
      <c r="A285" s="1"/>
      <c r="B285" s="2"/>
      <c r="C285" s="2"/>
      <c r="D285" s="2"/>
      <c r="E285" s="3"/>
      <c r="F285" s="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5">
      <c r="A286" s="1"/>
      <c r="B286" s="2"/>
      <c r="C286" s="2"/>
      <c r="D286" s="2"/>
      <c r="E286" s="3"/>
      <c r="F286" s="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5">
      <c r="A287" s="1"/>
      <c r="B287" s="2"/>
      <c r="C287" s="2"/>
      <c r="D287" s="2"/>
      <c r="E287" s="3"/>
      <c r="F287" s="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5">
      <c r="A288" s="1"/>
      <c r="B288" s="2"/>
      <c r="C288" s="2"/>
      <c r="D288" s="2"/>
      <c r="E288" s="3"/>
      <c r="F288" s="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5">
      <c r="A289" s="1"/>
      <c r="B289" s="2"/>
      <c r="C289" s="2"/>
      <c r="D289" s="2"/>
      <c r="E289" s="3"/>
      <c r="F289" s="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5">
      <c r="A290" s="1"/>
      <c r="B290" s="2"/>
      <c r="C290" s="2"/>
      <c r="D290" s="2"/>
      <c r="E290" s="3"/>
      <c r="F290" s="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5">
      <c r="A291" s="1"/>
      <c r="B291" s="2"/>
      <c r="C291" s="2"/>
      <c r="D291" s="2"/>
      <c r="E291" s="3"/>
      <c r="F291" s="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5">
      <c r="A292" s="1"/>
      <c r="B292" s="2"/>
      <c r="C292" s="2"/>
      <c r="D292" s="2"/>
      <c r="E292" s="3"/>
      <c r="F292" s="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5">
      <c r="A293" s="1"/>
      <c r="B293" s="2"/>
      <c r="C293" s="2"/>
      <c r="D293" s="2"/>
      <c r="E293" s="3"/>
      <c r="F293" s="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5">
      <c r="A294" s="1"/>
      <c r="B294" s="2"/>
      <c r="C294" s="2"/>
      <c r="D294" s="2"/>
      <c r="E294" s="3"/>
      <c r="F294" s="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5">
      <c r="A295" s="1"/>
      <c r="B295" s="2"/>
      <c r="C295" s="2"/>
      <c r="D295" s="2"/>
      <c r="E295" s="3"/>
      <c r="F295" s="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5">
      <c r="A296" s="1"/>
      <c r="B296" s="2"/>
      <c r="C296" s="2"/>
      <c r="D296" s="2"/>
      <c r="E296" s="3"/>
      <c r="F296" s="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5">
      <c r="A297" s="1"/>
      <c r="B297" s="2"/>
      <c r="C297" s="2"/>
      <c r="D297" s="2"/>
      <c r="E297" s="3"/>
      <c r="F297" s="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5">
      <c r="A298" s="1"/>
      <c r="B298" s="2"/>
      <c r="C298" s="2"/>
      <c r="D298" s="2"/>
      <c r="E298" s="3"/>
      <c r="F298" s="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5">
      <c r="A299" s="1"/>
      <c r="B299" s="2"/>
      <c r="C299" s="2"/>
      <c r="D299" s="2"/>
      <c r="E299" s="3"/>
      <c r="F299" s="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5">
      <c r="A300" s="1"/>
      <c r="B300" s="2"/>
      <c r="C300" s="2"/>
      <c r="D300" s="2"/>
      <c r="E300" s="3"/>
      <c r="F300" s="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5">
      <c r="A301" s="1"/>
      <c r="B301" s="2"/>
      <c r="C301" s="2"/>
      <c r="D301" s="2"/>
      <c r="E301" s="3"/>
      <c r="F301" s="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5">
      <c r="A302" s="1"/>
      <c r="B302" s="2"/>
      <c r="C302" s="2"/>
      <c r="D302" s="2"/>
      <c r="E302" s="3"/>
      <c r="F302" s="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5">
      <c r="A303" s="1"/>
      <c r="B303" s="2"/>
      <c r="C303" s="2"/>
      <c r="D303" s="2"/>
      <c r="E303" s="3"/>
      <c r="F303" s="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5">
      <c r="A304" s="1"/>
      <c r="B304" s="2"/>
      <c r="C304" s="2"/>
      <c r="D304" s="2"/>
      <c r="E304" s="3"/>
      <c r="F304" s="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5">
      <c r="A305" s="1"/>
      <c r="B305" s="2"/>
      <c r="C305" s="2"/>
      <c r="D305" s="2"/>
      <c r="E305" s="3"/>
      <c r="F305" s="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5">
      <c r="A306" s="1"/>
      <c r="B306" s="2"/>
      <c r="C306" s="2"/>
      <c r="D306" s="2"/>
      <c r="E306" s="3"/>
      <c r="F306" s="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5">
      <c r="A307" s="1"/>
      <c r="B307" s="2"/>
      <c r="C307" s="2"/>
      <c r="D307" s="2"/>
      <c r="E307" s="3"/>
      <c r="F307" s="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5">
      <c r="A308" s="1"/>
      <c r="B308" s="2"/>
      <c r="C308" s="2"/>
      <c r="D308" s="2"/>
      <c r="E308" s="3"/>
      <c r="F308" s="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5">
      <c r="A309" s="1"/>
      <c r="B309" s="2"/>
      <c r="C309" s="2"/>
      <c r="D309" s="2"/>
      <c r="E309" s="3"/>
      <c r="F309" s="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5">
      <c r="A310" s="1"/>
      <c r="B310" s="2"/>
      <c r="C310" s="2"/>
      <c r="D310" s="2"/>
      <c r="E310" s="3"/>
      <c r="F310" s="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5">
      <c r="A311" s="1"/>
      <c r="B311" s="2"/>
      <c r="C311" s="2"/>
      <c r="D311" s="2"/>
      <c r="E311" s="3"/>
      <c r="F311" s="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5">
      <c r="A312" s="1"/>
      <c r="B312" s="2"/>
      <c r="C312" s="2"/>
      <c r="D312" s="2"/>
      <c r="E312" s="3"/>
      <c r="F312" s="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5">
      <c r="A313" s="1"/>
      <c r="B313" s="2"/>
      <c r="C313" s="2"/>
      <c r="D313" s="2"/>
      <c r="E313" s="3"/>
      <c r="F313" s="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5">
      <c r="A314" s="1"/>
      <c r="B314" s="2"/>
      <c r="C314" s="2"/>
      <c r="D314" s="2"/>
      <c r="E314" s="3"/>
      <c r="F314" s="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5">
      <c r="A315" s="1"/>
      <c r="B315" s="2"/>
      <c r="C315" s="2"/>
      <c r="D315" s="2"/>
      <c r="E315" s="3"/>
      <c r="F315" s="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5">
      <c r="A316" s="1"/>
      <c r="B316" s="2"/>
      <c r="C316" s="2"/>
      <c r="D316" s="2"/>
      <c r="E316" s="3"/>
      <c r="F316" s="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5">
      <c r="A317" s="1"/>
      <c r="B317" s="2"/>
      <c r="C317" s="2"/>
      <c r="D317" s="2"/>
      <c r="E317" s="3"/>
      <c r="F317" s="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5">
      <c r="A318" s="1"/>
      <c r="B318" s="2"/>
      <c r="C318" s="2"/>
      <c r="D318" s="2"/>
      <c r="E318" s="3"/>
      <c r="F318" s="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5">
      <c r="A319" s="1"/>
      <c r="B319" s="2"/>
      <c r="C319" s="2"/>
      <c r="D319" s="2"/>
      <c r="E319" s="3"/>
      <c r="F319" s="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5">
      <c r="A320" s="1"/>
      <c r="B320" s="2"/>
      <c r="C320" s="2"/>
      <c r="D320" s="2"/>
      <c r="E320" s="3"/>
      <c r="F320" s="8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5">
      <c r="A321" s="1"/>
      <c r="B321" s="2"/>
      <c r="C321" s="2"/>
      <c r="D321" s="2"/>
      <c r="E321" s="3"/>
      <c r="F321" s="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5">
      <c r="A322" s="1"/>
      <c r="B322" s="2"/>
      <c r="C322" s="2"/>
      <c r="D322" s="2"/>
      <c r="E322" s="3"/>
      <c r="F322" s="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5">
      <c r="A323" s="1"/>
      <c r="B323" s="2"/>
      <c r="C323" s="2"/>
      <c r="D323" s="2"/>
      <c r="E323" s="3"/>
      <c r="F323" s="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5">
      <c r="A324" s="1"/>
      <c r="B324" s="2"/>
      <c r="C324" s="2"/>
      <c r="D324" s="2"/>
      <c r="E324" s="3"/>
      <c r="F324" s="8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5">
      <c r="A325" s="1"/>
      <c r="B325" s="2"/>
      <c r="C325" s="2"/>
      <c r="D325" s="2"/>
      <c r="E325" s="3"/>
      <c r="F325" s="8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5">
      <c r="A326" s="1"/>
      <c r="B326" s="2"/>
      <c r="C326" s="2"/>
      <c r="D326" s="2"/>
      <c r="E326" s="3"/>
      <c r="F326" s="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5">
      <c r="A327" s="1"/>
      <c r="B327" s="2"/>
      <c r="C327" s="2"/>
      <c r="D327" s="2"/>
      <c r="E327" s="3"/>
      <c r="F327" s="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5">
      <c r="A328" s="1"/>
      <c r="B328" s="2"/>
      <c r="C328" s="2"/>
      <c r="D328" s="2"/>
      <c r="E328" s="3"/>
      <c r="F328" s="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5">
      <c r="A329" s="1"/>
      <c r="B329" s="2"/>
      <c r="C329" s="2"/>
      <c r="D329" s="2"/>
      <c r="E329" s="3"/>
      <c r="F329" s="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5">
      <c r="A330" s="1"/>
      <c r="B330" s="2"/>
      <c r="C330" s="2"/>
      <c r="D330" s="2"/>
      <c r="E330" s="3"/>
      <c r="F330" s="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5">
      <c r="A331" s="1"/>
      <c r="B331" s="2"/>
      <c r="C331" s="2"/>
      <c r="D331" s="2"/>
      <c r="E331" s="3"/>
      <c r="F331" s="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5">
      <c r="A332" s="1"/>
      <c r="B332" s="2"/>
      <c r="C332" s="2"/>
      <c r="D332" s="2"/>
      <c r="E332" s="3"/>
      <c r="F332" s="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5">
      <c r="A333" s="1"/>
      <c r="B333" s="2"/>
      <c r="C333" s="2"/>
      <c r="D333" s="2"/>
      <c r="E333" s="3"/>
      <c r="F333" s="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5">
      <c r="A334" s="1"/>
      <c r="B334" s="2"/>
      <c r="C334" s="2"/>
      <c r="D334" s="2"/>
      <c r="E334" s="3"/>
      <c r="F334" s="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5">
      <c r="A335" s="1"/>
      <c r="B335" s="2"/>
      <c r="C335" s="2"/>
      <c r="D335" s="2"/>
      <c r="E335" s="3"/>
      <c r="F335" s="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5">
      <c r="A336" s="1"/>
      <c r="B336" s="2"/>
      <c r="C336" s="2"/>
      <c r="D336" s="2"/>
      <c r="E336" s="3"/>
      <c r="F336" s="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5">
      <c r="A337" s="1"/>
      <c r="B337" s="2"/>
      <c r="C337" s="2"/>
      <c r="D337" s="2"/>
      <c r="E337" s="3"/>
      <c r="F337" s="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5">
      <c r="A338" s="1"/>
      <c r="B338" s="2"/>
      <c r="C338" s="2"/>
      <c r="D338" s="2"/>
      <c r="E338" s="3"/>
      <c r="F338" s="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5">
      <c r="A339" s="1"/>
      <c r="B339" s="2"/>
      <c r="C339" s="2"/>
      <c r="D339" s="2"/>
      <c r="E339" s="3"/>
      <c r="F339" s="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5">
      <c r="A340" s="1"/>
      <c r="B340" s="2"/>
      <c r="C340" s="2"/>
      <c r="D340" s="2"/>
      <c r="E340" s="3"/>
      <c r="F340" s="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5">
      <c r="A341" s="1"/>
      <c r="B341" s="2"/>
      <c r="C341" s="2"/>
      <c r="D341" s="2"/>
      <c r="E341" s="3"/>
      <c r="F341" s="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5">
      <c r="A342" s="1"/>
      <c r="B342" s="2"/>
      <c r="C342" s="2"/>
      <c r="D342" s="2"/>
      <c r="E342" s="3"/>
      <c r="F342" s="8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5">
      <c r="A343" s="1"/>
      <c r="B343" s="2"/>
      <c r="C343" s="2"/>
      <c r="D343" s="2"/>
      <c r="E343" s="3"/>
      <c r="F343" s="8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5">
      <c r="A344" s="1"/>
      <c r="B344" s="2"/>
      <c r="C344" s="2"/>
      <c r="D344" s="2"/>
      <c r="E344" s="3"/>
      <c r="F344" s="8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5">
      <c r="A345" s="1"/>
      <c r="B345" s="2"/>
      <c r="C345" s="2"/>
      <c r="D345" s="2"/>
      <c r="E345" s="3"/>
      <c r="F345" s="8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5">
      <c r="A346" s="1"/>
      <c r="B346" s="2"/>
      <c r="C346" s="2"/>
      <c r="D346" s="2"/>
      <c r="E346" s="3"/>
      <c r="F346" s="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5">
      <c r="A347" s="1"/>
      <c r="B347" s="2"/>
      <c r="C347" s="2"/>
      <c r="D347" s="2"/>
      <c r="E347" s="3"/>
      <c r="F347" s="8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5">
      <c r="A348" s="1"/>
      <c r="B348" s="2"/>
      <c r="C348" s="2"/>
      <c r="D348" s="2"/>
      <c r="E348" s="3"/>
      <c r="F348" s="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5">
      <c r="A349" s="1"/>
      <c r="B349" s="2"/>
      <c r="C349" s="2"/>
      <c r="D349" s="2"/>
      <c r="E349" s="3"/>
      <c r="F349" s="8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5">
      <c r="A350" s="1"/>
      <c r="B350" s="2"/>
      <c r="C350" s="2"/>
      <c r="D350" s="2"/>
      <c r="E350" s="3"/>
      <c r="F350" s="8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5">
      <c r="A351" s="1"/>
      <c r="B351" s="2"/>
      <c r="C351" s="2"/>
      <c r="D351" s="2"/>
      <c r="E351" s="3"/>
      <c r="F351" s="8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5">
      <c r="A352" s="1"/>
      <c r="B352" s="2"/>
      <c r="C352" s="2"/>
      <c r="D352" s="2"/>
      <c r="E352" s="3"/>
      <c r="F352" s="8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5">
      <c r="A353" s="1"/>
      <c r="B353" s="2"/>
      <c r="C353" s="2"/>
      <c r="D353" s="2"/>
      <c r="E353" s="3"/>
      <c r="F353" s="8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5">
      <c r="A354" s="1"/>
      <c r="B354" s="2"/>
      <c r="C354" s="2"/>
      <c r="D354" s="2"/>
      <c r="E354" s="3"/>
      <c r="F354" s="8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5">
      <c r="A355" s="1"/>
      <c r="B355" s="2"/>
      <c r="C355" s="2"/>
      <c r="D355" s="2"/>
      <c r="E355" s="3"/>
      <c r="F355" s="8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5">
      <c r="A356" s="1"/>
      <c r="B356" s="2"/>
      <c r="C356" s="2"/>
      <c r="D356" s="2"/>
      <c r="E356" s="3"/>
      <c r="F356" s="8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5">
      <c r="A357" s="1"/>
      <c r="B357" s="2"/>
      <c r="C357" s="2"/>
      <c r="D357" s="2"/>
      <c r="E357" s="3"/>
      <c r="F357" s="8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5">
      <c r="A358" s="1"/>
      <c r="B358" s="2"/>
      <c r="C358" s="2"/>
      <c r="D358" s="2"/>
      <c r="E358" s="3"/>
      <c r="F358" s="8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5">
      <c r="A359" s="1"/>
      <c r="B359" s="2"/>
      <c r="C359" s="2"/>
      <c r="D359" s="2"/>
      <c r="E359" s="3"/>
      <c r="F359" s="8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5">
      <c r="A360" s="1"/>
      <c r="B360" s="2"/>
      <c r="C360" s="2"/>
      <c r="D360" s="2"/>
      <c r="E360" s="3"/>
      <c r="F360" s="8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5">
      <c r="A361" s="1"/>
      <c r="B361" s="2"/>
      <c r="C361" s="2"/>
      <c r="D361" s="2"/>
      <c r="E361" s="3"/>
      <c r="F361" s="8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5">
      <c r="A362" s="1"/>
      <c r="B362" s="2"/>
      <c r="C362" s="2"/>
      <c r="D362" s="2"/>
      <c r="E362" s="3"/>
      <c r="F362" s="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5">
      <c r="A363" s="1"/>
      <c r="B363" s="2"/>
      <c r="C363" s="2"/>
      <c r="D363" s="2"/>
      <c r="E363" s="3"/>
      <c r="F363" s="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5">
      <c r="A364" s="1"/>
      <c r="B364" s="2"/>
      <c r="C364" s="2"/>
      <c r="D364" s="2"/>
      <c r="E364" s="3"/>
      <c r="F364" s="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5">
      <c r="A365" s="1"/>
      <c r="B365" s="2"/>
      <c r="C365" s="2"/>
      <c r="D365" s="2"/>
      <c r="E365" s="3"/>
      <c r="F365" s="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5">
      <c r="A366" s="1"/>
      <c r="B366" s="2"/>
      <c r="C366" s="2"/>
      <c r="D366" s="2"/>
      <c r="E366" s="3"/>
      <c r="F366" s="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5">
      <c r="A367" s="1"/>
      <c r="B367" s="2"/>
      <c r="C367" s="2"/>
      <c r="D367" s="2"/>
      <c r="E367" s="3"/>
      <c r="F367" s="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5">
      <c r="A368" s="1"/>
      <c r="B368" s="2"/>
      <c r="C368" s="2"/>
      <c r="D368" s="2"/>
      <c r="E368" s="3"/>
      <c r="F368" s="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5">
      <c r="A369" s="1"/>
      <c r="B369" s="2"/>
      <c r="C369" s="2"/>
      <c r="D369" s="2"/>
      <c r="E369" s="3"/>
      <c r="F369" s="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5">
      <c r="A370" s="1"/>
      <c r="B370" s="2"/>
      <c r="C370" s="2"/>
      <c r="D370" s="2"/>
      <c r="E370" s="3"/>
      <c r="F370" s="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5">
      <c r="A371" s="1"/>
      <c r="B371" s="2"/>
      <c r="C371" s="2"/>
      <c r="D371" s="2"/>
      <c r="E371" s="3"/>
      <c r="F371" s="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5">
      <c r="A372" s="1"/>
      <c r="B372" s="2"/>
      <c r="C372" s="2"/>
      <c r="D372" s="2"/>
      <c r="E372" s="3"/>
      <c r="F372" s="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5">
      <c r="A373" s="1"/>
      <c r="B373" s="2"/>
      <c r="C373" s="2"/>
      <c r="D373" s="2"/>
      <c r="E373" s="3"/>
      <c r="F373" s="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5">
      <c r="A374" s="1"/>
      <c r="B374" s="2"/>
      <c r="C374" s="2"/>
      <c r="D374" s="2"/>
      <c r="E374" s="3"/>
      <c r="F374" s="8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5">
      <c r="A375" s="1"/>
      <c r="B375" s="2"/>
      <c r="C375" s="2"/>
      <c r="D375" s="2"/>
      <c r="E375" s="3"/>
      <c r="F375" s="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5">
      <c r="A376" s="1"/>
      <c r="B376" s="2"/>
      <c r="C376" s="2"/>
      <c r="D376" s="2"/>
      <c r="E376" s="3"/>
      <c r="F376" s="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5">
      <c r="A377" s="1"/>
      <c r="B377" s="2"/>
      <c r="C377" s="2"/>
      <c r="D377" s="2"/>
      <c r="E377" s="3"/>
      <c r="F377" s="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5">
      <c r="A378" s="1"/>
      <c r="B378" s="2"/>
      <c r="C378" s="2"/>
      <c r="D378" s="2"/>
      <c r="E378" s="3"/>
      <c r="F378" s="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5">
      <c r="A379" s="1"/>
      <c r="B379" s="2"/>
      <c r="C379" s="2"/>
      <c r="D379" s="2"/>
      <c r="E379" s="3"/>
      <c r="F379" s="8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5">
      <c r="A380" s="1"/>
      <c r="B380" s="2"/>
      <c r="C380" s="2"/>
      <c r="D380" s="2"/>
      <c r="E380" s="3"/>
      <c r="F380" s="8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5">
      <c r="A381" s="1"/>
      <c r="B381" s="2"/>
      <c r="C381" s="2"/>
      <c r="D381" s="2"/>
      <c r="E381" s="3"/>
      <c r="F381" s="8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5">
      <c r="A382" s="1"/>
      <c r="B382" s="2"/>
      <c r="C382" s="2"/>
      <c r="D382" s="2"/>
      <c r="E382" s="3"/>
      <c r="F382" s="8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5">
      <c r="A383" s="1"/>
      <c r="B383" s="2"/>
      <c r="C383" s="2"/>
      <c r="D383" s="2"/>
      <c r="E383" s="3"/>
      <c r="F383" s="8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5">
      <c r="A384" s="1"/>
      <c r="B384" s="2"/>
      <c r="C384" s="2"/>
      <c r="D384" s="2"/>
      <c r="E384" s="3"/>
      <c r="F384" s="8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5">
      <c r="A385" s="1"/>
      <c r="B385" s="2"/>
      <c r="C385" s="2"/>
      <c r="D385" s="2"/>
      <c r="E385" s="3"/>
      <c r="F385" s="8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5">
      <c r="A386" s="1"/>
      <c r="B386" s="2"/>
      <c r="C386" s="2"/>
      <c r="D386" s="2"/>
      <c r="E386" s="3"/>
      <c r="F386" s="8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5">
      <c r="A387" s="1"/>
      <c r="B387" s="2"/>
      <c r="C387" s="2"/>
      <c r="D387" s="2"/>
      <c r="E387" s="3"/>
      <c r="F387" s="8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5">
      <c r="A388" s="1"/>
      <c r="B388" s="2"/>
      <c r="C388" s="2"/>
      <c r="D388" s="2"/>
      <c r="E388" s="3"/>
      <c r="F388" s="8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5">
      <c r="A389" s="1"/>
      <c r="B389" s="2"/>
      <c r="C389" s="2"/>
      <c r="D389" s="2"/>
      <c r="E389" s="3"/>
      <c r="F389" s="8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5">
      <c r="A390" s="1"/>
      <c r="B390" s="2"/>
      <c r="C390" s="2"/>
      <c r="D390" s="2"/>
      <c r="E390" s="3"/>
      <c r="F390" s="8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5">
      <c r="A391" s="1"/>
      <c r="B391" s="2"/>
      <c r="C391" s="2"/>
      <c r="D391" s="2"/>
      <c r="E391" s="3"/>
      <c r="F391" s="8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5">
      <c r="A392" s="1"/>
      <c r="B392" s="2"/>
      <c r="C392" s="2"/>
      <c r="D392" s="2"/>
      <c r="E392" s="3"/>
      <c r="F392" s="8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5">
      <c r="A393" s="1"/>
      <c r="B393" s="2"/>
      <c r="C393" s="2"/>
      <c r="D393" s="2"/>
      <c r="E393" s="3"/>
      <c r="F393" s="8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5">
      <c r="A394" s="1"/>
      <c r="B394" s="2"/>
      <c r="C394" s="2"/>
      <c r="D394" s="2"/>
      <c r="E394" s="3"/>
      <c r="F394" s="8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5">
      <c r="A395" s="1"/>
      <c r="B395" s="2"/>
      <c r="C395" s="2"/>
      <c r="D395" s="2"/>
      <c r="E395" s="3"/>
      <c r="F395" s="8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5">
      <c r="A396" s="1"/>
      <c r="B396" s="2"/>
      <c r="C396" s="2"/>
      <c r="D396" s="2"/>
      <c r="E396" s="3"/>
      <c r="F396" s="8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5">
      <c r="A397" s="1"/>
      <c r="B397" s="2"/>
      <c r="C397" s="2"/>
      <c r="D397" s="2"/>
      <c r="E397" s="3"/>
      <c r="F397" s="8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5">
      <c r="A398" s="1"/>
      <c r="B398" s="2"/>
      <c r="C398" s="2"/>
      <c r="D398" s="2"/>
      <c r="E398" s="3"/>
      <c r="F398" s="8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5">
      <c r="A399" s="1"/>
      <c r="B399" s="2"/>
      <c r="C399" s="2"/>
      <c r="D399" s="2"/>
      <c r="E399" s="3"/>
      <c r="F399" s="8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5">
      <c r="A400" s="1"/>
      <c r="B400" s="2"/>
      <c r="C400" s="2"/>
      <c r="D400" s="2"/>
      <c r="E400" s="3"/>
      <c r="F400" s="8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5">
      <c r="A401" s="1"/>
      <c r="B401" s="2"/>
      <c r="C401" s="2"/>
      <c r="D401" s="2"/>
      <c r="E401" s="3"/>
      <c r="F401" s="8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5">
      <c r="A402" s="1"/>
      <c r="B402" s="2"/>
      <c r="C402" s="2"/>
      <c r="D402" s="2"/>
      <c r="E402" s="3"/>
      <c r="F402" s="8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5">
      <c r="A403" s="1"/>
      <c r="B403" s="2"/>
      <c r="C403" s="2"/>
      <c r="D403" s="2"/>
      <c r="E403" s="3"/>
      <c r="F403" s="8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5">
      <c r="A404" s="1"/>
      <c r="B404" s="2"/>
      <c r="C404" s="2"/>
      <c r="D404" s="2"/>
      <c r="E404" s="3"/>
      <c r="F404" s="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5">
      <c r="A405" s="1"/>
      <c r="B405" s="2"/>
      <c r="C405" s="2"/>
      <c r="D405" s="2"/>
      <c r="E405" s="3"/>
      <c r="F405" s="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5">
      <c r="A406" s="1"/>
      <c r="B406" s="2"/>
      <c r="C406" s="2"/>
      <c r="D406" s="2"/>
      <c r="E406" s="3"/>
      <c r="F406" s="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5">
      <c r="A407" s="1"/>
      <c r="B407" s="2"/>
      <c r="C407" s="2"/>
      <c r="D407" s="2"/>
      <c r="E407" s="3"/>
      <c r="F407" s="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5">
      <c r="A408" s="1"/>
      <c r="B408" s="2"/>
      <c r="C408" s="2"/>
      <c r="D408" s="2"/>
      <c r="E408" s="3"/>
      <c r="F408" s="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5">
      <c r="A409" s="1"/>
      <c r="B409" s="2"/>
      <c r="C409" s="2"/>
      <c r="D409" s="2"/>
      <c r="E409" s="3"/>
      <c r="F409" s="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5">
      <c r="A410" s="1"/>
      <c r="B410" s="2"/>
      <c r="C410" s="2"/>
      <c r="D410" s="2"/>
      <c r="E410" s="3"/>
      <c r="F410" s="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5">
      <c r="A411" s="1"/>
      <c r="B411" s="2"/>
      <c r="C411" s="2"/>
      <c r="D411" s="2"/>
      <c r="E411" s="3"/>
      <c r="F411" s="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5">
      <c r="A412" s="1"/>
      <c r="B412" s="2"/>
      <c r="C412" s="2"/>
      <c r="D412" s="2"/>
      <c r="E412" s="3"/>
      <c r="F412" s="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5">
      <c r="A413" s="1"/>
      <c r="B413" s="2"/>
      <c r="C413" s="2"/>
      <c r="D413" s="2"/>
      <c r="E413" s="3"/>
      <c r="F413" s="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5">
      <c r="A414" s="1"/>
      <c r="B414" s="2"/>
      <c r="C414" s="2"/>
      <c r="D414" s="2"/>
      <c r="E414" s="3"/>
      <c r="F414" s="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5">
      <c r="A415" s="1"/>
      <c r="B415" s="2"/>
      <c r="C415" s="2"/>
      <c r="D415" s="2"/>
      <c r="E415" s="3"/>
      <c r="F415" s="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5">
      <c r="A416" s="1"/>
      <c r="B416" s="2"/>
      <c r="C416" s="2"/>
      <c r="D416" s="2"/>
      <c r="E416" s="3"/>
      <c r="F416" s="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5">
      <c r="A417" s="1"/>
      <c r="B417" s="2"/>
      <c r="C417" s="2"/>
      <c r="D417" s="2"/>
      <c r="E417" s="3"/>
      <c r="F417" s="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5">
      <c r="A418" s="1"/>
      <c r="B418" s="2"/>
      <c r="C418" s="2"/>
      <c r="D418" s="2"/>
      <c r="E418" s="3"/>
      <c r="F418" s="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5">
      <c r="A419" s="1"/>
      <c r="B419" s="2"/>
      <c r="C419" s="2"/>
      <c r="D419" s="2"/>
      <c r="E419" s="3"/>
      <c r="F419" s="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5">
      <c r="A420" s="1"/>
      <c r="B420" s="2"/>
      <c r="C420" s="2"/>
      <c r="D420" s="2"/>
      <c r="E420" s="3"/>
      <c r="F420" s="8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5">
      <c r="A421" s="1"/>
      <c r="B421" s="2"/>
      <c r="C421" s="2"/>
      <c r="D421" s="2"/>
      <c r="E421" s="3"/>
      <c r="F421" s="8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5">
      <c r="A422" s="1"/>
      <c r="B422" s="2"/>
      <c r="C422" s="2"/>
      <c r="D422" s="2"/>
      <c r="E422" s="3"/>
      <c r="F422" s="8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5">
      <c r="A423" s="1"/>
      <c r="B423" s="2"/>
      <c r="C423" s="2"/>
      <c r="D423" s="2"/>
      <c r="E423" s="3"/>
      <c r="F423" s="8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5">
      <c r="A424" s="1"/>
      <c r="B424" s="2"/>
      <c r="C424" s="2"/>
      <c r="D424" s="2"/>
      <c r="E424" s="3"/>
      <c r="F424" s="8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5">
      <c r="A425" s="1"/>
      <c r="B425" s="2"/>
      <c r="C425" s="2"/>
      <c r="D425" s="2"/>
      <c r="E425" s="3"/>
      <c r="F425" s="8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5">
      <c r="A426" s="1"/>
      <c r="B426" s="2"/>
      <c r="C426" s="2"/>
      <c r="D426" s="2"/>
      <c r="E426" s="3"/>
      <c r="F426" s="8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5">
      <c r="A427" s="1"/>
      <c r="B427" s="2"/>
      <c r="C427" s="2"/>
      <c r="D427" s="2"/>
      <c r="E427" s="3"/>
      <c r="F427" s="8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5">
      <c r="A428" s="1"/>
      <c r="B428" s="2"/>
      <c r="C428" s="2"/>
      <c r="D428" s="2"/>
      <c r="E428" s="3"/>
      <c r="F428" s="8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5">
      <c r="A429" s="1"/>
      <c r="B429" s="2"/>
      <c r="C429" s="2"/>
      <c r="D429" s="2"/>
      <c r="E429" s="3"/>
      <c r="F429" s="8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5">
      <c r="A430" s="1"/>
      <c r="B430" s="2"/>
      <c r="C430" s="2"/>
      <c r="D430" s="2"/>
      <c r="E430" s="3"/>
      <c r="F430" s="8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5">
      <c r="A431" s="1"/>
      <c r="B431" s="2"/>
      <c r="C431" s="2"/>
      <c r="D431" s="2"/>
      <c r="E431" s="3"/>
      <c r="F431" s="8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5">
      <c r="A432" s="1"/>
      <c r="B432" s="2"/>
      <c r="C432" s="2"/>
      <c r="D432" s="2"/>
      <c r="E432" s="3"/>
      <c r="F432" s="8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5">
      <c r="A433" s="1"/>
      <c r="B433" s="2"/>
      <c r="C433" s="2"/>
      <c r="D433" s="2"/>
      <c r="E433" s="3"/>
      <c r="F433" s="8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5">
      <c r="A434" s="1"/>
      <c r="B434" s="2"/>
      <c r="C434" s="2"/>
      <c r="D434" s="2"/>
      <c r="E434" s="3"/>
      <c r="F434" s="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5">
      <c r="A435" s="1"/>
      <c r="B435" s="2"/>
      <c r="C435" s="2"/>
      <c r="D435" s="2"/>
      <c r="E435" s="3"/>
      <c r="F435" s="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5">
      <c r="A436" s="1"/>
      <c r="B436" s="2"/>
      <c r="C436" s="2"/>
      <c r="D436" s="2"/>
      <c r="E436" s="3"/>
      <c r="F436" s="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5">
      <c r="A437" s="1"/>
      <c r="B437" s="2"/>
      <c r="C437" s="2"/>
      <c r="D437" s="2"/>
      <c r="E437" s="3"/>
      <c r="F437" s="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5">
      <c r="A438" s="1"/>
      <c r="B438" s="2"/>
      <c r="C438" s="2"/>
      <c r="D438" s="2"/>
      <c r="E438" s="3"/>
      <c r="F438" s="8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5">
      <c r="A439" s="1"/>
      <c r="B439" s="2"/>
      <c r="C439" s="2"/>
      <c r="D439" s="2"/>
      <c r="E439" s="3"/>
      <c r="F439" s="8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5">
      <c r="A440" s="1"/>
      <c r="B440" s="2"/>
      <c r="C440" s="2"/>
      <c r="D440" s="2"/>
      <c r="E440" s="3"/>
      <c r="F440" s="8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5">
      <c r="A441" s="1"/>
      <c r="B441" s="2"/>
      <c r="C441" s="2"/>
      <c r="D441" s="2"/>
      <c r="E441" s="3"/>
      <c r="F441" s="8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5">
      <c r="A442" s="1"/>
      <c r="B442" s="2"/>
      <c r="C442" s="2"/>
      <c r="D442" s="2"/>
      <c r="E442" s="3"/>
      <c r="F442" s="8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5">
      <c r="A443" s="1"/>
      <c r="B443" s="2"/>
      <c r="C443" s="2"/>
      <c r="D443" s="2"/>
      <c r="E443" s="3"/>
      <c r="F443" s="8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5">
      <c r="A444" s="1"/>
      <c r="B444" s="2"/>
      <c r="C444" s="2"/>
      <c r="D444" s="2"/>
      <c r="E444" s="3"/>
      <c r="F444" s="8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5">
      <c r="A445" s="1"/>
      <c r="B445" s="2"/>
      <c r="C445" s="2"/>
      <c r="D445" s="2"/>
      <c r="E445" s="3"/>
      <c r="F445" s="8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5">
      <c r="A446" s="1"/>
      <c r="B446" s="2"/>
      <c r="C446" s="2"/>
      <c r="D446" s="2"/>
      <c r="E446" s="3"/>
      <c r="F446" s="8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5">
      <c r="A447" s="1"/>
      <c r="B447" s="2"/>
      <c r="C447" s="2"/>
      <c r="D447" s="2"/>
      <c r="E447" s="3"/>
      <c r="F447" s="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5">
      <c r="A448" s="1"/>
      <c r="B448" s="2"/>
      <c r="C448" s="2"/>
      <c r="D448" s="2"/>
      <c r="E448" s="3"/>
      <c r="F448" s="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5">
      <c r="A449" s="1"/>
      <c r="B449" s="2"/>
      <c r="C449" s="2"/>
      <c r="D449" s="2"/>
      <c r="E449" s="3"/>
      <c r="F449" s="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5">
      <c r="A450" s="1"/>
      <c r="B450" s="2"/>
      <c r="C450" s="2"/>
      <c r="D450" s="2"/>
      <c r="E450" s="3"/>
      <c r="F450" s="8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5">
      <c r="A451" s="1"/>
      <c r="B451" s="2"/>
      <c r="C451" s="2"/>
      <c r="D451" s="2"/>
      <c r="E451" s="3"/>
      <c r="F451" s="8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5">
      <c r="A452" s="1"/>
      <c r="B452" s="2"/>
      <c r="C452" s="2"/>
      <c r="D452" s="2"/>
      <c r="E452" s="3"/>
      <c r="F452" s="8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5">
      <c r="A453" s="1"/>
      <c r="B453" s="2"/>
      <c r="C453" s="2"/>
      <c r="D453" s="2"/>
      <c r="E453" s="3"/>
      <c r="F453" s="8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5">
      <c r="A454" s="1"/>
      <c r="B454" s="2"/>
      <c r="C454" s="2"/>
      <c r="D454" s="2"/>
      <c r="E454" s="3"/>
      <c r="F454" s="8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5">
      <c r="A455" s="1"/>
      <c r="B455" s="2"/>
      <c r="C455" s="2"/>
      <c r="D455" s="2"/>
      <c r="E455" s="3"/>
      <c r="F455" s="8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5">
      <c r="A456" s="1"/>
      <c r="B456" s="2"/>
      <c r="C456" s="2"/>
      <c r="D456" s="2"/>
      <c r="E456" s="3"/>
      <c r="F456" s="8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5">
      <c r="A457" s="1"/>
      <c r="B457" s="2"/>
      <c r="C457" s="2"/>
      <c r="D457" s="2"/>
      <c r="E457" s="3"/>
      <c r="F457" s="8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5">
      <c r="A458" s="1"/>
      <c r="B458" s="2"/>
      <c r="C458" s="2"/>
      <c r="D458" s="2"/>
      <c r="E458" s="3"/>
      <c r="F458" s="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5">
      <c r="A459" s="1"/>
      <c r="B459" s="2"/>
      <c r="C459" s="2"/>
      <c r="D459" s="2"/>
      <c r="E459" s="3"/>
      <c r="F459" s="8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5">
      <c r="A460" s="1"/>
      <c r="B460" s="2"/>
      <c r="C460" s="2"/>
      <c r="D460" s="2"/>
      <c r="E460" s="3"/>
      <c r="F460" s="8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5">
      <c r="A461" s="1"/>
      <c r="B461" s="2"/>
      <c r="C461" s="2"/>
      <c r="D461" s="2"/>
      <c r="E461" s="3"/>
      <c r="F461" s="8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5">
      <c r="A462" s="1"/>
      <c r="B462" s="2"/>
      <c r="C462" s="2"/>
      <c r="D462" s="2"/>
      <c r="E462" s="3"/>
      <c r="F462" s="8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5">
      <c r="A463" s="1"/>
      <c r="B463" s="2"/>
      <c r="C463" s="2"/>
      <c r="D463" s="2"/>
      <c r="E463" s="3"/>
      <c r="F463" s="8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5">
      <c r="A464" s="1"/>
      <c r="B464" s="2"/>
      <c r="C464" s="2"/>
      <c r="D464" s="2"/>
      <c r="E464" s="3"/>
      <c r="F464" s="8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5">
      <c r="A465" s="1"/>
      <c r="B465" s="2"/>
      <c r="C465" s="2"/>
      <c r="D465" s="2"/>
      <c r="E465" s="3"/>
      <c r="F465" s="8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5">
      <c r="A466" s="1"/>
      <c r="B466" s="2"/>
      <c r="C466" s="2"/>
      <c r="D466" s="2"/>
      <c r="E466" s="3"/>
      <c r="F466" s="8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5">
      <c r="A467" s="1"/>
      <c r="B467" s="2"/>
      <c r="C467" s="2"/>
      <c r="D467" s="2"/>
      <c r="E467" s="3"/>
      <c r="F467" s="8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5">
      <c r="A468" s="1"/>
      <c r="B468" s="2"/>
      <c r="C468" s="2"/>
      <c r="D468" s="2"/>
      <c r="E468" s="3"/>
      <c r="F468" s="8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5">
      <c r="A469" s="1"/>
      <c r="B469" s="2"/>
      <c r="C469" s="2"/>
      <c r="D469" s="2"/>
      <c r="E469" s="3"/>
      <c r="F469" s="8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5">
      <c r="A470" s="1"/>
      <c r="B470" s="2"/>
      <c r="C470" s="2"/>
      <c r="D470" s="2"/>
      <c r="E470" s="3"/>
      <c r="F470" s="8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5">
      <c r="A471" s="1"/>
      <c r="B471" s="2"/>
      <c r="C471" s="2"/>
      <c r="D471" s="2"/>
      <c r="E471" s="3"/>
      <c r="F471" s="8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5">
      <c r="A472" s="1"/>
      <c r="B472" s="2"/>
      <c r="C472" s="2"/>
      <c r="D472" s="2"/>
      <c r="E472" s="3"/>
      <c r="F472" s="8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5">
      <c r="A473" s="1"/>
      <c r="B473" s="2"/>
      <c r="C473" s="2"/>
      <c r="D473" s="2"/>
      <c r="E473" s="3"/>
      <c r="F473" s="8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5">
      <c r="A474" s="1"/>
      <c r="B474" s="2"/>
      <c r="C474" s="2"/>
      <c r="D474" s="2"/>
      <c r="E474" s="3"/>
      <c r="F474" s="8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5">
      <c r="A475" s="1"/>
      <c r="B475" s="2"/>
      <c r="C475" s="2"/>
      <c r="D475" s="2"/>
      <c r="E475" s="3"/>
      <c r="F475" s="8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5">
      <c r="A476" s="4"/>
      <c r="B476" s="5"/>
      <c r="C476" s="5"/>
      <c r="D476" s="5"/>
      <c r="E476" s="6"/>
      <c r="F476" s="9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2"/>
    </row>
    <row r="477" spans="1:19" x14ac:dyDescent="0.25">
      <c r="S477" s="5"/>
    </row>
  </sheetData>
  <phoneticPr fontId="0" type="noConversion"/>
  <pageMargins left="0.75" right="0.75" top="1" bottom="1" header="0" footer="0"/>
  <pageSetup paperSize="9" firstPageNumber="0" fitToWidth="0" fitToHeight="0"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Dainik</dc:creator>
  <cp:lastModifiedBy>Meera G</cp:lastModifiedBy>
  <dcterms:created xsi:type="dcterms:W3CDTF">2019-10-10T13:29:56Z</dcterms:created>
  <dcterms:modified xsi:type="dcterms:W3CDTF">2020-11-08T16:08:49Z</dcterms:modified>
</cp:coreProperties>
</file>