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meeralizjoy/Desktop/"/>
    </mc:Choice>
  </mc:AlternateContent>
  <xr:revisionPtr revIDLastSave="0" documentId="8_{C42071B8-497D-B84A-9077-CA45842283C0}" xr6:coauthVersionLast="47" xr6:coauthVersionMax="47" xr10:uidLastSave="{00000000-0000-0000-0000-000000000000}"/>
  <bookViews>
    <workbookView xWindow="6600" yWindow="500" windowWidth="27340" windowHeight="15820" xr2:uid="{00000000-000D-0000-FFFF-FFFF00000000}"/>
  </bookViews>
  <sheets>
    <sheet name="Dashboard" sheetId="22" r:id="rId1"/>
    <sheet name="TotalSales" sheetId="18"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5" i="17"/>
  <c r="M7" i="17"/>
  <c r="I3" i="17"/>
  <c r="N3" i="17" s="1"/>
  <c r="J3" i="17"/>
  <c r="O3" i="17" s="1"/>
  <c r="K3" i="17"/>
  <c r="L3" i="17"/>
  <c r="M3" i="17" s="1"/>
  <c r="I4" i="17"/>
  <c r="N4" i="17" s="1"/>
  <c r="J4" i="17"/>
  <c r="O4" i="17" s="1"/>
  <c r="K4" i="17"/>
  <c r="L4" i="17"/>
  <c r="M4" i="17" s="1"/>
  <c r="I5" i="17"/>
  <c r="N5" i="17" s="1"/>
  <c r="J5" i="17"/>
  <c r="O5" i="17" s="1"/>
  <c r="K5" i="17"/>
  <c r="L5" i="17"/>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<sst xmlns="http://schemas.openxmlformats.org/spreadsheetml/2006/main" count="11132" uniqueCount="6222">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</sst>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8" formatCode="_([$$-409]* #,##0.00_);_([$$-409]* \(#,##0.00\);_([$$-409]* &quot;-&quot;??_);_(@_)"/>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 fontId="0" fillId="0" borderId="0" xfId="0" applyNumberFormat="1"/>
    <xf numFmtId="169"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330FDC"/>
      <color rgb="FF3C1364"/>
      <color rgb="FF166E26"/>
      <color rgb="FF10DC0F"/>
      <color rgb="FFADC0E5"/>
      <color rgb="FFE3D0F5"/>
      <color rgb="FFFDF103"/>
      <color rgb="FFFF01FF"/>
      <color rgb="FFC1EDA8"/>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364"/>
                </a:solidFill>
                <a:latin typeface="+mn-lt"/>
                <a:ea typeface="+mn-ea"/>
                <a:cs typeface="+mn-cs"/>
              </a:defRPr>
            </a:pPr>
            <a:r>
              <a:rPr lang="en-GB"/>
              <a:t>Total</a:t>
            </a:r>
            <a:r>
              <a:rPr lang="en-GB"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364"/>
              </a:solidFill>
              <a:latin typeface="+mn-lt"/>
              <a:ea typeface="+mn-ea"/>
              <a:cs typeface="+mn-cs"/>
            </a:defRPr>
          </a:pPr>
          <a:endParaRPr lang="en-US"/>
        </a:p>
      </c:txPr>
    </c:title>
    <c:autoTitleDeleted val="0"/>
    <c:pivotFmts>
      <c:pivotFmt>
        <c:idx val="0"/>
        <c:spPr>
          <a:solidFill>
            <a:schemeClr val="accent1"/>
          </a:solidFill>
          <a:ln w="28575" cap="rnd">
            <a:solidFill>
              <a:srgbClr val="166E2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3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330FD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3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3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3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166E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3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330FD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3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3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3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166E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3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330FD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3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3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3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166E26"/>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E92-B146-8F92-281412DB774F}"/>
            </c:ext>
          </c:extLst>
        </c:ser>
        <c:ser>
          <c:idx val="1"/>
          <c:order val="1"/>
          <c:tx>
            <c:strRef>
              <c:f>TotalSales!$D$3:$D$4</c:f>
              <c:strCache>
                <c:ptCount val="1"/>
                <c:pt idx="0">
                  <c:v>Excelsa</c:v>
                </c:pt>
              </c:strCache>
            </c:strRef>
          </c:tx>
          <c:spPr>
            <a:ln w="28575" cap="rnd">
              <a:solidFill>
                <a:srgbClr val="330FDC"/>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E92-B146-8F92-281412DB774F}"/>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E92-B146-8F92-281412DB774F}"/>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E92-B146-8F92-281412DB774F}"/>
            </c:ext>
          </c:extLst>
        </c:ser>
        <c:dLbls>
          <c:showLegendKey val="0"/>
          <c:showVal val="0"/>
          <c:showCatName val="0"/>
          <c:showSerName val="0"/>
          <c:showPercent val="0"/>
          <c:showBubbleSize val="0"/>
        </c:dLbls>
        <c:smooth val="0"/>
        <c:axId val="1613250431"/>
        <c:axId val="1612830095"/>
      </c:lineChart>
      <c:catAx>
        <c:axId val="161325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364"/>
                </a:solidFill>
                <a:latin typeface="+mn-lt"/>
                <a:ea typeface="+mn-ea"/>
                <a:cs typeface="+mn-cs"/>
              </a:defRPr>
            </a:pPr>
            <a:endParaRPr lang="en-US"/>
          </a:p>
        </c:txPr>
        <c:crossAx val="1612830095"/>
        <c:crosses val="autoZero"/>
        <c:auto val="1"/>
        <c:lblAlgn val="ctr"/>
        <c:lblOffset val="100"/>
        <c:noMultiLvlLbl val="0"/>
      </c:catAx>
      <c:valAx>
        <c:axId val="161283009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364"/>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3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364"/>
                </a:solidFill>
                <a:latin typeface="+mn-lt"/>
                <a:ea typeface="+mn-ea"/>
                <a:cs typeface="+mn-cs"/>
              </a:defRPr>
            </a:pPr>
            <a:endParaRPr lang="en-US"/>
          </a:p>
        </c:txPr>
        <c:crossAx val="161325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3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DC0E5"/>
    </a:solidFill>
    <a:ln w="9525" cap="flat" cmpd="sng" algn="ctr">
      <a:solidFill>
        <a:schemeClr val="bg1">
          <a:lumMod val="95000"/>
        </a:schemeClr>
      </a:solidFill>
      <a:round/>
    </a:ln>
    <a:effectLst/>
  </c:spPr>
  <c:txPr>
    <a:bodyPr/>
    <a:lstStyle/>
    <a:p>
      <a:pPr>
        <a:defRPr>
          <a:solidFill>
            <a:srgbClr val="3C13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10"/>
  </c:pivotSource>
  <c:chart>
    <c:title>
      <c:tx>
        <c:rich>
          <a:bodyPr rot="0" spcFirstLastPara="1" vertOverflow="ellipsis" vert="horz" wrap="square" anchor="ctr" anchorCtr="1"/>
          <a:lstStyle/>
          <a:p>
            <a:pPr>
              <a:defRPr sz="1400" b="0" i="0" u="none" strike="noStrike" kern="1200" spc="0" baseline="0">
                <a:solidFill>
                  <a:srgbClr val="3C13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364"/>
              </a:solidFill>
              <a:latin typeface="+mn-lt"/>
              <a:ea typeface="+mn-ea"/>
              <a:cs typeface="+mn-cs"/>
            </a:defRPr>
          </a:pPr>
          <a:endParaRPr lang="en-US"/>
        </a:p>
      </c:txPr>
    </c:title>
    <c:autoTitleDeleted val="0"/>
    <c:pivotFmts>
      <c:pivotFmt>
        <c:idx val="0"/>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3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2700">
            <a:solidFill>
              <a:schemeClr val="bg1"/>
            </a:solidFill>
          </a:ln>
          <a:effectLst/>
        </c:spPr>
      </c:pivotFmt>
      <c:pivotFmt>
        <c:idx val="2"/>
        <c:spPr>
          <a:solidFill>
            <a:schemeClr val="accent6">
              <a:lumMod val="60000"/>
              <a:lumOff val="40000"/>
            </a:schemeClr>
          </a:solidFill>
          <a:ln w="12700">
            <a:solidFill>
              <a:schemeClr val="bg1"/>
            </a:solidFill>
          </a:ln>
          <a:effectLst/>
        </c:spPr>
      </c:pivotFmt>
      <c:pivotFmt>
        <c:idx val="3"/>
        <c:spPr>
          <a:solidFill>
            <a:schemeClr val="accent6">
              <a:lumMod val="20000"/>
              <a:lumOff val="80000"/>
            </a:schemeClr>
          </a:solidFill>
          <a:ln w="12700">
            <a:solidFill>
              <a:schemeClr val="bg1"/>
            </a:solidFill>
          </a:ln>
          <a:effectLst/>
        </c:spPr>
      </c:pivotFmt>
      <c:pivotFmt>
        <c:idx val="4"/>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3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12700">
            <a:solidFill>
              <a:schemeClr val="bg1"/>
            </a:solidFill>
          </a:ln>
          <a:effectLst/>
        </c:spPr>
      </c:pivotFmt>
      <c:pivotFmt>
        <c:idx val="6"/>
        <c:spPr>
          <a:solidFill>
            <a:schemeClr val="accent6">
              <a:lumMod val="60000"/>
              <a:lumOff val="40000"/>
            </a:schemeClr>
          </a:solidFill>
          <a:ln w="12700">
            <a:solidFill>
              <a:schemeClr val="bg1"/>
            </a:solidFill>
          </a:ln>
          <a:effectLst/>
        </c:spPr>
      </c:pivotFmt>
      <c:pivotFmt>
        <c:idx val="7"/>
        <c:spPr>
          <a:solidFill>
            <a:schemeClr val="accent6">
              <a:lumMod val="50000"/>
            </a:schemeClr>
          </a:solidFill>
          <a:ln w="12700">
            <a:solidFill>
              <a:schemeClr val="bg1"/>
            </a:solidFill>
          </a:ln>
          <a:effectLst/>
        </c:spPr>
      </c:pivotFmt>
      <c:pivotFmt>
        <c:idx val="8"/>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3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w="12700">
            <a:solidFill>
              <a:schemeClr val="bg1"/>
            </a:solidFill>
          </a:ln>
          <a:effectLst/>
        </c:spPr>
      </c:pivotFmt>
      <c:pivotFmt>
        <c:idx val="10"/>
        <c:spPr>
          <a:solidFill>
            <a:schemeClr val="accent6">
              <a:lumMod val="60000"/>
              <a:lumOff val="40000"/>
            </a:schemeClr>
          </a:solidFill>
          <a:ln w="12700">
            <a:solidFill>
              <a:schemeClr val="bg1"/>
            </a:solidFill>
          </a:ln>
          <a:effectLst/>
        </c:spPr>
      </c:pivotFmt>
      <c:pivotFmt>
        <c:idx val="11"/>
        <c:spPr>
          <a:solidFill>
            <a:schemeClr val="accent6">
              <a:lumMod val="50000"/>
            </a:schemeClr>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12700">
              <a:solidFill>
                <a:schemeClr val="bg1"/>
              </a:solidFill>
            </a:ln>
            <a:effectLst/>
          </c:spPr>
          <c:invertIfNegative val="0"/>
          <c:dPt>
            <c:idx val="0"/>
            <c:invertIfNegative val="0"/>
            <c:bubble3D val="0"/>
            <c:spPr>
              <a:solidFill>
                <a:schemeClr val="accent6">
                  <a:lumMod val="20000"/>
                  <a:lumOff val="80000"/>
                </a:schemeClr>
              </a:solidFill>
              <a:ln w="12700">
                <a:solidFill>
                  <a:schemeClr val="bg1"/>
                </a:solidFill>
              </a:ln>
              <a:effectLst/>
            </c:spPr>
            <c:extLst>
              <c:ext xmlns:c16="http://schemas.microsoft.com/office/drawing/2014/chart" uri="{C3380CC4-5D6E-409C-BE32-E72D297353CC}">
                <c16:uniqueId val="{00000001-F89C-2440-BDB3-885B63E1F636}"/>
              </c:ext>
            </c:extLst>
          </c:dPt>
          <c:dPt>
            <c:idx val="1"/>
            <c:invertIfNegative val="0"/>
            <c:bubble3D val="0"/>
            <c:spPr>
              <a:solidFill>
                <a:schemeClr val="accent6">
                  <a:lumMod val="60000"/>
                  <a:lumOff val="40000"/>
                </a:schemeClr>
              </a:solidFill>
              <a:ln w="12700">
                <a:solidFill>
                  <a:schemeClr val="bg1"/>
                </a:solidFill>
              </a:ln>
              <a:effectLst/>
            </c:spPr>
            <c:extLst>
              <c:ext xmlns:c16="http://schemas.microsoft.com/office/drawing/2014/chart" uri="{C3380CC4-5D6E-409C-BE32-E72D297353CC}">
                <c16:uniqueId val="{00000003-F89C-2440-BDB3-885B63E1F636}"/>
              </c:ext>
            </c:extLst>
          </c:dPt>
          <c:dPt>
            <c:idx val="2"/>
            <c:invertIfNegative val="0"/>
            <c:bubble3D val="0"/>
            <c:spPr>
              <a:solidFill>
                <a:schemeClr val="accent6">
                  <a:lumMod val="50000"/>
                </a:schemeClr>
              </a:solidFill>
              <a:ln w="12700">
                <a:solidFill>
                  <a:schemeClr val="bg1"/>
                </a:solidFill>
              </a:ln>
              <a:effectLst/>
            </c:spPr>
            <c:extLst>
              <c:ext xmlns:c16="http://schemas.microsoft.com/office/drawing/2014/chart" uri="{C3380CC4-5D6E-409C-BE32-E72D297353CC}">
                <c16:uniqueId val="{00000005-F89C-2440-BDB3-885B63E1F636}"/>
              </c:ext>
            </c:extLst>
          </c:dPt>
          <c:dLbls>
            <c:spPr>
              <a:noFill/>
              <a:ln>
                <a:noFill/>
              </a:ln>
              <a:effectLst/>
            </c:spPr>
            <c:txPr>
              <a:bodyPr rot="0" spcFirstLastPara="1" vertOverflow="ellipsis" vert="horz" wrap="square" anchor="ctr" anchorCtr="1"/>
              <a:lstStyle/>
              <a:p>
                <a:pPr>
                  <a:defRPr sz="900" b="0" i="0" u="none" strike="noStrike" kern="1200" baseline="0">
                    <a:solidFill>
                      <a:srgbClr val="3C13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89C-2440-BDB3-885B63E1F636}"/>
            </c:ext>
          </c:extLst>
        </c:ser>
        <c:dLbls>
          <c:dLblPos val="outEnd"/>
          <c:showLegendKey val="0"/>
          <c:showVal val="1"/>
          <c:showCatName val="0"/>
          <c:showSerName val="0"/>
          <c:showPercent val="0"/>
          <c:showBubbleSize val="0"/>
        </c:dLbls>
        <c:gapWidth val="182"/>
        <c:axId val="1864202207"/>
        <c:axId val="367377664"/>
      </c:barChart>
      <c:catAx>
        <c:axId val="1864202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364"/>
                </a:solidFill>
                <a:latin typeface="+mn-lt"/>
                <a:ea typeface="+mn-ea"/>
                <a:cs typeface="+mn-cs"/>
              </a:defRPr>
            </a:pPr>
            <a:endParaRPr lang="en-US"/>
          </a:p>
        </c:txPr>
        <c:crossAx val="367377664"/>
        <c:crosses val="autoZero"/>
        <c:auto val="1"/>
        <c:lblAlgn val="ctr"/>
        <c:lblOffset val="100"/>
        <c:noMultiLvlLbl val="0"/>
      </c:catAx>
      <c:valAx>
        <c:axId val="36737766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364"/>
                </a:solidFill>
                <a:latin typeface="+mn-lt"/>
                <a:ea typeface="+mn-ea"/>
                <a:cs typeface="+mn-cs"/>
              </a:defRPr>
            </a:pPr>
            <a:endParaRPr lang="en-US"/>
          </a:p>
        </c:txPr>
        <c:crossAx val="186420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DC0E5"/>
    </a:solidFill>
    <a:ln w="9525" cap="flat" cmpd="sng" algn="ctr">
      <a:solidFill>
        <a:schemeClr val="tx1">
          <a:lumMod val="15000"/>
          <a:lumOff val="85000"/>
        </a:schemeClr>
      </a:solidFill>
      <a:round/>
    </a:ln>
    <a:effectLst/>
  </c:spPr>
  <c:txPr>
    <a:bodyPr/>
    <a:lstStyle/>
    <a:p>
      <a:pPr>
        <a:defRPr>
          <a:solidFill>
            <a:srgbClr val="3C13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10"/>
  </c:pivotSource>
  <c:chart>
    <c:title>
      <c:tx>
        <c:rich>
          <a:bodyPr rot="0" spcFirstLastPara="1" vertOverflow="ellipsis" vert="horz" wrap="square" anchor="ctr" anchorCtr="1"/>
          <a:lstStyle/>
          <a:p>
            <a:pPr>
              <a:defRPr sz="1400" b="0" i="0" u="none" strike="noStrike" kern="1200" spc="0" baseline="0">
                <a:solidFill>
                  <a:srgbClr val="3C13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364"/>
              </a:solidFill>
              <a:latin typeface="+mn-lt"/>
              <a:ea typeface="+mn-ea"/>
              <a:cs typeface="+mn-cs"/>
            </a:defRPr>
          </a:pPr>
          <a:endParaRPr lang="en-US"/>
        </a:p>
      </c:txPr>
    </c:title>
    <c:autoTitleDeleted val="0"/>
    <c:pivotFmts>
      <c:pivotFmt>
        <c:idx val="0"/>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3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2700">
            <a:solidFill>
              <a:schemeClr val="bg1"/>
            </a:solidFill>
          </a:ln>
          <a:effectLst/>
        </c:spPr>
      </c:pivotFmt>
      <c:pivotFmt>
        <c:idx val="2"/>
        <c:spPr>
          <a:solidFill>
            <a:schemeClr val="accent6">
              <a:lumMod val="60000"/>
              <a:lumOff val="40000"/>
            </a:schemeClr>
          </a:solidFill>
          <a:ln w="12700">
            <a:solidFill>
              <a:schemeClr val="bg1"/>
            </a:solidFill>
          </a:ln>
          <a:effectLst/>
        </c:spPr>
      </c:pivotFmt>
      <c:pivotFmt>
        <c:idx val="3"/>
        <c:spPr>
          <a:solidFill>
            <a:schemeClr val="accent6">
              <a:lumMod val="20000"/>
              <a:lumOff val="80000"/>
            </a:schemeClr>
          </a:solidFill>
          <a:ln w="12700">
            <a:solidFill>
              <a:schemeClr val="bg1"/>
            </a:solidFill>
          </a:ln>
          <a:effectLst/>
        </c:spPr>
      </c:pivotFmt>
      <c:pivotFmt>
        <c:idx val="4"/>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3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12700">
            <a:solidFill>
              <a:schemeClr val="bg1"/>
            </a:solidFill>
          </a:ln>
          <a:effectLst/>
        </c:spPr>
      </c:pivotFmt>
      <c:pivotFmt>
        <c:idx val="6"/>
        <c:spPr>
          <a:solidFill>
            <a:schemeClr val="accent6">
              <a:lumMod val="60000"/>
              <a:lumOff val="40000"/>
            </a:schemeClr>
          </a:solidFill>
          <a:ln w="12700">
            <a:solidFill>
              <a:schemeClr val="bg1"/>
            </a:solidFill>
          </a:ln>
          <a:effectLst/>
        </c:spPr>
      </c:pivotFmt>
      <c:pivotFmt>
        <c:idx val="7"/>
        <c:spPr>
          <a:solidFill>
            <a:schemeClr val="accent6">
              <a:lumMod val="50000"/>
            </a:schemeClr>
          </a:solidFill>
          <a:ln w="12700">
            <a:solidFill>
              <a:schemeClr val="bg1"/>
            </a:solidFill>
          </a:ln>
          <a:effectLst/>
        </c:spPr>
      </c:pivotFmt>
      <c:pivotFmt>
        <c:idx val="8"/>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3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w="12700">
            <a:solidFill>
              <a:schemeClr val="bg1"/>
            </a:solidFill>
          </a:ln>
          <a:effectLst/>
        </c:spPr>
      </c:pivotFmt>
      <c:pivotFmt>
        <c:idx val="10"/>
        <c:spPr>
          <a:solidFill>
            <a:schemeClr val="accent6">
              <a:lumMod val="60000"/>
              <a:lumOff val="40000"/>
            </a:schemeClr>
          </a:solidFill>
          <a:ln w="12700">
            <a:solidFill>
              <a:schemeClr val="bg1"/>
            </a:solidFill>
          </a:ln>
          <a:effectLst/>
        </c:spPr>
      </c:pivotFmt>
      <c:pivotFmt>
        <c:idx val="11"/>
        <c:spPr>
          <a:solidFill>
            <a:schemeClr val="accent6">
              <a:lumMod val="50000"/>
            </a:schemeClr>
          </a:solidFill>
          <a:ln w="12700">
            <a:solidFill>
              <a:schemeClr val="bg1"/>
            </a:solidFill>
          </a:ln>
          <a:effectLst/>
        </c:spPr>
      </c:pivotFmt>
      <c:pivotFmt>
        <c:idx val="12"/>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3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3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127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3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A9A-3E45-A7C7-57C8FA459706}"/>
            </c:ext>
          </c:extLst>
        </c:ser>
        <c:dLbls>
          <c:dLblPos val="outEnd"/>
          <c:showLegendKey val="0"/>
          <c:showVal val="1"/>
          <c:showCatName val="0"/>
          <c:showSerName val="0"/>
          <c:showPercent val="0"/>
          <c:showBubbleSize val="0"/>
        </c:dLbls>
        <c:gapWidth val="182"/>
        <c:axId val="1864202207"/>
        <c:axId val="367377664"/>
      </c:barChart>
      <c:catAx>
        <c:axId val="1864202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364"/>
                </a:solidFill>
                <a:latin typeface="+mn-lt"/>
                <a:ea typeface="+mn-ea"/>
                <a:cs typeface="+mn-cs"/>
              </a:defRPr>
            </a:pPr>
            <a:endParaRPr lang="en-US"/>
          </a:p>
        </c:txPr>
        <c:crossAx val="367377664"/>
        <c:crosses val="autoZero"/>
        <c:auto val="1"/>
        <c:lblAlgn val="ctr"/>
        <c:lblOffset val="100"/>
        <c:noMultiLvlLbl val="0"/>
      </c:catAx>
      <c:valAx>
        <c:axId val="36737766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364"/>
                </a:solidFill>
                <a:latin typeface="+mn-lt"/>
                <a:ea typeface="+mn-ea"/>
                <a:cs typeface="+mn-cs"/>
              </a:defRPr>
            </a:pPr>
            <a:endParaRPr lang="en-US"/>
          </a:p>
        </c:txPr>
        <c:crossAx val="186420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DC0E5"/>
    </a:solidFill>
    <a:ln w="9525" cap="flat" cmpd="sng" algn="ctr">
      <a:solidFill>
        <a:schemeClr val="tx1">
          <a:lumMod val="15000"/>
          <a:lumOff val="85000"/>
        </a:schemeClr>
      </a:solidFill>
      <a:round/>
    </a:ln>
    <a:effectLst/>
  </c:spPr>
  <c:txPr>
    <a:bodyPr/>
    <a:lstStyle/>
    <a:p>
      <a:pPr>
        <a:defRPr>
          <a:solidFill>
            <a:srgbClr val="3C13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12700</xdr:rowOff>
    </xdr:from>
    <xdr:to>
      <xdr:col>25</xdr:col>
      <xdr:colOff>812427</xdr:colOff>
      <xdr:row>4</xdr:row>
      <xdr:rowOff>186764</xdr:rowOff>
    </xdr:to>
    <xdr:sp macro="" textlink="">
      <xdr:nvSpPr>
        <xdr:cNvPr id="3" name="Rectangle 2">
          <a:extLst>
            <a:ext uri="{FF2B5EF4-FFF2-40B4-BE49-F238E27FC236}">
              <a16:creationId xmlns:a16="http://schemas.microsoft.com/office/drawing/2014/main" id="{486DE3BB-A47C-D3E2-3B21-E20918037712}"/>
            </a:ext>
          </a:extLst>
        </xdr:cNvPr>
        <xdr:cNvSpPr/>
      </xdr:nvSpPr>
      <xdr:spPr>
        <a:xfrm>
          <a:off x="152774" y="78068"/>
          <a:ext cx="19158697" cy="73435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800" b="1">
              <a:solidFill>
                <a:schemeClr val="bg1"/>
              </a:solidFill>
            </a:rPr>
            <a:t>COFFEE SALES DASHBOARD</a:t>
          </a:r>
        </a:p>
      </xdr:txBody>
    </xdr:sp>
    <xdr:clientData/>
  </xdr:twoCellAnchor>
  <xdr:twoCellAnchor>
    <xdr:from>
      <xdr:col>1</xdr:col>
      <xdr:colOff>4234</xdr:colOff>
      <xdr:row>17</xdr:row>
      <xdr:rowOff>8693</xdr:rowOff>
    </xdr:from>
    <xdr:to>
      <xdr:col>15</xdr:col>
      <xdr:colOff>0</xdr:colOff>
      <xdr:row>43</xdr:row>
      <xdr:rowOff>191910</xdr:rowOff>
    </xdr:to>
    <xdr:graphicFrame macro="">
      <xdr:nvGraphicFramePr>
        <xdr:cNvPr id="4" name="Chart 3">
          <a:extLst>
            <a:ext uri="{FF2B5EF4-FFF2-40B4-BE49-F238E27FC236}">
              <a16:creationId xmlns:a16="http://schemas.microsoft.com/office/drawing/2014/main" id="{DF52450F-BAA4-EE47-B9D0-8D9831E6B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2489</xdr:colOff>
      <xdr:row>6</xdr:row>
      <xdr:rowOff>7469</xdr:rowOff>
    </xdr:from>
    <xdr:to>
      <xdr:col>17</xdr:col>
      <xdr:colOff>778934</xdr:colOff>
      <xdr:row>16</xdr:row>
      <xdr:rowOff>1</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BBEE7919-798F-FF4A-BB4C-2F755247C22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1395" y="920282"/>
              <a:ext cx="13416914" cy="18380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135958</xdr:colOff>
      <xdr:row>11</xdr:row>
      <xdr:rowOff>13122</xdr:rowOff>
    </xdr:from>
    <xdr:to>
      <xdr:col>22</xdr:col>
      <xdr:colOff>0</xdr:colOff>
      <xdr:row>16</xdr:row>
      <xdr:rowOff>18677</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CDD8CE4B-367A-B640-B6A6-CF652B2BC89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748771" y="1779216"/>
              <a:ext cx="2503260" cy="9977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16934</xdr:colOff>
      <xdr:row>6</xdr:row>
      <xdr:rowOff>7543</xdr:rowOff>
    </xdr:from>
    <xdr:to>
      <xdr:col>26</xdr:col>
      <xdr:colOff>16933</xdr:colOff>
      <xdr:row>10</xdr:row>
      <xdr:rowOff>9339</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9D8A6059-DB8B-D443-A428-94092A88DFB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768653" y="920356"/>
              <a:ext cx="5139530" cy="7955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442</xdr:colOff>
      <xdr:row>11</xdr:row>
      <xdr:rowOff>4006</xdr:rowOff>
    </xdr:from>
    <xdr:to>
      <xdr:col>26</xdr:col>
      <xdr:colOff>9338</xdr:colOff>
      <xdr:row>16</xdr:row>
      <xdr:rowOff>12700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9B727BCE-0F33-0641-9BFC-3C00800E69B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391380" y="1770100"/>
              <a:ext cx="2509208" cy="10008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826140</xdr:colOff>
      <xdr:row>17</xdr:row>
      <xdr:rowOff>6414</xdr:rowOff>
    </xdr:from>
    <xdr:to>
      <xdr:col>26</xdr:col>
      <xdr:colOff>0</xdr:colOff>
      <xdr:row>29</xdr:row>
      <xdr:rowOff>62459</xdr:rowOff>
    </xdr:to>
    <xdr:graphicFrame macro="">
      <xdr:nvGraphicFramePr>
        <xdr:cNvPr id="9" name="Chart 8">
          <a:extLst>
            <a:ext uri="{FF2B5EF4-FFF2-40B4-BE49-F238E27FC236}">
              <a16:creationId xmlns:a16="http://schemas.microsoft.com/office/drawing/2014/main" id="{75B02B58-3FD6-D346-831B-AFB5FCD6D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129781</xdr:colOff>
      <xdr:row>29</xdr:row>
      <xdr:rowOff>119343</xdr:rowOff>
    </xdr:from>
    <xdr:to>
      <xdr:col>25</xdr:col>
      <xdr:colOff>821237</xdr:colOff>
      <xdr:row>43</xdr:row>
      <xdr:rowOff>185401</xdr:rowOff>
    </xdr:to>
    <xdr:graphicFrame macro="">
      <xdr:nvGraphicFramePr>
        <xdr:cNvPr id="10" name="Chart 9">
          <a:extLst>
            <a:ext uri="{FF2B5EF4-FFF2-40B4-BE49-F238E27FC236}">
              <a16:creationId xmlns:a16="http://schemas.microsoft.com/office/drawing/2014/main" id="{505871CD-0917-C142-A730-038FE8A91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ra Liz Joy" refreshedDate="45521.827944444442" createdVersion="8" refreshedVersion="8" minRefreshableVersion="3" recordCount="1000" xr:uid="{200257A2-CA04-6548-9D0B-6D4A3A6CA814}">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805907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B18EFA-1B9E-BB44-A100-A63866994E17}" name="TotalSales" cacheId="1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49"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1"/>
  </dataFields>
  <chartFormats count="8">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FD38D9-69EA-8348-87FE-67B8473DC324}" name="TotalSales" cacheId="1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7"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v="2"/>
    </i>
    <i>
      <x/>
    </i>
    <i t="grand">
      <x/>
    </i>
  </rowItems>
  <colItems count="1">
    <i/>
  </colItems>
  <dataFields count="1">
    <dataField name="Sum of Sales" fld="12" baseField="0" baseItem="0" numFmtId="169"/>
  </dataFields>
  <chartFormats count="8">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2"/>
          </reference>
        </references>
      </pivotArea>
    </chartFormat>
    <chartFormat chart="8" format="11">
      <pivotArea type="data" outline="0" fieldPosition="0">
        <references count="2">
          <reference field="4294967294" count="1" selected="0">
            <x v="0"/>
          </reference>
          <reference field="7"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2"/>
          </reference>
        </references>
      </pivotArea>
    </chartFormat>
    <chartFormat chart="10"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4F4E24-C461-3D42-9155-F24B9E21C717}" name="TotalSales" cacheId="1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9"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69"/>
  </dataFields>
  <chartFormats count="4">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68F6C9A-B4B6-B54B-A1E1-FC9439D3526C}" sourceName="Size">
  <pivotTables>
    <pivotTable tabId="18" name="TotalSales"/>
    <pivotTable tabId="20" name="TotalSales"/>
    <pivotTable tabId="21" name="TotalSales"/>
  </pivotTables>
  <data>
    <tabular pivotCacheId="180590752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838B543-D4AD-7641-AEB5-7FA6C46E6E2F}" sourceName="Roast Type Name">
  <pivotTables>
    <pivotTable tabId="18" name="TotalSales"/>
    <pivotTable tabId="20" name="TotalSales"/>
    <pivotTable tabId="21" name="TotalSales"/>
  </pivotTables>
  <data>
    <tabular pivotCacheId="180590752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7F47B95-912F-1644-A11E-C523AED2CD1D}" sourceName="Loyalty Card">
  <pivotTables>
    <pivotTable tabId="18" name="TotalSales"/>
    <pivotTable tabId="20" name="TotalSales"/>
    <pivotTable tabId="21" name="TotalSales"/>
  </pivotTables>
  <data>
    <tabular pivotCacheId="180590752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66D9E75-0FB4-E840-9EA7-A122790B48CA}" cache="Slicer_Size" caption="Size" columnCount="2" rowHeight="230716"/>
  <slicer name="Roast Type Name" xr10:uid="{9499CBC7-15C0-8A4E-A521-D829E0AD18D1}" cache="Slicer_Roast_Type_Name" caption="Roast Type Name" columnCount="3" rowHeight="230716"/>
  <slicer name="Loyalty Card" xr10:uid="{1EB34697-535E-C446-8FE1-773C431B5D6C}"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018441-13BD-974B-A6CA-0735794688C5}" name="Orders" displayName="Orders" ref="A1:P1001" totalsRowShown="0" headerRowDxfId="1">
  <autoFilter ref="A1:P1001" xr:uid="{25018441-13BD-974B-A6CA-0735794688C5}"/>
  <tableColumns count="16">
    <tableColumn id="1" xr3:uid="{BA478C0D-DFDA-5044-B136-0388F9BAFDCE}" name="Order ID" dataDxfId="11"/>
    <tableColumn id="2" xr3:uid="{0043E215-9B54-AC44-8150-7226E5CCA9CA}" name="Order Date" dataDxfId="10"/>
    <tableColumn id="3" xr3:uid="{F79A3AB1-F3BA-0F46-8D1D-3C2189FBC39C}" name="Customer ID" dataDxfId="9"/>
    <tableColumn id="4" xr3:uid="{E6641802-0383-1243-90FC-DD63AAFC1013}" name="Product ID"/>
    <tableColumn id="5" xr3:uid="{197BB1AD-F098-4F41-8A83-8AF7CF7C5BD6}" name="Quantity" dataDxfId="8"/>
    <tableColumn id="6" xr3:uid="{C6630C87-4788-1341-B46F-9D4AFB8943A6}" name="Customer Name" dataDxfId="7">
      <calculatedColumnFormula>_xlfn.XLOOKUP(C2,customers!$A$1:$A$1001,customers!$B$1:$B$1001,,0)</calculatedColumnFormula>
    </tableColumn>
    <tableColumn id="7" xr3:uid="{8A2D647B-40FB-6C41-8691-1C9E9E52561C}" name="Email" dataDxfId="6">
      <calculatedColumnFormula>IF(_xlfn.XLOOKUP(C2,customers!$A$1:$A$1001,customers!$C$1:$C$1001,,0)=0,"",_xlfn.XLOOKUP(C2,customers!$A$1:$A$1001,customers!$C$1:$C$1001,,0))</calculatedColumnFormula>
    </tableColumn>
    <tableColumn id="8" xr3:uid="{E8043F93-7DCE-0442-8C3F-891763880AA9}" name="Country" dataDxfId="5">
      <calculatedColumnFormula>_xlfn.XLOOKUP(C2,customers!$A$1:$A$1001,customers!$G$1:$G$1001,,0)</calculatedColumnFormula>
    </tableColumn>
    <tableColumn id="9" xr3:uid="{E8B130C8-5052-A94A-8CFE-BBB44766463B}" name="Coffee Type">
      <calculatedColumnFormula>INDEX(products!$A$1:$G$49,MATCH(orders!$D2,products!$A$1:$A$49,0),MATCH(orders!I$1,products!$A$1:$G$1,0))</calculatedColumnFormula>
    </tableColumn>
    <tableColumn id="10" xr3:uid="{11F77B6A-45CA-7A48-A7B2-4E7CEB61B99C}" name="Roast Type">
      <calculatedColumnFormula>INDEX(products!$A$1:$G$49,MATCH(orders!$D2,products!$A$1:$A$49,0),MATCH(orders!J$1,products!$A$1:$G$1,0))</calculatedColumnFormula>
    </tableColumn>
    <tableColumn id="11" xr3:uid="{775CABF9-F398-5246-983E-39ED3C9FA229}" name="Size" dataDxfId="4">
      <calculatedColumnFormula>INDEX(products!$A$1:$G$49,MATCH(orders!$D2,products!$A$1:$A$49,0),MATCH(orders!K$1,products!$A$1:$G$1,0))</calculatedColumnFormula>
    </tableColumn>
    <tableColumn id="12" xr3:uid="{11DCCC75-E61D-BC45-937D-4CBDD62237E9}" name="Unit Price" dataDxfId="3">
      <calculatedColumnFormula>INDEX(products!$A$1:$G$49,MATCH(orders!$D2,products!$A$1:$A$49,0),MATCH(orders!L$1,products!$A$1:$G$1,0))</calculatedColumnFormula>
    </tableColumn>
    <tableColumn id="13" xr3:uid="{011B2A03-AD48-2C4A-80B1-1E0DB71C7BFF}" name="Sales" dataDxfId="2">
      <calculatedColumnFormula>L2*E2</calculatedColumnFormula>
    </tableColumn>
    <tableColumn id="14" xr3:uid="{6D9BCA4F-7722-DF4E-9884-0AB1A67034CB}" name="Coffee Type Name">
      <calculatedColumnFormula>IF(I2="Rob","Robusta", IF(I2="Exc","Excelsa",IF(I2="Ara","Arabica",IF(I2="Lib","Liberica",""))))</calculatedColumnFormula>
    </tableColumn>
    <tableColumn id="15" xr3:uid="{FD95AAAB-60FC-4A41-AAAB-90A6B39EF6B0}" name="Roast Type Name">
      <calculatedColumnFormula>IF(J2="M","Medium",IF(J2="L","Light",IF(J2="D","Dark","")))</calculatedColumnFormula>
    </tableColumn>
    <tableColumn id="16" xr3:uid="{212082DB-C7E4-504D-9BED-F650A55A354D}"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03DF307-613F-BD4E-BD9C-32E054DDC634}" sourceName="Order Date">
  <pivotTables>
    <pivotTable tabId="18" name="TotalSales"/>
    <pivotTable tabId="20" name="TotalSales"/>
    <pivotTable tabId="21" name="TotalSales"/>
  </pivotTables>
  <state minimalRefreshVersion="6" lastRefreshVersion="6" pivotCacheId="180590752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7C80A6C-AA26-0B40-A96F-84D67B3AB075}"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A3C6-EFDD-D347-844E-01C7C22BABF5}">
  <dimension ref="A1:A17"/>
  <sheetViews>
    <sheetView showGridLines="0" tabSelected="1" zoomScale="64" workbookViewId="0">
      <selection activeCell="AA28" sqref="AA28"/>
    </sheetView>
  </sheetViews>
  <sheetFormatPr baseColWidth="10" defaultRowHeight="15" x14ac:dyDescent="0.2"/>
  <cols>
    <col min="1" max="1" width="1.83203125" customWidth="1"/>
    <col min="16" max="16" width="1.83203125" customWidth="1"/>
    <col min="19" max="19" width="1.83203125" customWidth="1"/>
    <col min="23" max="23" width="1.832031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49197-3D15-9B4A-B371-E22655722B80}">
  <dimension ref="A3:G49"/>
  <sheetViews>
    <sheetView topLeftCell="E1" zoomScale="62" workbookViewId="0">
      <selection activeCell="V34" sqref="V34"/>
    </sheetView>
  </sheetViews>
  <sheetFormatPr baseColWidth="10" defaultRowHeight="15" x14ac:dyDescent="0.2"/>
  <cols>
    <col min="1" max="1" width="12.1640625" bestFit="1" customWidth="1"/>
    <col min="2" max="2" width="22" bestFit="1" customWidth="1"/>
    <col min="3" max="6" width="20.33203125" bestFit="1" customWidth="1"/>
    <col min="7" max="7" width="10.1640625" bestFit="1" customWidth="1"/>
  </cols>
  <sheetData>
    <row r="3" spans="1:7" x14ac:dyDescent="0.2">
      <c r="A3" s="6" t="s">
        <v>6221</v>
      </c>
      <c r="C3" s="6" t="s">
        <v>6196</v>
      </c>
    </row>
    <row r="4" spans="1:7" x14ac:dyDescent="0.2">
      <c r="A4" s="6" t="s">
        <v>6215</v>
      </c>
      <c r="B4" s="6" t="s">
        <v>6216</v>
      </c>
      <c r="C4" t="s">
        <v>6217</v>
      </c>
      <c r="D4" t="s">
        <v>6218</v>
      </c>
      <c r="E4" t="s">
        <v>6219</v>
      </c>
      <c r="F4" t="s">
        <v>6220</v>
      </c>
      <c r="G4" t="s">
        <v>6198</v>
      </c>
    </row>
    <row r="5" spans="1:7" x14ac:dyDescent="0.2">
      <c r="A5" t="s">
        <v>6199</v>
      </c>
      <c r="B5" t="s">
        <v>6203</v>
      </c>
      <c r="C5" s="7">
        <v>186.85499999999999</v>
      </c>
      <c r="D5" s="7">
        <v>305.97000000000003</v>
      </c>
      <c r="E5" s="7">
        <v>213.15999999999997</v>
      </c>
      <c r="F5" s="7">
        <v>123</v>
      </c>
      <c r="G5" s="7">
        <v>828.98500000000001</v>
      </c>
    </row>
    <row r="6" spans="1:7" x14ac:dyDescent="0.2">
      <c r="B6" t="s">
        <v>6204</v>
      </c>
      <c r="C6" s="7">
        <v>251.96499999999997</v>
      </c>
      <c r="D6" s="7">
        <v>129.46</v>
      </c>
      <c r="E6" s="7">
        <v>434.03999999999996</v>
      </c>
      <c r="F6" s="7">
        <v>171.93999999999997</v>
      </c>
      <c r="G6" s="7">
        <v>987.40499999999986</v>
      </c>
    </row>
    <row r="7" spans="1:7" x14ac:dyDescent="0.2">
      <c r="B7" t="s">
        <v>6205</v>
      </c>
      <c r="C7" s="7">
        <v>224.94499999999999</v>
      </c>
      <c r="D7" s="7">
        <v>349.12</v>
      </c>
      <c r="E7" s="7">
        <v>321.04000000000002</v>
      </c>
      <c r="F7" s="7">
        <v>126.035</v>
      </c>
      <c r="G7" s="7">
        <v>1021.14</v>
      </c>
    </row>
    <row r="8" spans="1:7" x14ac:dyDescent="0.2">
      <c r="B8" t="s">
        <v>6206</v>
      </c>
      <c r="C8" s="7">
        <v>307.12</v>
      </c>
      <c r="D8" s="7">
        <v>681.07499999999993</v>
      </c>
      <c r="E8" s="7">
        <v>533.70499999999993</v>
      </c>
      <c r="F8" s="7">
        <v>158.85</v>
      </c>
      <c r="G8" s="7">
        <v>1680.7499999999998</v>
      </c>
    </row>
    <row r="9" spans="1:7" x14ac:dyDescent="0.2">
      <c r="B9" t="s">
        <v>6207</v>
      </c>
      <c r="C9" s="7">
        <v>53.664999999999992</v>
      </c>
      <c r="D9" s="7">
        <v>83.025000000000006</v>
      </c>
      <c r="E9" s="7">
        <v>193.83499999999998</v>
      </c>
      <c r="F9" s="7">
        <v>68.039999999999992</v>
      </c>
      <c r="G9" s="7">
        <v>398.56499999999994</v>
      </c>
    </row>
    <row r="10" spans="1:7" x14ac:dyDescent="0.2">
      <c r="B10" t="s">
        <v>6208</v>
      </c>
      <c r="C10" s="7">
        <v>163.01999999999998</v>
      </c>
      <c r="D10" s="7">
        <v>678.3599999999999</v>
      </c>
      <c r="E10" s="7">
        <v>171.04500000000002</v>
      </c>
      <c r="F10" s="7">
        <v>372.255</v>
      </c>
      <c r="G10" s="7">
        <v>1384.6799999999998</v>
      </c>
    </row>
    <row r="11" spans="1:7" x14ac:dyDescent="0.2">
      <c r="B11" t="s">
        <v>6209</v>
      </c>
      <c r="C11" s="7">
        <v>345.02</v>
      </c>
      <c r="D11" s="7">
        <v>273.86999999999995</v>
      </c>
      <c r="E11" s="7">
        <v>184.12999999999997</v>
      </c>
      <c r="F11" s="7">
        <v>201.11499999999998</v>
      </c>
      <c r="G11" s="7">
        <v>1004.1349999999999</v>
      </c>
    </row>
    <row r="12" spans="1:7" x14ac:dyDescent="0.2">
      <c r="B12" t="s">
        <v>6210</v>
      </c>
      <c r="C12" s="7">
        <v>334.89</v>
      </c>
      <c r="D12" s="7">
        <v>70.95</v>
      </c>
      <c r="E12" s="7">
        <v>134.23000000000002</v>
      </c>
      <c r="F12" s="7">
        <v>166.27499999999998</v>
      </c>
      <c r="G12" s="7">
        <v>706.34499999999991</v>
      </c>
    </row>
    <row r="13" spans="1:7" x14ac:dyDescent="0.2">
      <c r="B13" t="s">
        <v>6211</v>
      </c>
      <c r="C13" s="7">
        <v>178.70999999999998</v>
      </c>
      <c r="D13" s="7">
        <v>166.1</v>
      </c>
      <c r="E13" s="7">
        <v>439.30999999999995</v>
      </c>
      <c r="F13" s="7">
        <v>492.9</v>
      </c>
      <c r="G13" s="7">
        <v>1277.02</v>
      </c>
    </row>
    <row r="14" spans="1:7" x14ac:dyDescent="0.2">
      <c r="B14" t="s">
        <v>6212</v>
      </c>
      <c r="C14" s="7">
        <v>301.98500000000001</v>
      </c>
      <c r="D14" s="7">
        <v>153.76499999999999</v>
      </c>
      <c r="E14" s="7">
        <v>215.55499999999998</v>
      </c>
      <c r="F14" s="7">
        <v>213.66499999999999</v>
      </c>
      <c r="G14" s="7">
        <v>884.96999999999991</v>
      </c>
    </row>
    <row r="15" spans="1:7" x14ac:dyDescent="0.2">
      <c r="B15" t="s">
        <v>6213</v>
      </c>
      <c r="C15" s="7">
        <v>312.83499999999998</v>
      </c>
      <c r="D15" s="7">
        <v>63.249999999999993</v>
      </c>
      <c r="E15" s="7">
        <v>350.89500000000004</v>
      </c>
      <c r="F15" s="7">
        <v>96.405000000000001</v>
      </c>
      <c r="G15" s="7">
        <v>823.38499999999999</v>
      </c>
    </row>
    <row r="16" spans="1:7" x14ac:dyDescent="0.2">
      <c r="B16" t="s">
        <v>6214</v>
      </c>
      <c r="C16" s="7">
        <v>265.62</v>
      </c>
      <c r="D16" s="7">
        <v>526.51499999999987</v>
      </c>
      <c r="E16" s="7">
        <v>187.06</v>
      </c>
      <c r="F16" s="7">
        <v>210.58999999999997</v>
      </c>
      <c r="G16" s="7">
        <v>1189.7849999999999</v>
      </c>
    </row>
    <row r="17" spans="1:7" x14ac:dyDescent="0.2">
      <c r="A17" t="s">
        <v>6200</v>
      </c>
      <c r="B17" t="s">
        <v>6203</v>
      </c>
      <c r="C17" s="7">
        <v>47.25</v>
      </c>
      <c r="D17" s="7">
        <v>65.805000000000007</v>
      </c>
      <c r="E17" s="7">
        <v>274.67500000000001</v>
      </c>
      <c r="F17" s="7">
        <v>179.22</v>
      </c>
      <c r="G17" s="7">
        <v>566.95000000000005</v>
      </c>
    </row>
    <row r="18" spans="1:7" x14ac:dyDescent="0.2">
      <c r="B18" t="s">
        <v>6204</v>
      </c>
      <c r="C18" s="7">
        <v>745.44999999999993</v>
      </c>
      <c r="D18" s="7">
        <v>428.88499999999999</v>
      </c>
      <c r="E18" s="7">
        <v>194.17499999999998</v>
      </c>
      <c r="F18" s="7">
        <v>429.82999999999993</v>
      </c>
      <c r="G18" s="7">
        <v>1798.34</v>
      </c>
    </row>
    <row r="19" spans="1:7" x14ac:dyDescent="0.2">
      <c r="B19" t="s">
        <v>6205</v>
      </c>
      <c r="C19" s="7">
        <v>130.47</v>
      </c>
      <c r="D19" s="7">
        <v>271.48500000000001</v>
      </c>
      <c r="E19" s="7">
        <v>281.20499999999998</v>
      </c>
      <c r="F19" s="7">
        <v>231.63000000000002</v>
      </c>
      <c r="G19" s="7">
        <v>914.79000000000008</v>
      </c>
    </row>
    <row r="20" spans="1:7" x14ac:dyDescent="0.2">
      <c r="B20" t="s">
        <v>6206</v>
      </c>
      <c r="C20" s="7">
        <v>27</v>
      </c>
      <c r="D20" s="7">
        <v>347.26</v>
      </c>
      <c r="E20" s="7">
        <v>147.51</v>
      </c>
      <c r="F20" s="7">
        <v>240.04</v>
      </c>
      <c r="G20" s="7">
        <v>761.81</v>
      </c>
    </row>
    <row r="21" spans="1:7" x14ac:dyDescent="0.2">
      <c r="B21" t="s">
        <v>6207</v>
      </c>
      <c r="C21" s="7">
        <v>255.11499999999995</v>
      </c>
      <c r="D21" s="7">
        <v>541.73</v>
      </c>
      <c r="E21" s="7">
        <v>83.43</v>
      </c>
      <c r="F21" s="7">
        <v>59.079999999999991</v>
      </c>
      <c r="G21" s="7">
        <v>939.35500000000013</v>
      </c>
    </row>
    <row r="22" spans="1:7" x14ac:dyDescent="0.2">
      <c r="B22" t="s">
        <v>6208</v>
      </c>
      <c r="C22" s="7">
        <v>584.78999999999985</v>
      </c>
      <c r="D22" s="7">
        <v>357.42999999999995</v>
      </c>
      <c r="E22" s="7">
        <v>355.34</v>
      </c>
      <c r="F22" s="7">
        <v>140.88</v>
      </c>
      <c r="G22" s="7">
        <v>1438.4399999999996</v>
      </c>
    </row>
    <row r="23" spans="1:7" x14ac:dyDescent="0.2">
      <c r="B23" t="s">
        <v>6209</v>
      </c>
      <c r="C23" s="7">
        <v>430.62</v>
      </c>
      <c r="D23" s="7">
        <v>227.42500000000001</v>
      </c>
      <c r="E23" s="7">
        <v>236.315</v>
      </c>
      <c r="F23" s="7">
        <v>414.58499999999992</v>
      </c>
      <c r="G23" s="7">
        <v>1308.9450000000002</v>
      </c>
    </row>
    <row r="24" spans="1:7" x14ac:dyDescent="0.2">
      <c r="B24" t="s">
        <v>6210</v>
      </c>
      <c r="C24" s="7">
        <v>22.5</v>
      </c>
      <c r="D24" s="7">
        <v>77.72</v>
      </c>
      <c r="E24" s="7">
        <v>60.5</v>
      </c>
      <c r="F24" s="7">
        <v>139.67999999999998</v>
      </c>
      <c r="G24" s="7">
        <v>300.39999999999998</v>
      </c>
    </row>
    <row r="25" spans="1:7" x14ac:dyDescent="0.2">
      <c r="B25" t="s">
        <v>6211</v>
      </c>
      <c r="C25" s="7">
        <v>126.14999999999999</v>
      </c>
      <c r="D25" s="7">
        <v>195.11</v>
      </c>
      <c r="E25" s="7">
        <v>89.13</v>
      </c>
      <c r="F25" s="7">
        <v>302.65999999999997</v>
      </c>
      <c r="G25" s="7">
        <v>713.05</v>
      </c>
    </row>
    <row r="26" spans="1:7" x14ac:dyDescent="0.2">
      <c r="B26" t="s">
        <v>6212</v>
      </c>
      <c r="C26" s="7">
        <v>376.03</v>
      </c>
      <c r="D26" s="7">
        <v>523.24</v>
      </c>
      <c r="E26" s="7">
        <v>440.96499999999997</v>
      </c>
      <c r="F26" s="7">
        <v>174.46999999999997</v>
      </c>
      <c r="G26" s="7">
        <v>1514.7049999999999</v>
      </c>
    </row>
    <row r="27" spans="1:7" x14ac:dyDescent="0.2">
      <c r="B27" t="s">
        <v>6213</v>
      </c>
      <c r="C27" s="7">
        <v>515.17999999999995</v>
      </c>
      <c r="D27" s="7">
        <v>142.56</v>
      </c>
      <c r="E27" s="7">
        <v>347.03999999999996</v>
      </c>
      <c r="F27" s="7">
        <v>104.08499999999999</v>
      </c>
      <c r="G27" s="7">
        <v>1108.865</v>
      </c>
    </row>
    <row r="28" spans="1:7" x14ac:dyDescent="0.2">
      <c r="B28" t="s">
        <v>6214</v>
      </c>
      <c r="C28" s="7">
        <v>95.859999999999985</v>
      </c>
      <c r="D28" s="7">
        <v>484.76</v>
      </c>
      <c r="E28" s="7">
        <v>94.17</v>
      </c>
      <c r="F28" s="7">
        <v>77.10499999999999</v>
      </c>
      <c r="G28" s="7">
        <v>751.89499999999998</v>
      </c>
    </row>
    <row r="29" spans="1:7" x14ac:dyDescent="0.2">
      <c r="A29" t="s">
        <v>6201</v>
      </c>
      <c r="B29" t="s">
        <v>6203</v>
      </c>
      <c r="C29" s="7">
        <v>258.34500000000003</v>
      </c>
      <c r="D29" s="7">
        <v>139.625</v>
      </c>
      <c r="E29" s="7">
        <v>279.52000000000004</v>
      </c>
      <c r="F29" s="7">
        <v>160.19499999999999</v>
      </c>
      <c r="G29" s="7">
        <v>837.68499999999995</v>
      </c>
    </row>
    <row r="30" spans="1:7" x14ac:dyDescent="0.2">
      <c r="B30" t="s">
        <v>6204</v>
      </c>
      <c r="C30" s="7">
        <v>342.2</v>
      </c>
      <c r="D30" s="7">
        <v>284.24999999999994</v>
      </c>
      <c r="E30" s="7">
        <v>251.83</v>
      </c>
      <c r="F30" s="7">
        <v>80.550000000000011</v>
      </c>
      <c r="G30" s="7">
        <v>958.82999999999993</v>
      </c>
    </row>
    <row r="31" spans="1:7" x14ac:dyDescent="0.2">
      <c r="B31" t="s">
        <v>6205</v>
      </c>
      <c r="C31" s="7">
        <v>418.30499999999989</v>
      </c>
      <c r="D31" s="7">
        <v>468.125</v>
      </c>
      <c r="E31" s="7">
        <v>405.05500000000006</v>
      </c>
      <c r="F31" s="7">
        <v>253.15499999999997</v>
      </c>
      <c r="G31" s="7">
        <v>1544.6399999999999</v>
      </c>
    </row>
    <row r="32" spans="1:7" x14ac:dyDescent="0.2">
      <c r="B32" t="s">
        <v>6206</v>
      </c>
      <c r="C32" s="7">
        <v>102.32999999999998</v>
      </c>
      <c r="D32" s="7">
        <v>242.14000000000001</v>
      </c>
      <c r="E32" s="7">
        <v>554.875</v>
      </c>
      <c r="F32" s="7">
        <v>106.23999999999998</v>
      </c>
      <c r="G32" s="7">
        <v>1005.585</v>
      </c>
    </row>
    <row r="33" spans="1:7" x14ac:dyDescent="0.2">
      <c r="B33" t="s">
        <v>6207</v>
      </c>
      <c r="C33" s="7">
        <v>234.71999999999997</v>
      </c>
      <c r="D33" s="7">
        <v>133.08000000000001</v>
      </c>
      <c r="E33" s="7">
        <v>267.2</v>
      </c>
      <c r="F33" s="7">
        <v>272.68999999999994</v>
      </c>
      <c r="G33" s="7">
        <v>907.68999999999994</v>
      </c>
    </row>
    <row r="34" spans="1:7" x14ac:dyDescent="0.2">
      <c r="B34" t="s">
        <v>6208</v>
      </c>
      <c r="C34" s="7">
        <v>430.39</v>
      </c>
      <c r="D34" s="7">
        <v>136.20500000000001</v>
      </c>
      <c r="E34" s="7">
        <v>209.6</v>
      </c>
      <c r="F34" s="7">
        <v>88.334999999999994</v>
      </c>
      <c r="G34" s="7">
        <v>864.53000000000009</v>
      </c>
    </row>
    <row r="35" spans="1:7" x14ac:dyDescent="0.2">
      <c r="B35" t="s">
        <v>6209</v>
      </c>
      <c r="C35" s="7">
        <v>109.005</v>
      </c>
      <c r="D35" s="7">
        <v>393.57499999999999</v>
      </c>
      <c r="E35" s="7">
        <v>61.034999999999997</v>
      </c>
      <c r="F35" s="7">
        <v>199.48999999999998</v>
      </c>
      <c r="G35" s="7">
        <v>763.10500000000002</v>
      </c>
    </row>
    <row r="36" spans="1:7" x14ac:dyDescent="0.2">
      <c r="B36" t="s">
        <v>6210</v>
      </c>
      <c r="C36" s="7">
        <v>287.52499999999998</v>
      </c>
      <c r="D36" s="7">
        <v>288.67</v>
      </c>
      <c r="E36" s="7">
        <v>125.58</v>
      </c>
      <c r="F36" s="7">
        <v>374.13499999999999</v>
      </c>
      <c r="G36" s="7">
        <v>1075.9099999999999</v>
      </c>
    </row>
    <row r="37" spans="1:7" x14ac:dyDescent="0.2">
      <c r="B37" t="s">
        <v>6211</v>
      </c>
      <c r="C37" s="7">
        <v>840.92999999999984</v>
      </c>
      <c r="D37" s="7">
        <v>409.875</v>
      </c>
      <c r="E37" s="7">
        <v>171.32999999999998</v>
      </c>
      <c r="F37" s="7">
        <v>221.43999999999997</v>
      </c>
      <c r="G37" s="7">
        <v>1643.5749999999998</v>
      </c>
    </row>
    <row r="38" spans="1:7" x14ac:dyDescent="0.2">
      <c r="B38" t="s">
        <v>6212</v>
      </c>
      <c r="C38" s="7">
        <v>299.07</v>
      </c>
      <c r="D38" s="7">
        <v>260.32499999999999</v>
      </c>
      <c r="E38" s="7">
        <v>584.64</v>
      </c>
      <c r="F38" s="7">
        <v>256.36500000000001</v>
      </c>
      <c r="G38" s="7">
        <v>1400.3999999999999</v>
      </c>
    </row>
    <row r="39" spans="1:7" x14ac:dyDescent="0.2">
      <c r="B39" t="s">
        <v>6213</v>
      </c>
      <c r="C39" s="7">
        <v>323.32499999999999</v>
      </c>
      <c r="D39" s="7">
        <v>565.57000000000005</v>
      </c>
      <c r="E39" s="7">
        <v>537.80999999999995</v>
      </c>
      <c r="F39" s="7">
        <v>189.47499999999999</v>
      </c>
      <c r="G39" s="7">
        <v>1616.1799999999998</v>
      </c>
    </row>
    <row r="40" spans="1:7" x14ac:dyDescent="0.2">
      <c r="B40" t="s">
        <v>6214</v>
      </c>
      <c r="C40" s="7">
        <v>399.48499999999996</v>
      </c>
      <c r="D40" s="7">
        <v>148.19999999999999</v>
      </c>
      <c r="E40" s="7">
        <v>388.21999999999997</v>
      </c>
      <c r="F40" s="7">
        <v>212.07499999999999</v>
      </c>
      <c r="G40" s="7">
        <v>1147.98</v>
      </c>
    </row>
    <row r="41" spans="1:7" x14ac:dyDescent="0.2">
      <c r="A41" t="s">
        <v>6202</v>
      </c>
      <c r="B41" t="s">
        <v>6203</v>
      </c>
      <c r="C41" s="7">
        <v>112.69499999999999</v>
      </c>
      <c r="D41" s="7">
        <v>166.32</v>
      </c>
      <c r="E41" s="7">
        <v>843.71499999999992</v>
      </c>
      <c r="F41" s="7">
        <v>146.685</v>
      </c>
      <c r="G41" s="7">
        <v>1269.415</v>
      </c>
    </row>
    <row r="42" spans="1:7" x14ac:dyDescent="0.2">
      <c r="B42" t="s">
        <v>6204</v>
      </c>
      <c r="C42" s="7">
        <v>114.87999999999998</v>
      </c>
      <c r="D42" s="7">
        <v>133.815</v>
      </c>
      <c r="E42" s="7">
        <v>91.175000000000011</v>
      </c>
      <c r="F42" s="7">
        <v>53.759999999999991</v>
      </c>
      <c r="G42" s="7">
        <v>393.63</v>
      </c>
    </row>
    <row r="43" spans="1:7" x14ac:dyDescent="0.2">
      <c r="B43" t="s">
        <v>6205</v>
      </c>
      <c r="C43" s="7">
        <v>277.76</v>
      </c>
      <c r="D43" s="7">
        <v>175.41</v>
      </c>
      <c r="E43" s="7">
        <v>462.50999999999993</v>
      </c>
      <c r="F43" s="7">
        <v>399.52499999999998</v>
      </c>
      <c r="G43" s="7">
        <v>1315.2049999999999</v>
      </c>
    </row>
    <row r="44" spans="1:7" x14ac:dyDescent="0.2">
      <c r="B44" t="s">
        <v>6206</v>
      </c>
      <c r="C44" s="7">
        <v>197.89499999999998</v>
      </c>
      <c r="D44" s="7">
        <v>289.755</v>
      </c>
      <c r="E44" s="7">
        <v>88.545000000000002</v>
      </c>
      <c r="F44" s="7">
        <v>200.25499999999997</v>
      </c>
      <c r="G44" s="7">
        <v>776.44999999999993</v>
      </c>
    </row>
    <row r="45" spans="1:7" x14ac:dyDescent="0.2">
      <c r="B45" t="s">
        <v>6207</v>
      </c>
      <c r="C45" s="7">
        <v>193.11499999999998</v>
      </c>
      <c r="D45" s="7">
        <v>212.49499999999998</v>
      </c>
      <c r="E45" s="7">
        <v>292.29000000000002</v>
      </c>
      <c r="F45" s="7">
        <v>304.46999999999997</v>
      </c>
      <c r="G45" s="7">
        <v>1002.3699999999999</v>
      </c>
    </row>
    <row r="46" spans="1:7" x14ac:dyDescent="0.2">
      <c r="B46" t="s">
        <v>6208</v>
      </c>
      <c r="C46" s="7">
        <v>179.79</v>
      </c>
      <c r="D46" s="7">
        <v>426.2</v>
      </c>
      <c r="E46" s="7">
        <v>170.08999999999997</v>
      </c>
      <c r="F46" s="7">
        <v>379.31</v>
      </c>
      <c r="G46" s="7">
        <v>1155.3899999999999</v>
      </c>
    </row>
    <row r="47" spans="1:7" x14ac:dyDescent="0.2">
      <c r="B47" t="s">
        <v>6209</v>
      </c>
      <c r="C47" s="7">
        <v>247.28999999999996</v>
      </c>
      <c r="D47" s="7">
        <v>246.685</v>
      </c>
      <c r="E47" s="7">
        <v>271.05499999999995</v>
      </c>
      <c r="F47" s="7">
        <v>141.69999999999999</v>
      </c>
      <c r="G47" s="7">
        <v>906.73</v>
      </c>
    </row>
    <row r="48" spans="1:7" x14ac:dyDescent="0.2">
      <c r="B48" t="s">
        <v>6210</v>
      </c>
      <c r="C48" s="7">
        <v>116.39499999999998</v>
      </c>
      <c r="D48" s="7">
        <v>41.25</v>
      </c>
      <c r="E48" s="7">
        <v>15.54</v>
      </c>
      <c r="F48" s="7">
        <v>71.06</v>
      </c>
      <c r="G48" s="7">
        <v>244.24499999999998</v>
      </c>
    </row>
    <row r="49" spans="1:7" x14ac:dyDescent="0.2">
      <c r="A49" t="s">
        <v>6198</v>
      </c>
      <c r="C49" s="7">
        <v>11768.495000000003</v>
      </c>
      <c r="D49" s="7">
        <v>12306.440000000002</v>
      </c>
      <c r="E49" s="7">
        <v>12054.075000000003</v>
      </c>
      <c r="F49" s="7">
        <v>9005.244999999999</v>
      </c>
      <c r="G49"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CE93C-6626-1B44-BECB-7816004507B2}">
  <dimension ref="A3:B7"/>
  <sheetViews>
    <sheetView workbookViewId="0">
      <selection activeCell="J30" sqref="J30"/>
    </sheetView>
  </sheetViews>
  <sheetFormatPr baseColWidth="10" defaultRowHeight="15" x14ac:dyDescent="0.2"/>
  <cols>
    <col min="1" max="1" width="13.5" bestFit="1" customWidth="1"/>
    <col min="2" max="2" width="10.5" bestFit="1" customWidth="1"/>
    <col min="3" max="5" width="20.33203125" bestFit="1" customWidth="1"/>
    <col min="6" max="7" width="10.1640625" bestFit="1" customWidth="1"/>
  </cols>
  <sheetData>
    <row r="3" spans="1:2" x14ac:dyDescent="0.2">
      <c r="A3" s="6" t="s">
        <v>7</v>
      </c>
      <c r="B3" t="s">
        <v>6221</v>
      </c>
    </row>
    <row r="4" spans="1:2" x14ac:dyDescent="0.2">
      <c r="A4" t="s">
        <v>28</v>
      </c>
      <c r="B4" s="8">
        <v>2798.5050000000001</v>
      </c>
    </row>
    <row r="5" spans="1:2" x14ac:dyDescent="0.2">
      <c r="A5" t="s">
        <v>318</v>
      </c>
      <c r="B5" s="8">
        <v>6696.8649999999989</v>
      </c>
    </row>
    <row r="6" spans="1:2" x14ac:dyDescent="0.2">
      <c r="A6" t="s">
        <v>19</v>
      </c>
      <c r="B6" s="8">
        <v>35638.88499999998</v>
      </c>
    </row>
    <row r="7" spans="1:2" x14ac:dyDescent="0.2">
      <c r="A7" t="s">
        <v>6198</v>
      </c>
      <c r="B7" s="8">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72937-CEC0-1B47-A3EF-41C95B1DF648}">
  <dimension ref="A3:B9"/>
  <sheetViews>
    <sheetView workbookViewId="0">
      <selection activeCell="H6" sqref="H6"/>
    </sheetView>
  </sheetViews>
  <sheetFormatPr baseColWidth="10" defaultRowHeight="15" x14ac:dyDescent="0.2"/>
  <cols>
    <col min="1" max="1" width="16" bestFit="1" customWidth="1"/>
    <col min="2" max="2" width="10.5" bestFit="1" customWidth="1"/>
    <col min="3" max="5" width="20.33203125" bestFit="1" customWidth="1"/>
    <col min="6" max="7" width="10.1640625" bestFit="1" customWidth="1"/>
  </cols>
  <sheetData>
    <row r="3" spans="1:2" x14ac:dyDescent="0.2">
      <c r="A3" s="6" t="s">
        <v>4</v>
      </c>
      <c r="B3" t="s">
        <v>6221</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row r="9" spans="1:2" x14ac:dyDescent="0.2">
      <c r="A9" t="s">
        <v>6198</v>
      </c>
      <c r="B9" s="8">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baseColWidth="10" defaultColWidth="8.83203125" defaultRowHeight="15" x14ac:dyDescent="0.2"/>
  <cols>
    <col min="1" max="1" width="16.5" bestFit="1" customWidth="1"/>
    <col min="2" max="2" width="14.6640625" customWidth="1"/>
    <col min="3" max="3" width="17.5" bestFit="1" customWidth="1"/>
    <col min="4" max="4" width="11.33203125" customWidth="1"/>
    <col min="5" max="5" width="10" customWidth="1"/>
    <col min="6" max="6" width="16.1640625" customWidth="1"/>
    <col min="7" max="7" width="33.83203125" bestFit="1" customWidth="1"/>
    <col min="8" max="8" width="14.83203125" customWidth="1"/>
    <col min="9" max="9" width="12.5" customWidth="1"/>
    <col min="10" max="10" width="11.6640625" customWidth="1"/>
    <col min="11" max="11" width="7.1640625" customWidth="1"/>
    <col min="12" max="12" width="10.6640625" customWidth="1"/>
    <col min="13" max="13" width="11.6640625" customWidth="1"/>
    <col min="14" max="14" width="17.6640625" customWidth="1"/>
    <col min="15" max="15" width="16.83203125" customWidth="1"/>
    <col min="16" max="16" width="10.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 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 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 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 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 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 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 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 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 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 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 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 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 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 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 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 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 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72" zoomScale="118"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Meera Liz Joy</cp:lastModifiedBy>
  <cp:revision/>
  <dcterms:created xsi:type="dcterms:W3CDTF">2022-11-26T09:51:45Z</dcterms:created>
  <dcterms:modified xsi:type="dcterms:W3CDTF">2024-08-17T15:11:49Z</dcterms:modified>
  <cp:category/>
  <cp:contentStatus/>
</cp:coreProperties>
</file>