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SBDigi-05\Desktop\"/>
    </mc:Choice>
  </mc:AlternateContent>
  <xr:revisionPtr revIDLastSave="0" documentId="13_ncr:1_{08A02DAB-9E58-4579-B1E0-8B34D30105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2-2023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2" i="19" l="1"/>
  <c r="Q39" i="19"/>
  <c r="S41" i="19" l="1"/>
  <c r="S40" i="19"/>
  <c r="S39" i="19"/>
  <c r="S37" i="19"/>
  <c r="S35" i="19"/>
  <c r="S34" i="19"/>
  <c r="S33" i="19"/>
  <c r="S32" i="19"/>
  <c r="S30" i="19"/>
  <c r="S29" i="19"/>
  <c r="S28" i="19"/>
  <c r="S27" i="19"/>
  <c r="S26" i="19"/>
  <c r="S25" i="19"/>
  <c r="S24" i="19"/>
  <c r="S21" i="19"/>
  <c r="S20" i="19"/>
  <c r="S19" i="19"/>
  <c r="S17" i="19"/>
  <c r="S14" i="19"/>
  <c r="S13" i="19"/>
  <c r="S12" i="19"/>
  <c r="S11" i="19"/>
  <c r="S10" i="19"/>
  <c r="S8" i="19"/>
  <c r="S7" i="19"/>
  <c r="S4" i="19"/>
</calcChain>
</file>

<file path=xl/sharedStrings.xml><?xml version="1.0" encoding="utf-8"?>
<sst xmlns="http://schemas.openxmlformats.org/spreadsheetml/2006/main" count="523" uniqueCount="154">
  <si>
    <t>Foot Inspection + LWR</t>
  </si>
  <si>
    <t>Cab Inspection</t>
  </si>
  <si>
    <t>As per audit</t>
  </si>
  <si>
    <t>Completed</t>
  </si>
  <si>
    <t>Balance</t>
  </si>
  <si>
    <t>-</t>
  </si>
  <si>
    <t xml:space="preserve">Inspection of Turnouts  </t>
  </si>
  <si>
    <t xml:space="preserve">Inspection of curves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</si>
  <si>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</si>
  <si>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</si>
  <si>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</si>
  <si>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</si>
  <si>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</si>
  <si>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</si>
  <si>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</si>
  <si>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</si>
  <si>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</si>
  <si>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</si>
  <si>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</si>
  <si>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Activities</t>
  </si>
  <si>
    <t>Section</t>
  </si>
  <si>
    <t>Inspection of Bufferstop</t>
  </si>
  <si>
    <t>Joint inspection with S&amp; T</t>
  </si>
  <si>
    <t>SLM SL 1</t>
  </si>
  <si>
    <t>SLM SL 2</t>
  </si>
  <si>
    <t>SBL 9</t>
  </si>
  <si>
    <t>SBL 12</t>
  </si>
  <si>
    <t>IBL 1 to 4 &amp; WL 1 to 6</t>
  </si>
  <si>
    <t>Inspection of stores ( CMRL )</t>
  </si>
  <si>
    <t>Inspection of stores (Unirail )</t>
  </si>
  <si>
    <t>IFL 1 to 3, DT, TT, AT1 &amp; 2, SN 1 &amp; 2</t>
  </si>
  <si>
    <t xml:space="preserve">April </t>
  </si>
  <si>
    <t>OMS Inspection</t>
  </si>
  <si>
    <t>SBL 1 to 12,AWL</t>
  </si>
  <si>
    <t>17,18</t>
  </si>
  <si>
    <t>30,31</t>
  </si>
  <si>
    <t>SBL 10,11</t>
  </si>
  <si>
    <t>19,20</t>
  </si>
  <si>
    <t>SCC THIRDLINE 1</t>
  </si>
  <si>
    <t>IL 1,2,3</t>
  </si>
  <si>
    <t>40,41</t>
  </si>
  <si>
    <t>CMRL INTERNAL AUDIT PLAN VS ACTUAL</t>
  </si>
  <si>
    <t>25,26</t>
  </si>
  <si>
    <t>IBL 1,2,3</t>
  </si>
  <si>
    <t>21,22</t>
  </si>
  <si>
    <t>20,21</t>
  </si>
  <si>
    <t>SCC THIRDLINE 2</t>
  </si>
  <si>
    <t>SN 1,2</t>
  </si>
  <si>
    <t>April 2022 to March 2023</t>
  </si>
  <si>
    <t>5,6</t>
  </si>
  <si>
    <t>10,11</t>
  </si>
  <si>
    <t>TS-03</t>
  </si>
  <si>
    <t>TS-04</t>
  </si>
  <si>
    <t>32,34</t>
  </si>
  <si>
    <t>TS-01,02</t>
  </si>
  <si>
    <t>35,36</t>
  </si>
  <si>
    <t>28,29</t>
  </si>
  <si>
    <t>55,64</t>
  </si>
  <si>
    <t>51,52</t>
  </si>
  <si>
    <t>61,62,71</t>
  </si>
  <si>
    <t>65,66</t>
  </si>
  <si>
    <t>33,35</t>
  </si>
  <si>
    <t>59,60</t>
  </si>
  <si>
    <t>67,68</t>
  </si>
  <si>
    <t>36,37</t>
  </si>
  <si>
    <t>41,42</t>
  </si>
  <si>
    <t>55,56,57</t>
  </si>
  <si>
    <t>60,61,62</t>
  </si>
  <si>
    <t>32,33</t>
  </si>
  <si>
    <t>27,28</t>
  </si>
  <si>
    <t>51,52,53</t>
  </si>
  <si>
    <t>47,58,59</t>
  </si>
  <si>
    <t>12,22</t>
  </si>
  <si>
    <t>34,35</t>
  </si>
  <si>
    <t>43,44</t>
  </si>
  <si>
    <t>37,38,39</t>
  </si>
  <si>
    <t>41,42,45</t>
  </si>
  <si>
    <t>6,36</t>
  </si>
  <si>
    <t>22,38,39</t>
  </si>
  <si>
    <t>WL 5,6</t>
  </si>
  <si>
    <t>IBL 4,</t>
  </si>
  <si>
    <t>WPL,TT 1,2</t>
  </si>
  <si>
    <t>WSL,SBL 5,6</t>
  </si>
  <si>
    <t>AWL,SBL 7,8</t>
  </si>
  <si>
    <t>SBL 1,2,3,4</t>
  </si>
  <si>
    <t>SWN 1</t>
  </si>
  <si>
    <t xml:space="preserve">SWN  2 </t>
  </si>
  <si>
    <t>1,3,4,5,19,6,7,8,10,12</t>
  </si>
  <si>
    <t>20,21,22,23,24,25,26,27,28,29,30</t>
  </si>
  <si>
    <t>31,32,33,34,35,36</t>
  </si>
  <si>
    <t>2,9,11,13,14,15,16,
17,18,37</t>
  </si>
  <si>
    <t>Corridor 2</t>
  </si>
  <si>
    <t>Corridor 1</t>
  </si>
  <si>
    <t>Corridor 1-Extn</t>
  </si>
  <si>
    <t>Corridor 2-Depot</t>
  </si>
  <si>
    <t>SAE-SKO(UL)</t>
  </si>
  <si>
    <t>SVA-SSI(DL)</t>
  </si>
  <si>
    <t>SNW-SWA(DL)</t>
  </si>
  <si>
    <t>SKP-SNW(DL)</t>
  </si>
  <si>
    <t>SCC-SMM</t>
  </si>
  <si>
    <t>SMM(DL)</t>
  </si>
  <si>
    <t>SCC-SKM(DL),SAE-SKO(DL)</t>
  </si>
  <si>
    <t>SWA-SAP</t>
  </si>
  <si>
    <t>SWN-SWA</t>
  </si>
  <si>
    <t>SLI-STE(UL),SLI-STE(DL)</t>
  </si>
  <si>
    <t>SCC-SLI(UL),SCC-SLI(DL),STE-SLM(DL)</t>
  </si>
  <si>
    <t>SOT-SAP(UL)</t>
  </si>
  <si>
    <t>SWN-SKP(UL)</t>
  </si>
  <si>
    <t>SKP-SNW(UL)</t>
  </si>
  <si>
    <t>SNW-SWA(UL)</t>
  </si>
  <si>
    <t>SCC(UL)</t>
  </si>
  <si>
    <t>SMM(UL)</t>
  </si>
  <si>
    <t>SAP(UL)</t>
  </si>
  <si>
    <t>SWN-SKP(DL)</t>
  </si>
  <si>
    <t>SCC(DL)</t>
  </si>
  <si>
    <t>Elevated</t>
  </si>
  <si>
    <t>SCC-SKM(UL)</t>
  </si>
  <si>
    <t>SKO-SVA(UL),SKO-SVA(DL)</t>
  </si>
  <si>
    <t>SVA-SSI(UL)</t>
  </si>
  <si>
    <t>SKM-SAE(DL)</t>
  </si>
  <si>
    <t>SKM-SAE(UL)</t>
  </si>
  <si>
    <t>SSI-SMM(UL),SSI-SMM(DL)</t>
  </si>
  <si>
    <t>SWA-SCC(DL)</t>
  </si>
  <si>
    <t>SWA-SCC(UL)</t>
  </si>
  <si>
    <t>SOT-SAP(DL)</t>
  </si>
  <si>
    <t xml:space="preserve"> SWA-SCC(DL)</t>
  </si>
  <si>
    <t>8,9</t>
  </si>
  <si>
    <t>18,34</t>
  </si>
  <si>
    <t>14,15A</t>
  </si>
  <si>
    <t>22,37</t>
  </si>
  <si>
    <t>63,64</t>
  </si>
  <si>
    <t>37,54</t>
  </si>
  <si>
    <t>7,26</t>
  </si>
  <si>
    <t>43,48,49</t>
  </si>
  <si>
    <t>38,39</t>
  </si>
  <si>
    <t>41,46</t>
  </si>
  <si>
    <t>5,6,12</t>
  </si>
  <si>
    <t>47,48</t>
  </si>
  <si>
    <t>58,72,74</t>
  </si>
  <si>
    <t>TS-LH</t>
  </si>
  <si>
    <t>SKO SN 1,SKO SN 2</t>
  </si>
  <si>
    <t>2,9,11,13,14,15,16,17,18,37</t>
  </si>
  <si>
    <t>SLM-SOT(UL),SLM-SOT(DL), LSL,RSL</t>
  </si>
  <si>
    <t>Under Ground</t>
  </si>
  <si>
    <t>37,38,39,40,41,42,Trap LH</t>
  </si>
  <si>
    <t>63,64,65,66,49,50,51,52,53,54,55,56,28,29,30,31</t>
  </si>
  <si>
    <t>44,45,46,47</t>
  </si>
  <si>
    <t>57,58,59,60,61,62,77,78</t>
  </si>
  <si>
    <t>17,18,75,76,19,20,21,22,32,34,35,36,Trap 1,Trap2</t>
  </si>
  <si>
    <t>1,2,3,4,6,7,8,9,10,11,Trap LH,Trap RH, 12,13,14,15</t>
  </si>
  <si>
    <t>23,24,25,26,27,69</t>
  </si>
  <si>
    <t>1,2,3,4,5,6,7,8,9,10,11,12,13,14,Trap1,Trap2,Trap3,Trap4</t>
  </si>
  <si>
    <t>SAP(DL)</t>
  </si>
  <si>
    <t>STE-SLM(UL)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</si>
</sst>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4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/>
    <xf numFmtId="0" fontId="4" fillId="3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7" fontId="6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05E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2"/>
  <sheetViews>
    <sheetView tabSelected="1" view="pageBreakPreview" topLeftCell="A22" zoomScaleNormal="100" zoomScaleSheetLayoutView="100" workbookViewId="0">
      <selection activeCell="H33" sqref="H33"/>
    </sheetView>
  </sheetViews>
  <sheetFormatPr defaultRowHeight="15" x14ac:dyDescent="0.25"/>
  <cols>
    <col min="1" max="1" width="27.140625" style="3" customWidth="1"/>
    <col min="2" max="3" width="15.5703125" style="3" customWidth="1"/>
    <col min="4" max="4" width="16.5703125" style="11" bestFit="1" customWidth="1"/>
    <col min="5" max="5" width="18.85546875" style="11" bestFit="1" customWidth="1"/>
    <col min="6" max="7" width="14.7109375" style="11" bestFit="1" customWidth="1"/>
    <col min="8" max="8" width="17.140625" style="11" bestFit="1" customWidth="1"/>
    <col min="9" max="9" width="16.7109375" style="11" bestFit="1" customWidth="1"/>
    <col min="10" max="10" width="15.7109375" style="11" customWidth="1"/>
    <col min="11" max="11" width="16" style="11" bestFit="1" customWidth="1"/>
    <col min="12" max="12" width="14.7109375" style="11" bestFit="1" customWidth="1"/>
    <col min="13" max="13" width="16" style="11" bestFit="1" customWidth="1"/>
    <col min="14" max="14" width="18.28515625" style="11" customWidth="1"/>
    <col min="15" max="15" width="19.7109375" style="11" customWidth="1"/>
    <col min="16" max="16" width="12" style="11" customWidth="1"/>
    <col min="17" max="17" width="7" style="11" customWidth="1"/>
    <col min="18" max="18" width="13.85546875" style="2" customWidth="1"/>
    <col min="19" max="19" width="11.5703125" style="3" customWidth="1"/>
    <col min="20" max="16384" width="9.140625" style="3"/>
  </cols>
  <sheetData>
    <row r="1" spans="1:20" ht="23.25" thickBot="1" x14ac:dyDescent="0.35">
      <c r="A1" s="5"/>
      <c r="B1" s="41" t="s">
        <v>41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6"/>
      <c r="Q1" s="6"/>
      <c r="R1" s="13"/>
      <c r="S1" s="7"/>
      <c r="T1" s="25"/>
    </row>
    <row r="2" spans="1:20" s="8" customFormat="1" ht="23.25" customHeight="1" x14ac:dyDescent="0.2">
      <c r="A2" s="26" t="s">
        <v>19</v>
      </c>
      <c r="B2" s="35" t="s">
        <v>20</v>
      </c>
      <c r="C2" s="36"/>
      <c r="D2" s="28" t="s">
        <v>48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 t="s">
        <v>2</v>
      </c>
      <c r="Q2" s="32" t="s">
        <v>2</v>
      </c>
      <c r="R2" s="34" t="s">
        <v>3</v>
      </c>
      <c r="S2" s="34" t="s">
        <v>4</v>
      </c>
      <c r="T2" s="25"/>
    </row>
    <row r="3" spans="1:20" s="8" customFormat="1" ht="34.5" customHeight="1" x14ac:dyDescent="0.25">
      <c r="A3" s="27"/>
      <c r="B3" s="37"/>
      <c r="C3" s="38"/>
      <c r="D3" s="16" t="s">
        <v>31</v>
      </c>
      <c r="E3" s="16" t="s">
        <v>8</v>
      </c>
      <c r="F3" s="16" t="s">
        <v>9</v>
      </c>
      <c r="G3" s="16" t="s">
        <v>10</v>
      </c>
      <c r="H3" s="16" t="s">
        <v>11</v>
      </c>
      <c r="I3" s="16" t="s">
        <v>12</v>
      </c>
      <c r="J3" s="16" t="s">
        <v>13</v>
      </c>
      <c r="K3" s="16" t="s">
        <v>14</v>
      </c>
      <c r="L3" s="16" t="s">
        <v>15</v>
      </c>
      <c r="M3" s="16" t="s">
        <v>16</v>
      </c>
      <c r="N3" s="16" t="s">
        <v>17</v>
      </c>
      <c r="O3" s="16" t="s">
        <v>18</v>
      </c>
      <c r="P3" s="31"/>
      <c r="Q3" s="33"/>
      <c r="R3" s="33"/>
      <c r="S3" s="33"/>
      <c r="T3" s="1"/>
    </row>
    <row r="4" spans="1:20" ht="89.25" customHeight="1" x14ac:dyDescent="0.25">
      <c r="A4" s="22" t="s">
        <v>0</v>
      </c>
      <c r="B4" s="39" t="s">
        <v>91</v>
      </c>
      <c r="C4" s="17" t="s">
        <v>143</v>
      </c>
      <c r="D4" s="20" t="s">
        <v>101</v>
      </c>
      <c r="E4" s="20" t="s">
        <v>95</v>
      </c>
      <c r="F4" s="20" t="s">
        <v>116</v>
      </c>
      <c r="G4" s="20" t="s">
        <v>5</v>
      </c>
      <c r="H4" s="20" t="s">
        <v>119</v>
      </c>
      <c r="I4" s="20" t="s">
        <v>120</v>
      </c>
      <c r="J4" s="20" t="s">
        <v>101</v>
      </c>
      <c r="K4" s="20" t="s">
        <v>95</v>
      </c>
      <c r="L4" s="20" t="s">
        <v>116</v>
      </c>
      <c r="M4" s="20" t="s">
        <v>5</v>
      </c>
      <c r="N4" s="20" t="s">
        <v>119</v>
      </c>
      <c r="O4" s="20" t="s">
        <v>120</v>
      </c>
      <c r="P4" s="10">
        <v>1</v>
      </c>
      <c r="Q4" s="10">
        <v>24</v>
      </c>
      <c r="R4" s="10">
        <v>4</v>
      </c>
      <c r="S4" s="9">
        <f>Q4-R4</f>
        <v>20</v>
      </c>
    </row>
    <row r="5" spans="1:20" ht="89.25" customHeight="1" x14ac:dyDescent="0.25">
      <c r="A5" s="23"/>
      <c r="B5" s="40"/>
      <c r="C5" s="17" t="s">
        <v>115</v>
      </c>
      <c r="D5" s="20" t="s">
        <v>5</v>
      </c>
      <c r="E5" s="20" t="s">
        <v>5</v>
      </c>
      <c r="F5" s="20" t="s">
        <v>117</v>
      </c>
      <c r="G5" s="20" t="s">
        <v>96</v>
      </c>
      <c r="H5" s="20" t="s">
        <v>118</v>
      </c>
      <c r="I5" s="20" t="s">
        <v>121</v>
      </c>
      <c r="J5" s="20" t="s">
        <v>5</v>
      </c>
      <c r="K5" s="20" t="s">
        <v>5</v>
      </c>
      <c r="L5" s="20" t="s">
        <v>117</v>
      </c>
      <c r="M5" s="20" t="s">
        <v>96</v>
      </c>
      <c r="N5" s="20" t="s">
        <v>118</v>
      </c>
      <c r="O5" s="20" t="s">
        <v>121</v>
      </c>
      <c r="P5" s="10"/>
      <c r="Q5" s="10"/>
      <c r="R5" s="10"/>
      <c r="S5" s="9"/>
    </row>
    <row r="6" spans="1:20" ht="89.25" customHeight="1" x14ac:dyDescent="0.25">
      <c r="A6" s="23"/>
      <c r="B6" s="39" t="s">
        <v>92</v>
      </c>
      <c r="C6" s="17" t="s">
        <v>143</v>
      </c>
      <c r="D6" s="20" t="s">
        <v>104</v>
      </c>
      <c r="E6" s="20" t="s">
        <v>105</v>
      </c>
      <c r="F6" s="20" t="s">
        <v>153</v>
      </c>
      <c r="G6" s="20" t="s">
        <v>122</v>
      </c>
      <c r="H6" s="20" t="s">
        <v>123</v>
      </c>
      <c r="I6" s="20" t="s">
        <v>5</v>
      </c>
      <c r="J6" s="20" t="s">
        <v>104</v>
      </c>
      <c r="K6" s="20" t="s">
        <v>105</v>
      </c>
      <c r="L6" s="20" t="s">
        <v>153</v>
      </c>
      <c r="M6" s="20" t="s">
        <v>125</v>
      </c>
      <c r="N6" s="20" t="s">
        <v>123</v>
      </c>
      <c r="O6" s="20" t="s">
        <v>5</v>
      </c>
      <c r="P6" s="10"/>
      <c r="Q6" s="10"/>
      <c r="R6" s="10"/>
      <c r="S6" s="9"/>
    </row>
    <row r="7" spans="1:20" ht="77.25" customHeight="1" x14ac:dyDescent="0.25">
      <c r="A7" s="23"/>
      <c r="B7" s="40"/>
      <c r="C7" s="17" t="s">
        <v>115</v>
      </c>
      <c r="D7" s="20" t="s">
        <v>5</v>
      </c>
      <c r="E7" s="20" t="s">
        <v>5</v>
      </c>
      <c r="F7" s="20" t="s">
        <v>5</v>
      </c>
      <c r="G7" s="20" t="s">
        <v>142</v>
      </c>
      <c r="H7" s="20" t="s">
        <v>124</v>
      </c>
      <c r="I7" s="20" t="s">
        <v>106</v>
      </c>
      <c r="J7" s="20" t="s">
        <v>5</v>
      </c>
      <c r="K7" s="20" t="s">
        <v>5</v>
      </c>
      <c r="L7" s="20" t="s">
        <v>5</v>
      </c>
      <c r="M7" s="20" t="s">
        <v>142</v>
      </c>
      <c r="N7" s="20" t="s">
        <v>124</v>
      </c>
      <c r="O7" s="20" t="s">
        <v>106</v>
      </c>
      <c r="P7" s="10"/>
      <c r="Q7" s="10">
        <v>24</v>
      </c>
      <c r="R7" s="10">
        <v>6</v>
      </c>
      <c r="S7" s="9">
        <f t="shared" ref="S7:S42" si="0">Q7-R7</f>
        <v>18</v>
      </c>
    </row>
    <row r="8" spans="1:20" ht="49.5" customHeight="1" x14ac:dyDescent="0.25">
      <c r="A8" s="23"/>
      <c r="B8" s="39" t="s">
        <v>93</v>
      </c>
      <c r="C8" s="17" t="s">
        <v>143</v>
      </c>
      <c r="D8" s="20" t="s">
        <v>5</v>
      </c>
      <c r="E8" s="20" t="s">
        <v>5</v>
      </c>
      <c r="F8" s="20" t="s">
        <v>5</v>
      </c>
      <c r="G8" s="20" t="s">
        <v>5</v>
      </c>
      <c r="H8" s="20" t="s">
        <v>109</v>
      </c>
      <c r="I8" s="20" t="s">
        <v>97</v>
      </c>
      <c r="J8" s="20" t="s">
        <v>5</v>
      </c>
      <c r="K8" s="20" t="s">
        <v>5</v>
      </c>
      <c r="L8" s="20" t="s">
        <v>5</v>
      </c>
      <c r="M8" s="20" t="s">
        <v>5</v>
      </c>
      <c r="N8" s="20" t="s">
        <v>109</v>
      </c>
      <c r="O8" s="20" t="s">
        <v>97</v>
      </c>
      <c r="P8" s="10"/>
      <c r="Q8" s="10">
        <v>12</v>
      </c>
      <c r="R8" s="10">
        <v>3</v>
      </c>
      <c r="S8" s="9">
        <f t="shared" si="0"/>
        <v>9</v>
      </c>
    </row>
    <row r="9" spans="1:20" ht="49.5" customHeight="1" x14ac:dyDescent="0.25">
      <c r="A9" s="23"/>
      <c r="B9" s="40"/>
      <c r="C9" s="17" t="s">
        <v>115</v>
      </c>
      <c r="D9" s="20" t="s">
        <v>107</v>
      </c>
      <c r="E9" s="20" t="s">
        <v>113</v>
      </c>
      <c r="F9" s="20" t="s">
        <v>108</v>
      </c>
      <c r="G9" s="20" t="s">
        <v>98</v>
      </c>
      <c r="H9" s="20" t="s">
        <v>5</v>
      </c>
      <c r="I9" s="20" t="s">
        <v>5</v>
      </c>
      <c r="J9" s="20" t="s">
        <v>107</v>
      </c>
      <c r="K9" s="20" t="s">
        <v>113</v>
      </c>
      <c r="L9" s="20" t="s">
        <v>108</v>
      </c>
      <c r="M9" s="20" t="s">
        <v>98</v>
      </c>
      <c r="N9" s="20" t="s">
        <v>5</v>
      </c>
      <c r="O9" s="20" t="s">
        <v>5</v>
      </c>
      <c r="P9" s="10"/>
      <c r="Q9" s="10"/>
      <c r="R9" s="10"/>
      <c r="S9" s="9"/>
    </row>
    <row r="10" spans="1:20" ht="48.75" customHeight="1" x14ac:dyDescent="0.25">
      <c r="A10" s="24"/>
      <c r="B10" s="10" t="s">
        <v>94</v>
      </c>
      <c r="C10" s="17" t="s">
        <v>115</v>
      </c>
      <c r="D10" s="20" t="s">
        <v>33</v>
      </c>
      <c r="E10" s="20" t="s">
        <v>27</v>
      </c>
      <c r="F10" s="20" t="s">
        <v>30</v>
      </c>
      <c r="G10" s="20" t="s">
        <v>33</v>
      </c>
      <c r="H10" s="20" t="s">
        <v>27</v>
      </c>
      <c r="I10" s="20" t="s">
        <v>30</v>
      </c>
      <c r="J10" s="20" t="s">
        <v>33</v>
      </c>
      <c r="K10" s="20" t="s">
        <v>27</v>
      </c>
      <c r="L10" s="20" t="s">
        <v>30</v>
      </c>
      <c r="M10" s="20" t="s">
        <v>33</v>
      </c>
      <c r="N10" s="20" t="s">
        <v>27</v>
      </c>
      <c r="O10" s="20" t="s">
        <v>30</v>
      </c>
      <c r="P10" s="10"/>
      <c r="Q10" s="10">
        <v>12</v>
      </c>
      <c r="R10" s="10">
        <v>3</v>
      </c>
      <c r="S10" s="9">
        <f t="shared" si="0"/>
        <v>9</v>
      </c>
    </row>
    <row r="11" spans="1:20" ht="21.95" customHeight="1" x14ac:dyDescent="0.25">
      <c r="A11" s="22" t="s">
        <v>1</v>
      </c>
      <c r="B11" s="10" t="s">
        <v>91</v>
      </c>
      <c r="C11" s="17" t="s">
        <v>5</v>
      </c>
      <c r="D11" s="20" t="s">
        <v>99</v>
      </c>
      <c r="E11" s="20" t="s">
        <v>99</v>
      </c>
      <c r="F11" s="20" t="s">
        <v>99</v>
      </c>
      <c r="G11" s="20" t="s">
        <v>99</v>
      </c>
      <c r="H11" s="20" t="s">
        <v>99</v>
      </c>
      <c r="I11" s="20" t="s">
        <v>99</v>
      </c>
      <c r="J11" s="20" t="s">
        <v>99</v>
      </c>
      <c r="K11" s="20" t="s">
        <v>99</v>
      </c>
      <c r="L11" s="20" t="s">
        <v>99</v>
      </c>
      <c r="M11" s="20" t="s">
        <v>99</v>
      </c>
      <c r="N11" s="20" t="s">
        <v>99</v>
      </c>
      <c r="O11" s="20" t="s">
        <v>99</v>
      </c>
      <c r="P11" s="10">
        <v>2</v>
      </c>
      <c r="Q11" s="10">
        <v>12</v>
      </c>
      <c r="R11" s="10">
        <v>3</v>
      </c>
      <c r="S11" s="9">
        <f t="shared" si="0"/>
        <v>9</v>
      </c>
    </row>
    <row r="12" spans="1:20" ht="21.95" customHeight="1" x14ac:dyDescent="0.25">
      <c r="A12" s="23"/>
      <c r="B12" s="10" t="s">
        <v>92</v>
      </c>
      <c r="C12" s="17" t="s">
        <v>5</v>
      </c>
      <c r="D12" s="20" t="s">
        <v>102</v>
      </c>
      <c r="E12" s="20" t="s">
        <v>102</v>
      </c>
      <c r="F12" s="20" t="s">
        <v>102</v>
      </c>
      <c r="G12" s="20" t="s">
        <v>102</v>
      </c>
      <c r="H12" s="20" t="s">
        <v>102</v>
      </c>
      <c r="I12" s="20" t="s">
        <v>102</v>
      </c>
      <c r="J12" s="20" t="s">
        <v>102</v>
      </c>
      <c r="K12" s="20" t="s">
        <v>102</v>
      </c>
      <c r="L12" s="20" t="s">
        <v>102</v>
      </c>
      <c r="M12" s="20" t="s">
        <v>102</v>
      </c>
      <c r="N12" s="20" t="s">
        <v>102</v>
      </c>
      <c r="O12" s="20" t="s">
        <v>102</v>
      </c>
      <c r="P12" s="10"/>
      <c r="Q12" s="10">
        <v>12</v>
      </c>
      <c r="R12" s="10">
        <v>3</v>
      </c>
      <c r="S12" s="9">
        <f t="shared" si="0"/>
        <v>9</v>
      </c>
    </row>
    <row r="13" spans="1:20" ht="21.95" customHeight="1" x14ac:dyDescent="0.25">
      <c r="A13" s="23"/>
      <c r="B13" s="10" t="s">
        <v>93</v>
      </c>
      <c r="C13" s="17" t="s">
        <v>5</v>
      </c>
      <c r="D13" s="20" t="s">
        <v>103</v>
      </c>
      <c r="E13" s="20" t="s">
        <v>103</v>
      </c>
      <c r="F13" s="20" t="s">
        <v>103</v>
      </c>
      <c r="G13" s="20" t="s">
        <v>103</v>
      </c>
      <c r="H13" s="20" t="s">
        <v>103</v>
      </c>
      <c r="I13" s="20" t="s">
        <v>103</v>
      </c>
      <c r="J13" s="20" t="s">
        <v>103</v>
      </c>
      <c r="K13" s="20" t="s">
        <v>103</v>
      </c>
      <c r="L13" s="20" t="s">
        <v>103</v>
      </c>
      <c r="M13" s="20" t="s">
        <v>103</v>
      </c>
      <c r="N13" s="20" t="s">
        <v>103</v>
      </c>
      <c r="O13" s="20" t="s">
        <v>103</v>
      </c>
      <c r="P13" s="10"/>
      <c r="Q13" s="10">
        <v>12</v>
      </c>
      <c r="R13" s="10">
        <v>3</v>
      </c>
      <c r="S13" s="9">
        <f t="shared" si="0"/>
        <v>9</v>
      </c>
    </row>
    <row r="14" spans="1:20" s="4" customFormat="1" ht="21.95" customHeight="1" x14ac:dyDescent="0.25">
      <c r="A14" s="22" t="s">
        <v>7</v>
      </c>
      <c r="B14" s="39" t="s">
        <v>91</v>
      </c>
      <c r="C14" s="17" t="s">
        <v>143</v>
      </c>
      <c r="D14" s="20" t="s">
        <v>49</v>
      </c>
      <c r="E14" s="20" t="s">
        <v>5</v>
      </c>
      <c r="F14" s="20" t="s">
        <v>126</v>
      </c>
      <c r="G14" s="20">
        <v>17</v>
      </c>
      <c r="H14" s="20">
        <v>13</v>
      </c>
      <c r="I14" s="20" t="s">
        <v>5</v>
      </c>
      <c r="J14" s="20" t="s">
        <v>5</v>
      </c>
      <c r="K14" s="20">
        <v>10</v>
      </c>
      <c r="L14" s="20" t="s">
        <v>5</v>
      </c>
      <c r="M14" s="20" t="s">
        <v>5</v>
      </c>
      <c r="N14" s="20" t="s">
        <v>5</v>
      </c>
      <c r="O14" s="20" t="s">
        <v>128</v>
      </c>
      <c r="P14" s="12">
        <v>2</v>
      </c>
      <c r="Q14" s="10">
        <v>51</v>
      </c>
      <c r="R14" s="10">
        <v>0</v>
      </c>
      <c r="S14" s="9">
        <f t="shared" si="0"/>
        <v>51</v>
      </c>
    </row>
    <row r="15" spans="1:20" s="4" customFormat="1" ht="21.95" customHeight="1" x14ac:dyDescent="0.25">
      <c r="A15" s="23"/>
      <c r="B15" s="40"/>
      <c r="C15" s="17" t="s">
        <v>115</v>
      </c>
      <c r="D15" s="20" t="s">
        <v>5</v>
      </c>
      <c r="E15" s="20" t="s">
        <v>65</v>
      </c>
      <c r="F15" s="20">
        <v>45</v>
      </c>
      <c r="G15" s="20" t="s">
        <v>127</v>
      </c>
      <c r="H15" s="20">
        <v>26</v>
      </c>
      <c r="I15" s="20" t="s">
        <v>68</v>
      </c>
      <c r="J15" s="20" t="s">
        <v>69</v>
      </c>
      <c r="K15" s="20">
        <v>43</v>
      </c>
      <c r="L15" s="20">
        <v>44</v>
      </c>
      <c r="M15" s="20" t="s">
        <v>55</v>
      </c>
      <c r="N15" s="20">
        <v>29</v>
      </c>
      <c r="O15" s="20" t="s">
        <v>129</v>
      </c>
      <c r="P15" s="12"/>
      <c r="Q15" s="10"/>
      <c r="R15" s="10"/>
      <c r="S15" s="9"/>
    </row>
    <row r="16" spans="1:20" s="4" customFormat="1" ht="21.95" customHeight="1" x14ac:dyDescent="0.25">
      <c r="A16" s="23"/>
      <c r="B16" s="39" t="s">
        <v>92</v>
      </c>
      <c r="C16" s="17" t="s">
        <v>143</v>
      </c>
      <c r="D16" s="20">
        <v>11</v>
      </c>
      <c r="E16" s="20">
        <v>36</v>
      </c>
      <c r="F16" s="20" t="s">
        <v>132</v>
      </c>
      <c r="G16" s="20" t="s">
        <v>69</v>
      </c>
      <c r="H16" s="20" t="s">
        <v>5</v>
      </c>
      <c r="I16" s="20" t="s">
        <v>5</v>
      </c>
      <c r="J16" s="20" t="s">
        <v>73</v>
      </c>
      <c r="K16" s="20" t="s">
        <v>5</v>
      </c>
      <c r="L16" s="20" t="s">
        <v>35</v>
      </c>
      <c r="M16" s="20">
        <v>33</v>
      </c>
      <c r="N16" s="20" t="s">
        <v>136</v>
      </c>
      <c r="O16" s="20" t="s">
        <v>5</v>
      </c>
      <c r="P16" s="12"/>
      <c r="Q16" s="10"/>
      <c r="R16" s="10"/>
      <c r="S16" s="9"/>
    </row>
    <row r="17" spans="1:20" s="4" customFormat="1" ht="21.95" customHeight="1" x14ac:dyDescent="0.25">
      <c r="A17" s="23"/>
      <c r="B17" s="40"/>
      <c r="C17" s="17" t="s">
        <v>115</v>
      </c>
      <c r="D17" s="20" t="s">
        <v>130</v>
      </c>
      <c r="E17" s="20" t="s">
        <v>131</v>
      </c>
      <c r="F17" s="20">
        <v>45</v>
      </c>
      <c r="G17" s="20">
        <v>40</v>
      </c>
      <c r="H17" s="20" t="s">
        <v>66</v>
      </c>
      <c r="I17" s="20" t="s">
        <v>67</v>
      </c>
      <c r="J17" s="20">
        <v>44</v>
      </c>
      <c r="K17" s="20" t="s">
        <v>70</v>
      </c>
      <c r="L17" s="20" t="s">
        <v>133</v>
      </c>
      <c r="M17" s="20" t="s">
        <v>134</v>
      </c>
      <c r="N17" s="20" t="s">
        <v>135</v>
      </c>
      <c r="O17" s="20" t="s">
        <v>71</v>
      </c>
      <c r="P17" s="12"/>
      <c r="Q17" s="10">
        <v>80</v>
      </c>
      <c r="R17" s="10">
        <v>0</v>
      </c>
      <c r="S17" s="9">
        <f t="shared" si="0"/>
        <v>80</v>
      </c>
    </row>
    <row r="18" spans="1:20" s="4" customFormat="1" ht="21.95" customHeight="1" x14ac:dyDescent="0.25">
      <c r="A18" s="23"/>
      <c r="B18" s="39" t="s">
        <v>93</v>
      </c>
      <c r="C18" s="17" t="s">
        <v>143</v>
      </c>
      <c r="D18" s="20" t="s">
        <v>5</v>
      </c>
      <c r="E18" s="20" t="s">
        <v>5</v>
      </c>
      <c r="F18" s="20" t="s">
        <v>5</v>
      </c>
      <c r="G18" s="20" t="s">
        <v>5</v>
      </c>
      <c r="H18" s="20">
        <v>8</v>
      </c>
      <c r="I18" s="20" t="s">
        <v>5</v>
      </c>
      <c r="J18" s="20" t="s">
        <v>5</v>
      </c>
      <c r="K18" s="20" t="s">
        <v>5</v>
      </c>
      <c r="L18" s="20" t="s">
        <v>5</v>
      </c>
      <c r="M18" s="20" t="s">
        <v>5</v>
      </c>
      <c r="N18" s="20" t="s">
        <v>5</v>
      </c>
      <c r="O18" s="20" t="s">
        <v>5</v>
      </c>
      <c r="P18" s="12"/>
      <c r="Q18" s="10"/>
      <c r="R18" s="10"/>
      <c r="S18" s="9"/>
    </row>
    <row r="19" spans="1:20" s="4" customFormat="1" ht="21.95" customHeight="1" x14ac:dyDescent="0.25">
      <c r="A19" s="23"/>
      <c r="B19" s="40"/>
      <c r="C19" s="17" t="s">
        <v>115</v>
      </c>
      <c r="D19" s="20">
        <v>27</v>
      </c>
      <c r="E19" s="20">
        <v>28</v>
      </c>
      <c r="F19" s="20" t="s">
        <v>5</v>
      </c>
      <c r="G19" s="20" t="s">
        <v>5</v>
      </c>
      <c r="H19" s="20" t="s">
        <v>5</v>
      </c>
      <c r="I19" s="20">
        <v>25</v>
      </c>
      <c r="J19" s="20">
        <v>26</v>
      </c>
      <c r="K19" s="20">
        <v>17</v>
      </c>
      <c r="L19" s="20" t="s">
        <v>5</v>
      </c>
      <c r="M19" s="20">
        <v>20</v>
      </c>
      <c r="N19" s="20" t="s">
        <v>5</v>
      </c>
      <c r="O19" s="20" t="s">
        <v>5</v>
      </c>
      <c r="P19" s="12"/>
      <c r="Q19" s="10">
        <v>14</v>
      </c>
      <c r="R19" s="10">
        <v>0</v>
      </c>
      <c r="S19" s="9">
        <f t="shared" si="0"/>
        <v>14</v>
      </c>
    </row>
    <row r="20" spans="1:20" s="4" customFormat="1" ht="21.95" customHeight="1" x14ac:dyDescent="0.25">
      <c r="A20" s="24"/>
      <c r="B20" s="10" t="s">
        <v>94</v>
      </c>
      <c r="C20" s="17" t="s">
        <v>115</v>
      </c>
      <c r="D20" s="20" t="s">
        <v>69</v>
      </c>
      <c r="E20" s="20" t="s">
        <v>49</v>
      </c>
      <c r="F20" s="20" t="s">
        <v>72</v>
      </c>
      <c r="G20" s="20" t="s">
        <v>73</v>
      </c>
      <c r="H20" s="20">
        <v>5</v>
      </c>
      <c r="I20" s="20" t="s">
        <v>74</v>
      </c>
      <c r="J20" s="20">
        <v>29</v>
      </c>
      <c r="K20" s="20">
        <v>7</v>
      </c>
      <c r="L20" s="20">
        <v>23</v>
      </c>
      <c r="M20" s="20" t="s">
        <v>75</v>
      </c>
      <c r="N20" s="20" t="s">
        <v>77</v>
      </c>
      <c r="O20" s="20" t="s">
        <v>76</v>
      </c>
      <c r="P20" s="12"/>
      <c r="Q20" s="10">
        <v>22</v>
      </c>
      <c r="R20" s="10">
        <v>0</v>
      </c>
      <c r="S20" s="9">
        <f t="shared" si="0"/>
        <v>22</v>
      </c>
    </row>
    <row r="21" spans="1:20" s="4" customFormat="1" ht="21.95" customHeight="1" x14ac:dyDescent="0.25">
      <c r="A21" s="22" t="s">
        <v>6</v>
      </c>
      <c r="B21" s="39" t="s">
        <v>91</v>
      </c>
      <c r="C21" s="17" t="s">
        <v>143</v>
      </c>
      <c r="D21" s="20">
        <v>46</v>
      </c>
      <c r="E21" s="20" t="s">
        <v>5</v>
      </c>
      <c r="F21" s="20" t="s">
        <v>5</v>
      </c>
      <c r="G21" s="20" t="s">
        <v>5</v>
      </c>
      <c r="H21" s="20" t="s">
        <v>5</v>
      </c>
      <c r="I21" s="20" t="s">
        <v>5</v>
      </c>
      <c r="J21" s="20" t="s">
        <v>5</v>
      </c>
      <c r="K21" s="20" t="s">
        <v>5</v>
      </c>
      <c r="L21" s="20" t="s">
        <v>5</v>
      </c>
      <c r="M21" s="20" t="s">
        <v>5</v>
      </c>
      <c r="N21" s="20" t="s">
        <v>5</v>
      </c>
      <c r="O21" s="20" t="s">
        <v>137</v>
      </c>
      <c r="P21" s="12">
        <v>1</v>
      </c>
      <c r="Q21" s="10">
        <v>23</v>
      </c>
      <c r="R21" s="10">
        <v>0</v>
      </c>
      <c r="S21" s="9">
        <f t="shared" si="0"/>
        <v>23</v>
      </c>
    </row>
    <row r="22" spans="1:20" s="4" customFormat="1" ht="21.95" customHeight="1" x14ac:dyDescent="0.25">
      <c r="A22" s="23"/>
      <c r="B22" s="40"/>
      <c r="C22" s="17" t="s">
        <v>115</v>
      </c>
      <c r="D22" s="20" t="s">
        <v>5</v>
      </c>
      <c r="E22" s="20" t="s">
        <v>57</v>
      </c>
      <c r="F22" s="20">
        <v>70</v>
      </c>
      <c r="G22" s="20" t="s">
        <v>58</v>
      </c>
      <c r="H22" s="20">
        <v>57</v>
      </c>
      <c r="I22" s="20" t="s">
        <v>59</v>
      </c>
      <c r="J22" s="20">
        <v>77</v>
      </c>
      <c r="K22" s="20" t="s">
        <v>60</v>
      </c>
      <c r="L22" s="20" t="s">
        <v>62</v>
      </c>
      <c r="M22" s="20">
        <v>78</v>
      </c>
      <c r="N22" s="20" t="s">
        <v>63</v>
      </c>
      <c r="O22" s="20" t="s">
        <v>138</v>
      </c>
      <c r="P22" s="12"/>
      <c r="Q22" s="10"/>
      <c r="R22" s="10"/>
      <c r="S22" s="9"/>
    </row>
    <row r="23" spans="1:20" s="4" customFormat="1" ht="21.95" customHeight="1" x14ac:dyDescent="0.25">
      <c r="A23" s="23"/>
      <c r="B23" s="42" t="s">
        <v>92</v>
      </c>
      <c r="C23" s="17" t="s">
        <v>143</v>
      </c>
      <c r="D23" s="20" t="s">
        <v>5</v>
      </c>
      <c r="E23" s="20" t="s">
        <v>5</v>
      </c>
      <c r="F23" s="20" t="s">
        <v>5</v>
      </c>
      <c r="G23" s="20">
        <v>5</v>
      </c>
      <c r="H23" s="20" t="s">
        <v>139</v>
      </c>
      <c r="I23" s="20" t="s">
        <v>5</v>
      </c>
      <c r="J23" s="20" t="s">
        <v>5</v>
      </c>
      <c r="K23" s="20" t="s">
        <v>5</v>
      </c>
      <c r="L23" s="20" t="s">
        <v>5</v>
      </c>
      <c r="M23" s="20" t="s">
        <v>5</v>
      </c>
      <c r="N23" s="20">
        <v>16</v>
      </c>
      <c r="O23" s="20" t="s">
        <v>5</v>
      </c>
      <c r="P23" s="12"/>
      <c r="Q23" s="10"/>
      <c r="R23" s="10"/>
      <c r="S23" s="9"/>
    </row>
    <row r="24" spans="1:20" s="4" customFormat="1" ht="21.95" customHeight="1" x14ac:dyDescent="0.25">
      <c r="A24" s="23"/>
      <c r="B24" s="40"/>
      <c r="C24" s="17" t="s">
        <v>115</v>
      </c>
      <c r="D24" s="20" t="s">
        <v>53</v>
      </c>
      <c r="E24" s="20" t="s">
        <v>37</v>
      </c>
      <c r="F24" s="20" t="s">
        <v>54</v>
      </c>
      <c r="G24" s="20">
        <v>36</v>
      </c>
      <c r="H24" s="20">
        <v>76</v>
      </c>
      <c r="I24" s="20" t="s">
        <v>35</v>
      </c>
      <c r="J24" s="20" t="s">
        <v>56</v>
      </c>
      <c r="K24" s="20" t="s">
        <v>44</v>
      </c>
      <c r="L24" s="20" t="s">
        <v>61</v>
      </c>
      <c r="M24" s="20" t="s">
        <v>34</v>
      </c>
      <c r="N24" s="20" t="s">
        <v>5</v>
      </c>
      <c r="O24" s="20" t="s">
        <v>5</v>
      </c>
      <c r="P24" s="12"/>
      <c r="Q24" s="10">
        <v>21</v>
      </c>
      <c r="R24" s="10">
        <v>0</v>
      </c>
      <c r="S24" s="9">
        <f t="shared" si="0"/>
        <v>21</v>
      </c>
    </row>
    <row r="25" spans="1:20" s="4" customFormat="1" ht="21.95" customHeight="1" x14ac:dyDescent="0.25">
      <c r="A25" s="23"/>
      <c r="B25" s="10" t="s">
        <v>93</v>
      </c>
      <c r="C25" s="17" t="s">
        <v>115</v>
      </c>
      <c r="D25" s="20">
        <v>12</v>
      </c>
      <c r="E25" s="20" t="s">
        <v>5</v>
      </c>
      <c r="F25" s="20" t="s">
        <v>51</v>
      </c>
      <c r="G25" s="20" t="s">
        <v>5</v>
      </c>
      <c r="H25" s="20" t="s">
        <v>52</v>
      </c>
      <c r="I25" s="20" t="s">
        <v>5</v>
      </c>
      <c r="J25" s="20">
        <v>7</v>
      </c>
      <c r="K25" s="20" t="s">
        <v>5</v>
      </c>
      <c r="L25" s="20" t="s">
        <v>5</v>
      </c>
      <c r="M25" s="20">
        <v>13</v>
      </c>
      <c r="N25" s="20">
        <v>14</v>
      </c>
      <c r="O25" s="20" t="s">
        <v>5</v>
      </c>
      <c r="P25" s="12"/>
      <c r="Q25" s="10">
        <v>6</v>
      </c>
      <c r="R25" s="10">
        <v>0</v>
      </c>
      <c r="S25" s="9">
        <f t="shared" si="0"/>
        <v>6</v>
      </c>
    </row>
    <row r="26" spans="1:20" s="4" customFormat="1" ht="21.95" customHeight="1" x14ac:dyDescent="0.25">
      <c r="A26" s="24"/>
      <c r="B26" s="10" t="s">
        <v>94</v>
      </c>
      <c r="C26" s="17" t="s">
        <v>115</v>
      </c>
      <c r="D26" s="20">
        <v>9</v>
      </c>
      <c r="E26" s="20" t="s">
        <v>42</v>
      </c>
      <c r="F26" s="20" t="s">
        <v>50</v>
      </c>
      <c r="G26" s="20" t="s">
        <v>69</v>
      </c>
      <c r="H26" s="20">
        <v>17</v>
      </c>
      <c r="I26" s="20" t="s">
        <v>40</v>
      </c>
      <c r="J26" s="20">
        <v>33</v>
      </c>
      <c r="K26" s="20" t="s">
        <v>73</v>
      </c>
      <c r="L26" s="20" t="s">
        <v>64</v>
      </c>
      <c r="M26" s="20" t="s">
        <v>45</v>
      </c>
      <c r="N26" s="20" t="s">
        <v>5</v>
      </c>
      <c r="O26" s="20" t="s">
        <v>78</v>
      </c>
      <c r="P26" s="12"/>
      <c r="Q26" s="10">
        <v>20</v>
      </c>
      <c r="R26" s="10"/>
      <c r="S26" s="9">
        <f t="shared" si="0"/>
        <v>20</v>
      </c>
    </row>
    <row r="27" spans="1:20" s="4" customFormat="1" ht="21.95" customHeight="1" x14ac:dyDescent="0.25">
      <c r="A27" s="22" t="s">
        <v>32</v>
      </c>
      <c r="B27" s="18" t="s">
        <v>91</v>
      </c>
      <c r="C27" s="17" t="s">
        <v>5</v>
      </c>
      <c r="D27" s="20" t="s">
        <v>99</v>
      </c>
      <c r="E27" s="20" t="s">
        <v>5</v>
      </c>
      <c r="F27" s="20" t="s">
        <v>5</v>
      </c>
      <c r="G27" s="20" t="s">
        <v>99</v>
      </c>
      <c r="H27" s="20" t="s">
        <v>5</v>
      </c>
      <c r="I27" s="20" t="s">
        <v>5</v>
      </c>
      <c r="J27" s="20" t="s">
        <v>99</v>
      </c>
      <c r="K27" s="20" t="s">
        <v>5</v>
      </c>
      <c r="L27" s="20" t="s">
        <v>5</v>
      </c>
      <c r="M27" s="20" t="s">
        <v>99</v>
      </c>
      <c r="N27" s="20" t="s">
        <v>5</v>
      </c>
      <c r="O27" s="20" t="s">
        <v>5</v>
      </c>
      <c r="P27" s="12">
        <v>2</v>
      </c>
      <c r="Q27" s="10">
        <v>4</v>
      </c>
      <c r="R27" s="10">
        <v>0</v>
      </c>
      <c r="S27" s="9">
        <f t="shared" si="0"/>
        <v>4</v>
      </c>
    </row>
    <row r="28" spans="1:20" s="4" customFormat="1" ht="21.95" customHeight="1" x14ac:dyDescent="0.25">
      <c r="A28" s="23"/>
      <c r="B28" s="10" t="s">
        <v>92</v>
      </c>
      <c r="C28" s="17" t="s">
        <v>5</v>
      </c>
      <c r="D28" s="20" t="s">
        <v>102</v>
      </c>
      <c r="E28" s="20" t="s">
        <v>5</v>
      </c>
      <c r="F28" s="20" t="s">
        <v>5</v>
      </c>
      <c r="G28" s="20" t="s">
        <v>102</v>
      </c>
      <c r="H28" s="20" t="s">
        <v>5</v>
      </c>
      <c r="I28" s="20" t="s">
        <v>5</v>
      </c>
      <c r="J28" s="20" t="s">
        <v>102</v>
      </c>
      <c r="K28" s="20" t="s">
        <v>5</v>
      </c>
      <c r="L28" s="20" t="s">
        <v>5</v>
      </c>
      <c r="M28" s="20" t="s">
        <v>102</v>
      </c>
      <c r="N28" s="20" t="s">
        <v>5</v>
      </c>
      <c r="O28" s="20" t="s">
        <v>5</v>
      </c>
      <c r="P28" s="12"/>
      <c r="Q28" s="10">
        <v>4</v>
      </c>
      <c r="R28" s="10">
        <v>0</v>
      </c>
      <c r="S28" s="9">
        <f t="shared" si="0"/>
        <v>4</v>
      </c>
    </row>
    <row r="29" spans="1:20" s="4" customFormat="1" ht="24" customHeight="1" x14ac:dyDescent="0.25">
      <c r="A29" s="23"/>
      <c r="B29" s="10" t="s">
        <v>93</v>
      </c>
      <c r="C29" s="17" t="s">
        <v>5</v>
      </c>
      <c r="D29" s="20" t="s">
        <v>103</v>
      </c>
      <c r="E29" s="20" t="s">
        <v>5</v>
      </c>
      <c r="F29" s="20" t="s">
        <v>5</v>
      </c>
      <c r="G29" s="20" t="s">
        <v>103</v>
      </c>
      <c r="H29" s="20" t="s">
        <v>5</v>
      </c>
      <c r="I29" s="20" t="s">
        <v>5</v>
      </c>
      <c r="J29" s="20" t="s">
        <v>103</v>
      </c>
      <c r="K29" s="20" t="s">
        <v>5</v>
      </c>
      <c r="L29" s="20" t="s">
        <v>5</v>
      </c>
      <c r="M29" s="20" t="s">
        <v>103</v>
      </c>
      <c r="N29" s="20" t="s">
        <v>5</v>
      </c>
      <c r="O29" s="20" t="s">
        <v>5</v>
      </c>
      <c r="P29" s="12"/>
      <c r="Q29" s="10">
        <v>4</v>
      </c>
      <c r="R29" s="10">
        <v>0</v>
      </c>
      <c r="S29" s="9">
        <f t="shared" si="0"/>
        <v>4</v>
      </c>
    </row>
    <row r="30" spans="1:20" s="15" customFormat="1" ht="32.25" customHeight="1" x14ac:dyDescent="0.25">
      <c r="A30" s="22" t="s">
        <v>21</v>
      </c>
      <c r="B30" s="39" t="s">
        <v>91</v>
      </c>
      <c r="C30" s="17" t="s">
        <v>143</v>
      </c>
      <c r="D30" s="20" t="s">
        <v>5</v>
      </c>
      <c r="E30" s="21" t="s">
        <v>114</v>
      </c>
      <c r="F30" s="21" t="s">
        <v>5</v>
      </c>
      <c r="G30" s="21" t="s">
        <v>5</v>
      </c>
      <c r="H30" s="21" t="s">
        <v>38</v>
      </c>
      <c r="I30" s="21" t="s">
        <v>110</v>
      </c>
      <c r="J30" s="21" t="s">
        <v>5</v>
      </c>
      <c r="K30" s="20" t="s">
        <v>5</v>
      </c>
      <c r="L30" s="21" t="s">
        <v>5</v>
      </c>
      <c r="M30" s="20" t="s">
        <v>5</v>
      </c>
      <c r="N30" s="21" t="s">
        <v>46</v>
      </c>
      <c r="O30" s="20" t="s">
        <v>5</v>
      </c>
      <c r="P30" s="14"/>
      <c r="Q30" s="10">
        <v>8</v>
      </c>
      <c r="R30" s="10">
        <v>0</v>
      </c>
      <c r="S30" s="9">
        <f t="shared" si="0"/>
        <v>8</v>
      </c>
      <c r="T30" s="4"/>
    </row>
    <row r="31" spans="1:20" s="15" customFormat="1" ht="32.25" customHeight="1" x14ac:dyDescent="0.25">
      <c r="A31" s="23"/>
      <c r="B31" s="40"/>
      <c r="C31" s="17" t="s">
        <v>115</v>
      </c>
      <c r="D31" s="20" t="s">
        <v>5</v>
      </c>
      <c r="E31" s="21" t="s">
        <v>5</v>
      </c>
      <c r="F31" s="21" t="s">
        <v>5</v>
      </c>
      <c r="G31" s="20" t="s">
        <v>5</v>
      </c>
      <c r="H31" s="21" t="s">
        <v>5</v>
      </c>
      <c r="I31" s="21" t="s">
        <v>5</v>
      </c>
      <c r="J31" s="20" t="s">
        <v>5</v>
      </c>
      <c r="K31" s="20" t="s">
        <v>111</v>
      </c>
      <c r="L31" s="20" t="s">
        <v>5</v>
      </c>
      <c r="M31" s="20" t="s">
        <v>100</v>
      </c>
      <c r="N31" s="21" t="s">
        <v>5</v>
      </c>
      <c r="O31" s="20" t="s">
        <v>140</v>
      </c>
      <c r="P31" s="14"/>
      <c r="Q31" s="10"/>
      <c r="R31" s="10"/>
      <c r="S31" s="9"/>
      <c r="T31" s="4"/>
    </row>
    <row r="32" spans="1:20" s="15" customFormat="1" ht="21.95" customHeight="1" x14ac:dyDescent="0.25">
      <c r="A32" s="23"/>
      <c r="B32" s="10" t="s">
        <v>92</v>
      </c>
      <c r="C32" s="17" t="s">
        <v>115</v>
      </c>
      <c r="D32" s="20" t="s">
        <v>112</v>
      </c>
      <c r="E32" s="21" t="s">
        <v>5</v>
      </c>
      <c r="F32" s="21" t="s">
        <v>5</v>
      </c>
      <c r="G32" s="20" t="s">
        <v>23</v>
      </c>
      <c r="H32" s="21" t="s">
        <v>5</v>
      </c>
      <c r="I32" s="21" t="s">
        <v>5</v>
      </c>
      <c r="J32" s="20" t="s">
        <v>24</v>
      </c>
      <c r="K32" s="21" t="s">
        <v>5</v>
      </c>
      <c r="L32" s="20" t="s">
        <v>152</v>
      </c>
      <c r="M32" s="21" t="s">
        <v>5</v>
      </c>
      <c r="N32" s="21" t="s">
        <v>5</v>
      </c>
      <c r="O32" s="21" t="s">
        <v>5</v>
      </c>
      <c r="P32" s="14"/>
      <c r="Q32" s="10">
        <v>4</v>
      </c>
      <c r="R32" s="10">
        <v>0</v>
      </c>
      <c r="S32" s="9">
        <f t="shared" si="0"/>
        <v>4</v>
      </c>
      <c r="T32" s="4"/>
    </row>
    <row r="33" spans="1:20" s="15" customFormat="1" ht="21.95" customHeight="1" x14ac:dyDescent="0.25">
      <c r="A33" s="23"/>
      <c r="B33" s="10" t="s">
        <v>93</v>
      </c>
      <c r="C33" s="17" t="s">
        <v>115</v>
      </c>
      <c r="D33" s="20" t="s">
        <v>5</v>
      </c>
      <c r="E33" s="20" t="s">
        <v>85</v>
      </c>
      <c r="F33" s="21" t="s">
        <v>5</v>
      </c>
      <c r="G33" s="21" t="s">
        <v>5</v>
      </c>
      <c r="H33" s="21" t="s">
        <v>5</v>
      </c>
      <c r="I33" s="21" t="s">
        <v>5</v>
      </c>
      <c r="J33" s="21" t="s">
        <v>5</v>
      </c>
      <c r="K33" s="21" t="s">
        <v>5</v>
      </c>
      <c r="L33" s="20" t="s">
        <v>86</v>
      </c>
      <c r="M33" s="21" t="s">
        <v>5</v>
      </c>
      <c r="N33" s="21" t="s">
        <v>5</v>
      </c>
      <c r="O33" s="21" t="s">
        <v>5</v>
      </c>
      <c r="P33" s="14"/>
      <c r="Q33" s="10">
        <v>2</v>
      </c>
      <c r="R33" s="10">
        <v>0</v>
      </c>
      <c r="S33" s="9">
        <f t="shared" si="0"/>
        <v>2</v>
      </c>
      <c r="T33" s="4"/>
    </row>
    <row r="34" spans="1:20" s="15" customFormat="1" ht="21.95" customHeight="1" x14ac:dyDescent="0.25">
      <c r="A34" s="24"/>
      <c r="B34" s="10" t="s">
        <v>94</v>
      </c>
      <c r="C34" s="17" t="s">
        <v>115</v>
      </c>
      <c r="D34" s="20" t="s">
        <v>26</v>
      </c>
      <c r="E34" s="20" t="s">
        <v>81</v>
      </c>
      <c r="F34" s="20" t="s">
        <v>82</v>
      </c>
      <c r="G34" s="20" t="s">
        <v>36</v>
      </c>
      <c r="H34" s="20" t="s">
        <v>39</v>
      </c>
      <c r="I34" s="20" t="s">
        <v>83</v>
      </c>
      <c r="J34" s="20" t="s">
        <v>43</v>
      </c>
      <c r="K34" s="20" t="s">
        <v>84</v>
      </c>
      <c r="L34" s="20" t="s">
        <v>25</v>
      </c>
      <c r="M34" s="20" t="s">
        <v>79</v>
      </c>
      <c r="N34" s="20" t="s">
        <v>80</v>
      </c>
      <c r="O34" s="20" t="s">
        <v>47</v>
      </c>
      <c r="P34" s="14"/>
      <c r="Q34" s="10">
        <v>28</v>
      </c>
      <c r="R34" s="10">
        <v>0</v>
      </c>
      <c r="S34" s="9">
        <f t="shared" si="0"/>
        <v>28</v>
      </c>
      <c r="T34" s="4"/>
    </row>
    <row r="35" spans="1:20" ht="39.75" customHeight="1" x14ac:dyDescent="0.25">
      <c r="A35" s="22" t="s">
        <v>22</v>
      </c>
      <c r="B35" s="39" t="s">
        <v>91</v>
      </c>
      <c r="C35" s="17" t="s">
        <v>143</v>
      </c>
      <c r="D35" s="20" t="s">
        <v>144</v>
      </c>
      <c r="E35" s="20" t="s">
        <v>5</v>
      </c>
      <c r="F35" s="20" t="s">
        <v>5</v>
      </c>
      <c r="G35" s="20" t="s">
        <v>5</v>
      </c>
      <c r="H35" s="20" t="s">
        <v>146</v>
      </c>
      <c r="I35" s="20" t="s">
        <v>5</v>
      </c>
      <c r="J35" s="20" t="s">
        <v>144</v>
      </c>
      <c r="K35" s="20" t="s">
        <v>5</v>
      </c>
      <c r="L35" s="20" t="s">
        <v>5</v>
      </c>
      <c r="M35" s="20" t="s">
        <v>5</v>
      </c>
      <c r="N35" s="20" t="s">
        <v>146</v>
      </c>
      <c r="O35" s="20" t="s">
        <v>5</v>
      </c>
      <c r="P35" s="10"/>
      <c r="Q35" s="10">
        <v>80</v>
      </c>
      <c r="R35" s="10">
        <v>22</v>
      </c>
      <c r="S35" s="9">
        <f t="shared" si="0"/>
        <v>58</v>
      </c>
      <c r="T35" s="4"/>
    </row>
    <row r="36" spans="1:20" ht="45" x14ac:dyDescent="0.25">
      <c r="A36" s="23"/>
      <c r="B36" s="40"/>
      <c r="C36" s="17" t="s">
        <v>115</v>
      </c>
      <c r="D36" s="20" t="s">
        <v>5</v>
      </c>
      <c r="E36" s="20" t="s">
        <v>145</v>
      </c>
      <c r="F36" s="20" t="s">
        <v>5</v>
      </c>
      <c r="G36" s="20" t="s">
        <v>5</v>
      </c>
      <c r="H36" s="20" t="s">
        <v>5</v>
      </c>
      <c r="I36" s="20" t="s">
        <v>147</v>
      </c>
      <c r="J36" s="20" t="s">
        <v>5</v>
      </c>
      <c r="K36" s="20" t="s">
        <v>145</v>
      </c>
      <c r="L36" s="20" t="s">
        <v>5</v>
      </c>
      <c r="M36" s="20" t="s">
        <v>5</v>
      </c>
      <c r="N36" s="20" t="s">
        <v>5</v>
      </c>
      <c r="O36" s="20" t="s">
        <v>147</v>
      </c>
      <c r="P36" s="10"/>
      <c r="Q36" s="10"/>
      <c r="R36" s="10"/>
      <c r="S36" s="9"/>
      <c r="T36" s="4"/>
    </row>
    <row r="37" spans="1:20" ht="45" x14ac:dyDescent="0.25">
      <c r="A37" s="23"/>
      <c r="B37" s="39" t="s">
        <v>92</v>
      </c>
      <c r="C37" s="17" t="s">
        <v>143</v>
      </c>
      <c r="D37" s="20" t="s">
        <v>5</v>
      </c>
      <c r="E37" s="20" t="s">
        <v>5</v>
      </c>
      <c r="F37" s="20" t="s">
        <v>5</v>
      </c>
      <c r="G37" s="20" t="s">
        <v>5</v>
      </c>
      <c r="H37" s="20" t="s">
        <v>149</v>
      </c>
      <c r="I37" s="20" t="s">
        <v>5</v>
      </c>
      <c r="J37" s="20" t="s">
        <v>5</v>
      </c>
      <c r="K37" s="20" t="s">
        <v>5</v>
      </c>
      <c r="L37" s="20" t="s">
        <v>5</v>
      </c>
      <c r="M37" s="20" t="s">
        <v>5</v>
      </c>
      <c r="N37" s="20" t="s">
        <v>149</v>
      </c>
      <c r="O37" s="20" t="s">
        <v>5</v>
      </c>
      <c r="P37" s="10"/>
      <c r="Q37" s="10">
        <v>74</v>
      </c>
      <c r="R37" s="10">
        <v>14</v>
      </c>
      <c r="S37" s="9">
        <f t="shared" si="0"/>
        <v>60</v>
      </c>
      <c r="T37" s="4"/>
    </row>
    <row r="38" spans="1:20" ht="45" x14ac:dyDescent="0.25">
      <c r="A38" s="23"/>
      <c r="B38" s="40"/>
      <c r="C38" s="17" t="s">
        <v>115</v>
      </c>
      <c r="D38" s="20" t="s">
        <v>148</v>
      </c>
      <c r="E38" s="20" t="s">
        <v>5</v>
      </c>
      <c r="F38" s="20" t="s">
        <v>5</v>
      </c>
      <c r="G38" s="20" t="s">
        <v>5</v>
      </c>
      <c r="H38" s="20" t="s">
        <v>5</v>
      </c>
      <c r="I38" s="20" t="s">
        <v>150</v>
      </c>
      <c r="J38" s="20" t="s">
        <v>148</v>
      </c>
      <c r="K38" s="20" t="s">
        <v>5</v>
      </c>
      <c r="L38" s="20" t="s">
        <v>5</v>
      </c>
      <c r="M38" s="20" t="s">
        <v>5</v>
      </c>
      <c r="N38" s="20" t="s">
        <v>5</v>
      </c>
      <c r="O38" s="20" t="s">
        <v>150</v>
      </c>
      <c r="P38" s="10"/>
      <c r="Q38" s="10"/>
      <c r="R38" s="10"/>
      <c r="S38" s="9"/>
      <c r="T38" s="4"/>
    </row>
    <row r="39" spans="1:20" ht="60" x14ac:dyDescent="0.25">
      <c r="A39" s="23"/>
      <c r="B39" s="10" t="s">
        <v>93</v>
      </c>
      <c r="C39" s="17" t="s">
        <v>115</v>
      </c>
      <c r="D39" s="20" t="s">
        <v>5</v>
      </c>
      <c r="E39" s="20" t="s">
        <v>5</v>
      </c>
      <c r="F39" s="20" t="s">
        <v>5</v>
      </c>
      <c r="G39" s="20" t="s">
        <v>151</v>
      </c>
      <c r="H39" s="20" t="s">
        <v>5</v>
      </c>
      <c r="I39" s="20" t="s">
        <v>5</v>
      </c>
      <c r="J39" s="20" t="s">
        <v>5</v>
      </c>
      <c r="K39" s="20" t="s">
        <v>5</v>
      </c>
      <c r="L39" s="20" t="s">
        <v>5</v>
      </c>
      <c r="M39" s="20" t="s">
        <v>151</v>
      </c>
      <c r="N39" s="20" t="s">
        <v>5</v>
      </c>
      <c r="O39" s="20" t="s">
        <v>5</v>
      </c>
      <c r="P39" s="10"/>
      <c r="Q39" s="10">
        <f>18*2</f>
        <v>36</v>
      </c>
      <c r="R39" s="10">
        <v>0</v>
      </c>
      <c r="S39" s="9">
        <f t="shared" si="0"/>
        <v>36</v>
      </c>
      <c r="T39" s="4"/>
    </row>
    <row r="40" spans="1:20" ht="35.25" customHeight="1" x14ac:dyDescent="0.25">
      <c r="A40" s="24"/>
      <c r="B40" s="10" t="s">
        <v>94</v>
      </c>
      <c r="C40" s="17" t="s">
        <v>115</v>
      </c>
      <c r="D40" s="20" t="s">
        <v>89</v>
      </c>
      <c r="E40" s="20" t="s">
        <v>5</v>
      </c>
      <c r="F40" s="20" t="s">
        <v>5</v>
      </c>
      <c r="G40" s="20" t="s">
        <v>87</v>
      </c>
      <c r="H40" s="20" t="s">
        <v>141</v>
      </c>
      <c r="I40" s="20" t="s">
        <v>88</v>
      </c>
      <c r="J40" s="20" t="s">
        <v>89</v>
      </c>
      <c r="K40" s="20" t="s">
        <v>5</v>
      </c>
      <c r="L40" s="20" t="s">
        <v>5</v>
      </c>
      <c r="M40" s="20" t="s">
        <v>87</v>
      </c>
      <c r="N40" s="20" t="s">
        <v>90</v>
      </c>
      <c r="O40" s="20" t="s">
        <v>88</v>
      </c>
      <c r="P40" s="10"/>
      <c r="Q40" s="10">
        <v>74</v>
      </c>
      <c r="R40" s="10">
        <v>6</v>
      </c>
      <c r="S40" s="9">
        <f t="shared" si="0"/>
        <v>68</v>
      </c>
      <c r="T40" s="4"/>
    </row>
    <row r="41" spans="1:20" ht="21.95" customHeight="1" x14ac:dyDescent="0.25">
      <c r="A41" s="19" t="s">
        <v>28</v>
      </c>
      <c r="B41" s="10" t="s">
        <v>94</v>
      </c>
      <c r="C41" s="17" t="s">
        <v>5</v>
      </c>
      <c r="D41" s="20" t="s">
        <v>5</v>
      </c>
      <c r="E41" s="20" t="s">
        <v>5</v>
      </c>
      <c r="F41" s="20" t="s">
        <v>5</v>
      </c>
      <c r="G41" s="20" t="s">
        <v>5</v>
      </c>
      <c r="H41" s="20" t="s">
        <v>5</v>
      </c>
      <c r="I41" s="20" t="s">
        <v>5</v>
      </c>
      <c r="J41" s="20" t="s">
        <v>5</v>
      </c>
      <c r="K41" s="20" t="s">
        <v>5</v>
      </c>
      <c r="L41" s="20" t="s">
        <v>5</v>
      </c>
      <c r="M41" s="20" t="s">
        <v>5</v>
      </c>
      <c r="N41" s="20" t="s">
        <v>5</v>
      </c>
      <c r="O41" s="20" t="s">
        <v>5</v>
      </c>
      <c r="P41" s="10"/>
      <c r="Q41" s="10">
        <v>0</v>
      </c>
      <c r="R41" s="10">
        <v>0</v>
      </c>
      <c r="S41" s="9">
        <f t="shared" si="0"/>
        <v>0</v>
      </c>
      <c r="T41" s="4"/>
    </row>
    <row r="42" spans="1:20" ht="21.95" customHeight="1" x14ac:dyDescent="0.25">
      <c r="A42" s="19" t="s">
        <v>29</v>
      </c>
      <c r="B42" s="10" t="s">
        <v>94</v>
      </c>
      <c r="C42" s="17" t="s">
        <v>5</v>
      </c>
      <c r="D42" s="20" t="s">
        <v>5</v>
      </c>
      <c r="E42" s="20" t="s">
        <v>5</v>
      </c>
      <c r="F42" s="20" t="s">
        <v>5</v>
      </c>
      <c r="G42" s="20" t="s">
        <v>5</v>
      </c>
      <c r="H42" s="20" t="s">
        <v>5</v>
      </c>
      <c r="I42" s="20" t="s">
        <v>5</v>
      </c>
      <c r="J42" s="20" t="s">
        <v>5</v>
      </c>
      <c r="K42" s="20" t="s">
        <v>5</v>
      </c>
      <c r="L42" s="20" t="s">
        <v>5</v>
      </c>
      <c r="M42" s="20" t="s">
        <v>5</v>
      </c>
      <c r="N42" s="20" t="s">
        <v>5</v>
      </c>
      <c r="O42" s="20" t="s">
        <v>5</v>
      </c>
      <c r="P42" s="10"/>
      <c r="Q42" s="10">
        <v>0</v>
      </c>
      <c r="R42" s="10">
        <v>0</v>
      </c>
      <c r="S42" s="9">
        <f t="shared" si="0"/>
        <v>0</v>
      </c>
      <c r="T42" s="4"/>
    </row>
  </sheetData>
  <mergeCells count="27">
    <mergeCell ref="B35:B36"/>
    <mergeCell ref="B37:B38"/>
    <mergeCell ref="B21:B22"/>
    <mergeCell ref="B16:B17"/>
    <mergeCell ref="B18:B19"/>
    <mergeCell ref="B23:B24"/>
    <mergeCell ref="B30:B31"/>
    <mergeCell ref="B4:B5"/>
    <mergeCell ref="B6:B7"/>
    <mergeCell ref="B8:B9"/>
    <mergeCell ref="B14:B15"/>
    <mergeCell ref="B1:O1"/>
    <mergeCell ref="T1:T2"/>
    <mergeCell ref="A2:A3"/>
    <mergeCell ref="D2:O2"/>
    <mergeCell ref="P2:P3"/>
    <mergeCell ref="Q2:Q3"/>
    <mergeCell ref="R2:R3"/>
    <mergeCell ref="S2:S3"/>
    <mergeCell ref="B2:C3"/>
    <mergeCell ref="A35:A40"/>
    <mergeCell ref="A30:A34"/>
    <mergeCell ref="A4:A10"/>
    <mergeCell ref="A14:A20"/>
    <mergeCell ref="A11:A13"/>
    <mergeCell ref="A27:A29"/>
    <mergeCell ref="A21:A26"/>
  </mergeCells>
  <printOptions horizontalCentered="1"/>
  <pageMargins left="0.11811023622047245" right="0.11811023622047245" top="0.15748031496062992" bottom="0.11811023622047245" header="0.31496062992125984" footer="0.31496062992125984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Nadhiya</dc:creator>
  <cp:lastModifiedBy>SSBDigi-05</cp:lastModifiedBy>
  <cp:lastPrinted>2022-05-12T12:54:03Z</cp:lastPrinted>
  <dcterms:created xsi:type="dcterms:W3CDTF">2021-04-07T07:31:57Z</dcterms:created>
  <dcterms:modified xsi:type="dcterms:W3CDTF">2022-08-25T09:29:16Z</dcterms:modified>
</cp:coreProperties>
</file>