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01\Downloads\"/>
    </mc:Choice>
  </mc:AlternateContent>
  <xr:revisionPtr revIDLastSave="0" documentId="13_ncr:1_{3398F70B-4DE5-4D7E-9DF0-F6262F23E794}" xr6:coauthVersionLast="47" xr6:coauthVersionMax="47" xr10:uidLastSave="{00000000-0000-0000-0000-000000000000}"/>
  <bookViews>
    <workbookView xWindow="-120" yWindow="-120" windowWidth="29040" windowHeight="15720" activeTab="1" xr2:uid="{00000000-000D-0000-FFFF-FFFF00000000}"/>
  </bookViews>
  <sheets>
    <sheet name="Pivot Report" sheetId="1" r:id="rId1"/>
    <sheet name="Dashboard" sheetId="2" r:id="rId2"/>
    <sheet name="Daily ER No of Patient" sheetId="3" r:id="rId3"/>
    <sheet name="Average Wait Time Daily Trend" sheetId="4" r:id="rId4"/>
    <sheet name="Average Satisfaction Score" sheetId="5" r:id="rId5"/>
  </sheets>
  <definedNames>
    <definedName name="Slicer_Date__Month">#N/A</definedName>
    <definedName name="Slicer_Date__Year_1">#N/A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64a54de-cf10-4721-ac49-6e6a05ffc8dc" name="Hospital Emergency Room Data" connection="Query - Hospital Emergency Room Data"/>
          <x15:modelTable id="Calendar_Table_1c073b42-9a29-497f-8b72-8c4cfdc5925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1" columnId="Date (Year)1" contentType="years" isSelected="1"/>
                <x16:calculatedTimeColumn columnName="Date (Quarter)1" columnId="Date (Quarter)1" contentType="quarters" isSelected="1"/>
                <x16:calculatedTimeColumn columnName="Date (Month Index)1" columnId="Date (Month Index)1" contentType="monthsindex" isSelected="1"/>
                <x16:calculatedTimeColumn columnName="Date (Month)1" columnId="Date (Month)1"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28" i="1" l="1"/>
  <c r="Q29" i="1" l="1"/>
  <c r="P29" i="1"/>
  <c r="O29" i="1"/>
  <c r="Q28" i="1"/>
  <c r="P2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alendar_Table" description="Connection to the 'Calendar_Table' query in the workbook." type="100" refreshedVersion="6" minRefreshableVersion="5">
    <extLst>
      <ext xmlns:x15="http://schemas.microsoft.com/office/spreadsheetml/2010/11/main" uri="{DE250136-89BD-433C-8126-D09CA5730AF9}">
        <x15:connection id="75e5448f-d3fa-4994-b9db-51ddef548f08"/>
      </ext>
    </extLst>
  </connection>
  <connection id="2" xr16:uid="{00000000-0015-0000-FFFF-FFFF01000000}"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ef2fc352-59b3-4551-95df-a57d17e588b3"/>
      </ext>
    </extLst>
  </connection>
  <connection id="3" xr16:uid="{00000000-0015-0000-FFFF-FFFF02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<sst xmlns="http://schemas.openxmlformats.org/spreadsheetml/2006/main" count="150" uniqueCount="69">
  <si>
    <t>Distinct Count of Patient Id</t>
  </si>
  <si>
    <t>Average of Patient Waittime</t>
  </si>
  <si>
    <t>Average of Patient Satisfaction Score</t>
  </si>
  <si>
    <t>Row Labels</t>
  </si>
  <si>
    <t>Grand Total</t>
  </si>
  <si>
    <t>Admitted</t>
  </si>
  <si>
    <t>Not Admitted</t>
  </si>
  <si>
    <t>Count of Patient Admission Flag</t>
  </si>
  <si>
    <t>Count of Patient Admission Flag2</t>
  </si>
  <si>
    <t xml:space="preserve"> </t>
  </si>
  <si>
    <t>Admission Status</t>
  </si>
  <si>
    <t>% Status</t>
  </si>
  <si>
    <t xml:space="preserve"> Patient</t>
  </si>
  <si>
    <t>0-9</t>
  </si>
  <si>
    <t>10-19</t>
  </si>
  <si>
    <t>20-29</t>
  </si>
  <si>
    <t>30-39</t>
  </si>
  <si>
    <t>40-49</t>
  </si>
  <si>
    <t>50-59</t>
  </si>
  <si>
    <t>60-69</t>
  </si>
  <si>
    <t>70-79</t>
  </si>
  <si>
    <t>Count of Age Group</t>
  </si>
  <si>
    <t>Count of Patient Id</t>
  </si>
  <si>
    <t>Ontime</t>
  </si>
  <si>
    <t>Delay</t>
  </si>
  <si>
    <t>Female</t>
  </si>
  <si>
    <t>Male</t>
  </si>
  <si>
    <t>Count of Patient Gender</t>
  </si>
  <si>
    <t>Cardiology</t>
  </si>
  <si>
    <t>Gastroenterology</t>
  </si>
  <si>
    <t>General Practice</t>
  </si>
  <si>
    <t>Neurology</t>
  </si>
  <si>
    <t>None</t>
  </si>
  <si>
    <t>Orthopedics</t>
  </si>
  <si>
    <t>Physiotherapy</t>
  </si>
  <si>
    <t>Renal</t>
  </si>
  <si>
    <t>Count of Department Referral</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</si>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</sst>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0" borderId="0" xfId="0" applyAlignment="1">
      <alignment horizontal="left"/>
    </xf>
    <xf numFmtId="0" fontId="1" fillId="0" borderId="0" xfId="0" pivotButton="1" applyFont="1"/>
    <xf numFmtId="0" fontId="1" fillId="0" borderId="0" xfId="0" applyFont="1"/>
    <xf numFmtId="0" fontId="1" fillId="0" borderId="0" xfId="0" applyFont="1" applyAlignment="1">
      <alignment horizontal="left"/>
    </xf>
    <xf numFmtId="2" fontId="1" fillId="0" borderId="0" xfId="0" applyNumberFormat="1" applyFont="1"/>
    <xf numFmtId="1" fontId="0" fillId="0" borderId="0" xfId="0" applyNumberFormat="1"/>
    <xf numFmtId="10" fontId="0" fillId="0" borderId="0" xfId="0" applyNumberFormat="1"/>
    <xf numFmtId="0" fontId="0" fillId="2" borderId="0" xfId="0" applyFill="1" applyAlignment="1">
      <alignment horizontal="center"/>
    </xf>
    <xf numFmtId="0" fontId="0" fillId="2" borderId="0" xfId="0" applyFill="1"/>
    <xf numFmtId="0" fontId="0" fillId="3" borderId="0" xfId="0" applyFill="1" applyAlignment="1">
      <alignment horizontal="center"/>
    </xf>
    <xf numFmtId="9" fontId="0" fillId="3" borderId="0" xfId="1" applyFont="1" applyFill="1" applyAlignment="1">
      <alignment horizontal="center"/>
    </xf>
    <xf numFmtId="0" fontId="0" fillId="3" borderId="0" xfId="0" applyFill="1"/>
  </cellXfs>
  <cellStyles count="2">
    <cellStyle name="Normal" xfId="0" builtinId="0"/>
    <cellStyle name="Percent" xfId="1" builtinId="5"/>
  </cellStyles>
  <dxfs count="191">
    <dxf>
      <numFmt numFmtId="14" formatCode="0.00%"/>
    </dxf>
    <dxf>
      <numFmt numFmtId="1" formatCode="0"/>
    </dxf>
    <dxf>
      <numFmt numFmtId="174" formatCode="0.0"/>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numFmt numFmtId="1" formatCode="0"/>
    </dxf>
    <dxf>
      <numFmt numFmtId="174" formatCode="0.0"/>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numFmt numFmtId="1" formatCode="0"/>
    </dxf>
    <dxf>
      <numFmt numFmtId="174" formatCode="0.0"/>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font>
        <b/>
      </font>
    </dxf>
    <dxf>
      <font>
        <b/>
      </font>
    </dxf>
    <dxf>
      <font>
        <b/>
      </font>
    </dxf>
    <dxf>
      <font>
        <b/>
      </font>
    </dxf>
    <dxf>
      <font>
        <b/>
      </font>
    </dxf>
    <dxf>
      <font>
        <b/>
      </font>
    </dxf>
    <dxf>
      <font>
        <b/>
      </font>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numFmt numFmtId="1" formatCode="0"/>
    </dxf>
    <dxf>
      <numFmt numFmtId="174" formatCode="0.0"/>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 formatCode="0"/>
    </dxf>
    <dxf>
      <numFmt numFmtId="174" formatCode="0.0"/>
    </dxf>
    <dxf>
      <numFmt numFmtId="1" formatCode="0"/>
    </dxf>
    <dxf>
      <numFmt numFmtId="174" formatCode="0.0"/>
    </dxf>
    <dxf>
      <numFmt numFmtId="2" formatCode="0.00"/>
    </dxf>
    <dxf>
      <numFmt numFmtId="173" formatCode="0.000"/>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numFmt numFmtId="1" formatCode="0"/>
    </dxf>
    <dxf>
      <numFmt numFmtId="174" formatCode="0.0"/>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numFmt numFmtId="1" formatCode="0"/>
    </dxf>
    <dxf>
      <numFmt numFmtId="174" formatCode="0.0"/>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font>
        <b/>
      </font>
    </dxf>
    <dxf>
      <font>
        <b/>
      </font>
    </dxf>
    <dxf>
      <font>
        <b/>
      </font>
    </dxf>
    <dxf>
      <font>
        <b/>
      </font>
    </dxf>
    <dxf>
      <font>
        <b/>
      </font>
    </dxf>
    <dxf>
      <font>
        <b/>
      </font>
    </dxf>
    <dxf>
      <font>
        <b/>
      </font>
    </dxf>
    <dxf>
      <numFmt numFmtId="2" formatCode="0.00"/>
    </dxf>
    <dxf>
      <numFmt numFmtId="174" formatCode="0.0"/>
    </dxf>
    <dxf>
      <numFmt numFmtId="2" formatCode="0.00"/>
    </dxf>
    <dxf>
      <numFmt numFmtId="173" formatCode="0.000"/>
    </dxf>
    <dxf>
      <numFmt numFmtId="172" formatCode="0.0000"/>
    </dxf>
    <dxf>
      <numFmt numFmtId="171" formatCode="0.00000"/>
    </dxf>
    <dxf>
      <numFmt numFmtId="170" formatCode="0.000000"/>
    </dxf>
    <dxf>
      <numFmt numFmtId="169" formatCode="0.0000000"/>
    </dxf>
    <dxf>
      <numFmt numFmtId="168" formatCode="0.00000000"/>
    </dxf>
    <dxf>
      <numFmt numFmtId="167" formatCode="0.000000000"/>
    </dxf>
    <dxf>
      <numFmt numFmtId="164" formatCode="0.0000000000"/>
    </dxf>
    <dxf>
      <numFmt numFmtId="165" formatCode="0.00000000000"/>
    </dxf>
    <dxf>
      <numFmt numFmtId="166" formatCode="0.000000000000"/>
    </dxf>
    <dxf>
      <numFmt numFmtId="165" formatCode="0.00000000000"/>
    </dxf>
    <dxf>
      <numFmt numFmtId="164" formatCode="0.0000000000"/>
    </dxf>
    <dxf>
      <font>
        <b/>
        <color theme="1"/>
      </font>
      <border>
        <bottom style="thin">
          <color theme="5"/>
        </bottom>
        <vertical/>
        <horizontal/>
      </border>
    </dxf>
    <dxf>
      <font>
        <sz val="8"/>
        <color theme="1"/>
      </font>
      <border diagonalUp="0" diagonalDown="0">
        <left/>
        <right/>
        <top/>
        <bottom/>
        <vertical/>
        <horizontal/>
      </border>
    </dxf>
  </dxfs>
  <tableStyles count="1" defaultTableStyle="TableStyleMedium2" defaultPivotStyle="PivotStyleLight16">
    <tableStyle name="My Style" pivot="0" table="0" count="10" xr9:uid="{00000000-0011-0000-FFFF-FFFF00000000}">
      <tableStyleElement type="wholeTable" dxfId="190"/>
      <tableStyleElement type="headerRow" dxfId="18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2">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2"/>
  </c:pivotSource>
  <c:chart>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s>
    <c:plotArea>
      <c:layout/>
      <c:barChart>
        <c:barDir val="bar"/>
        <c:grouping val="clustered"/>
        <c:varyColors val="0"/>
        <c:ser>
          <c:idx val="0"/>
          <c:order val="0"/>
          <c:tx>
            <c:strRef>
              <c:f>'Pivot Report'!$K$16</c:f>
              <c:strCache>
                <c:ptCount val="1"/>
                <c:pt idx="0">
                  <c:v>Count of Patient Admission Flag</c:v>
                </c:pt>
              </c:strCache>
            </c:strRef>
          </c:tx>
          <c:spPr>
            <a:solidFill>
              <a:schemeClr val="accent5">
                <a:lumMod val="75000"/>
              </a:schemeClr>
            </a:solidFill>
            <a:ln>
              <a:noFill/>
            </a:ln>
            <a:effectLst/>
          </c:spPr>
          <c:invertIfNegative val="0"/>
          <c:cat>
            <c:strRef>
              <c:f>'Pivot Report'!$J$17:$J$19</c:f>
              <c:strCache>
                <c:ptCount val="2"/>
                <c:pt idx="0">
                  <c:v>Admitted</c:v>
                </c:pt>
                <c:pt idx="1">
                  <c:v>Not Admitted</c:v>
                </c:pt>
              </c:strCache>
            </c:strRef>
          </c:cat>
          <c:val>
            <c:numRef>
              <c:f>'Pivot Report'!$K$17:$K$19</c:f>
              <c:numCache>
                <c:formatCode>0</c:formatCode>
                <c:ptCount val="2"/>
                <c:pt idx="0">
                  <c:v>253</c:v>
                </c:pt>
                <c:pt idx="1">
                  <c:v>253</c:v>
                </c:pt>
              </c:numCache>
            </c:numRef>
          </c:val>
          <c:extLst>
            <c:ext xmlns:c16="http://schemas.microsoft.com/office/drawing/2014/chart" uri="{C3380CC4-5D6E-409C-BE32-E72D297353CC}">
              <c16:uniqueId val="{0000000B-7F1C-46A0-9C74-F7C6C377E59C}"/>
            </c:ext>
          </c:extLst>
        </c:ser>
        <c:ser>
          <c:idx val="1"/>
          <c:order val="1"/>
          <c:tx>
            <c:strRef>
              <c:f>'Pivot Report'!$L$16</c:f>
              <c:strCache>
                <c:ptCount val="1"/>
                <c:pt idx="0">
                  <c:v>Count of Patient Admission Flag2</c:v>
                </c:pt>
              </c:strCache>
            </c:strRef>
          </c:tx>
          <c:spPr>
            <a:solidFill>
              <a:schemeClr val="accent2"/>
            </a:solidFill>
            <a:ln>
              <a:noFill/>
            </a:ln>
            <a:effectLst/>
          </c:spPr>
          <c:invertIfNegative val="0"/>
          <c:cat>
            <c:strRef>
              <c:f>'Pivot Report'!$J$17:$J$19</c:f>
              <c:strCache>
                <c:ptCount val="2"/>
                <c:pt idx="0">
                  <c:v>Admitted</c:v>
                </c:pt>
                <c:pt idx="1">
                  <c:v>Not Admitted</c:v>
                </c:pt>
              </c:strCache>
            </c:strRef>
          </c:cat>
          <c:val>
            <c:numRef>
              <c:f>'Pivot Report'!$L$17:$L$19</c:f>
              <c:numCache>
                <c:formatCode>0.00%</c:formatCode>
                <c:ptCount val="2"/>
                <c:pt idx="0">
                  <c:v>0.5</c:v>
                </c:pt>
                <c:pt idx="1">
                  <c:v>0.5</c:v>
                </c:pt>
              </c:numCache>
            </c:numRef>
          </c:val>
          <c:extLst>
            <c:ext xmlns:c16="http://schemas.microsoft.com/office/drawing/2014/chart" uri="{C3380CC4-5D6E-409C-BE32-E72D297353CC}">
              <c16:uniqueId val="{0000000C-7F1C-46A0-9C74-F7C6C377E59C}"/>
            </c:ext>
          </c:extLst>
        </c:ser>
        <c:dLbls>
          <c:showLegendKey val="0"/>
          <c:showVal val="0"/>
          <c:showCatName val="0"/>
          <c:showSerName val="0"/>
          <c:showPercent val="0"/>
          <c:showBubbleSize val="0"/>
        </c:dLbls>
        <c:gapWidth val="182"/>
        <c:axId val="1063303664"/>
        <c:axId val="1063306616"/>
      </c:barChart>
      <c:catAx>
        <c:axId val="1063303664"/>
        <c:scaling>
          <c:orientation val="minMax"/>
        </c:scaling>
        <c:delete val="1"/>
        <c:axPos val="l"/>
        <c:numFmt formatCode="General" sourceLinked="1"/>
        <c:majorTickMark val="none"/>
        <c:minorTickMark val="none"/>
        <c:tickLblPos val="nextTo"/>
        <c:crossAx val="1063306616"/>
        <c:crosses val="autoZero"/>
        <c:auto val="1"/>
        <c:lblAlgn val="ctr"/>
        <c:lblOffset val="100"/>
        <c:noMultiLvlLbl val="0"/>
      </c:catAx>
      <c:valAx>
        <c:axId val="1063306616"/>
        <c:scaling>
          <c:orientation val="minMax"/>
        </c:scaling>
        <c:delete val="1"/>
        <c:axPos val="b"/>
        <c:numFmt formatCode="0" sourceLinked="1"/>
        <c:majorTickMark val="none"/>
        <c:minorTickMark val="none"/>
        <c:tickLblPos val="nextTo"/>
        <c:crossAx val="1063303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Report!PivotTable1</c:name>
    <c:fmtId val="3"/>
  </c:pivotSource>
  <c:chart>
    <c:autoTitleDeleted val="1"/>
    <c:pivotFmts>
      <c:pivotFmt>
        <c:idx val="0"/>
        <c:spPr>
          <a:solidFill>
            <a:schemeClr val="accent5"/>
          </a:solidFill>
          <a:ln>
            <a:noFill/>
          </a:ln>
          <a:effectLst/>
        </c:spPr>
      </c:pivotFmt>
      <c:pivotFmt>
        <c:idx val="1"/>
        <c:spPr>
          <a:solidFill>
            <a:schemeClr val="accent5"/>
          </a:solidFill>
          <a:ln>
            <a:noFill/>
          </a:ln>
          <a:effectLst/>
        </c:spPr>
      </c:pivotFmt>
      <c:pivotFmt>
        <c:idx val="2"/>
        <c:spPr>
          <a:solidFill>
            <a:schemeClr val="accent5"/>
          </a:solidFill>
          <a:ln>
            <a:noFill/>
          </a:ln>
          <a:effectLst/>
        </c:spPr>
        <c:marker>
          <c:spPr>
            <a:solidFill>
              <a:schemeClr val="accent5"/>
            </a:solidFill>
            <a:ln w="9525">
              <a:solidFill>
                <a:schemeClr val="accent5"/>
              </a:solidFill>
            </a:ln>
            <a:effectLst/>
          </c:spPr>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spPr>
          <a:solidFill>
            <a:schemeClr val="accent5">
              <a:lumMod val="75000"/>
            </a:schemeClr>
          </a:solidFill>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542116018735645"/>
          <c:y val="0.19275858522472356"/>
          <c:w val="0.81878393643703606"/>
          <c:h val="0.53017714751406053"/>
        </c:manualLayout>
      </c:layout>
      <c:areaChart>
        <c:grouping val="standard"/>
        <c:varyColors val="0"/>
        <c:ser>
          <c:idx val="0"/>
          <c:order val="0"/>
          <c:tx>
            <c:strRef>
              <c:f>'Pivot Report'!$H$16</c:f>
              <c:strCache>
                <c:ptCount val="1"/>
                <c:pt idx="0">
                  <c:v>Total</c:v>
                </c:pt>
              </c:strCache>
            </c:strRef>
          </c:tx>
          <c:spPr>
            <a:solidFill>
              <a:schemeClr val="accent5">
                <a:lumMod val="75000"/>
              </a:schemeClr>
            </a:solidFill>
            <a:ln w="25400">
              <a:noFill/>
            </a:ln>
          </c:spPr>
          <c:cat>
            <c:strRef>
              <c:f>'Pivot Report'!$G$17:$G$48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Report'!$H$17:$H$48</c:f>
              <c:numCache>
                <c:formatCode>0</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6-F5E3-4524-B0F7-F49ED19A1765}"/>
            </c:ext>
          </c:extLst>
        </c:ser>
        <c:dLbls>
          <c:showLegendKey val="0"/>
          <c:showVal val="0"/>
          <c:showCatName val="0"/>
          <c:showSerName val="0"/>
          <c:showPercent val="0"/>
          <c:showBubbleSize val="0"/>
        </c:dLbls>
        <c:axId val="349127640"/>
        <c:axId val="349128624"/>
      </c:areaChart>
      <c:catAx>
        <c:axId val="349127640"/>
        <c:scaling>
          <c:orientation val="minMax"/>
        </c:scaling>
        <c:delete val="1"/>
        <c:axPos val="b"/>
        <c:numFmt formatCode="General" sourceLinked="1"/>
        <c:majorTickMark val="out"/>
        <c:minorTickMark val="none"/>
        <c:tickLblPos val="nextTo"/>
        <c:crossAx val="349128624"/>
        <c:crosses val="autoZero"/>
        <c:auto val="1"/>
        <c:lblAlgn val="ctr"/>
        <c:lblOffset val="100"/>
        <c:noMultiLvlLbl val="0"/>
      </c:catAx>
      <c:valAx>
        <c:axId val="349128624"/>
        <c:scaling>
          <c:orientation val="minMax"/>
        </c:scaling>
        <c:delete val="1"/>
        <c:axPos val="l"/>
        <c:numFmt formatCode="0" sourceLinked="1"/>
        <c:majorTickMark val="none"/>
        <c:minorTickMark val="none"/>
        <c:tickLblPos val="nextTo"/>
        <c:crossAx val="349127640"/>
        <c:crosses val="autoZero"/>
        <c:crossBetween val="midCat"/>
      </c:valAx>
      <c:spPr>
        <a:noFill/>
        <a:ln>
          <a:noFill/>
        </a:ln>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w="25400">
            <a:noFill/>
          </a:ln>
          <a:effectLst/>
        </c:spPr>
        <c:marker>
          <c:symbol val="none"/>
        </c:marker>
      </c:pivotFmt>
      <c:pivotFmt>
        <c:idx val="2"/>
        <c:spPr>
          <a:solidFill>
            <a:schemeClr val="accent1"/>
          </a:solidFill>
          <a:ln w="25400">
            <a:noFill/>
          </a:ln>
          <a:effectLst/>
        </c:spPr>
        <c:marker>
          <c:symbol val="none"/>
        </c:marker>
      </c:pivotFmt>
      <c:pivotFmt>
        <c:idx val="3"/>
        <c:spPr>
          <a:solidFill>
            <a:schemeClr val="accent5">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Report'!$B$16</c:f>
              <c:strCache>
                <c:ptCount val="1"/>
                <c:pt idx="0">
                  <c:v>Total</c:v>
                </c:pt>
              </c:strCache>
            </c:strRef>
          </c:tx>
          <c:spPr>
            <a:solidFill>
              <a:schemeClr val="accent5">
                <a:lumMod val="75000"/>
              </a:schemeClr>
            </a:solidFill>
            <a:ln w="25400">
              <a:noFill/>
            </a:ln>
            <a:effectLst/>
          </c:spPr>
          <c:cat>
            <c:strRef>
              <c:f>'Pivot Report'!$A$17:$A$48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Report'!$B$17:$B$48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6-B2D5-40F3-A4D8-CD594B2388F9}"/>
            </c:ext>
          </c:extLst>
        </c:ser>
        <c:dLbls>
          <c:showLegendKey val="0"/>
          <c:showVal val="0"/>
          <c:showCatName val="0"/>
          <c:showSerName val="0"/>
          <c:showPercent val="0"/>
          <c:showBubbleSize val="0"/>
        </c:dLbls>
        <c:axId val="801882856"/>
        <c:axId val="801877936"/>
      </c:areaChart>
      <c:catAx>
        <c:axId val="801882856"/>
        <c:scaling>
          <c:orientation val="minMax"/>
        </c:scaling>
        <c:delete val="1"/>
        <c:axPos val="b"/>
        <c:numFmt formatCode="General" sourceLinked="1"/>
        <c:majorTickMark val="out"/>
        <c:minorTickMark val="none"/>
        <c:tickLblPos val="nextTo"/>
        <c:crossAx val="801877936"/>
        <c:crosses val="autoZero"/>
        <c:auto val="1"/>
        <c:lblAlgn val="ctr"/>
        <c:lblOffset val="100"/>
        <c:noMultiLvlLbl val="0"/>
      </c:catAx>
      <c:valAx>
        <c:axId val="801877936"/>
        <c:scaling>
          <c:orientation val="minMax"/>
        </c:scaling>
        <c:delete val="1"/>
        <c:axPos val="l"/>
        <c:numFmt formatCode="0.00" sourceLinked="1"/>
        <c:majorTickMark val="none"/>
        <c:minorTickMark val="none"/>
        <c:tickLblPos val="nextTo"/>
        <c:crossAx val="801882856"/>
        <c:crosses val="autoZero"/>
        <c:crossBetween val="midCat"/>
      </c:valAx>
      <c:spPr>
        <a:noFill/>
        <a:ln w="25400">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75000"/>
            </a:schemeClr>
          </a:solidFill>
          <a:ln>
            <a:noFill/>
          </a:ln>
          <a:effectLst/>
        </c:spPr>
        <c:marker>
          <c:symbol val="none"/>
        </c:marker>
      </c:pivotFmt>
      <c:pivotFmt>
        <c:idx val="3"/>
        <c:spPr>
          <a:solidFill>
            <a:schemeClr val="accent5">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59141204576889E-2"/>
          <c:y val="0.27393540757883733"/>
          <c:w val="0.9184763578254419"/>
          <c:h val="0.61495390424568153"/>
        </c:manualLayout>
      </c:layout>
      <c:areaChart>
        <c:grouping val="standard"/>
        <c:varyColors val="0"/>
        <c:ser>
          <c:idx val="0"/>
          <c:order val="0"/>
          <c:tx>
            <c:strRef>
              <c:f>'Pivot Report'!$E$16</c:f>
              <c:strCache>
                <c:ptCount val="1"/>
                <c:pt idx="0">
                  <c:v>Total</c:v>
                </c:pt>
              </c:strCache>
            </c:strRef>
          </c:tx>
          <c:spPr>
            <a:solidFill>
              <a:schemeClr val="accent5">
                <a:lumMod val="75000"/>
              </a:schemeClr>
            </a:solidFill>
            <a:ln w="25400">
              <a:noFill/>
            </a:ln>
            <a:effectLst/>
          </c:spPr>
          <c:cat>
            <c:strRef>
              <c:f>'Pivot Report'!$D$17:$D$48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Report'!$E$17:$E$48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6-57E8-477D-941C-F6814EBDEA28}"/>
            </c:ext>
          </c:extLst>
        </c:ser>
        <c:dLbls>
          <c:showLegendKey val="0"/>
          <c:showVal val="0"/>
          <c:showCatName val="0"/>
          <c:showSerName val="0"/>
          <c:showPercent val="0"/>
          <c:showBubbleSize val="0"/>
        </c:dLbls>
        <c:axId val="950318672"/>
        <c:axId val="950319656"/>
      </c:areaChart>
      <c:catAx>
        <c:axId val="950318672"/>
        <c:scaling>
          <c:orientation val="minMax"/>
        </c:scaling>
        <c:delete val="1"/>
        <c:axPos val="b"/>
        <c:numFmt formatCode="General" sourceLinked="1"/>
        <c:majorTickMark val="out"/>
        <c:minorTickMark val="none"/>
        <c:tickLblPos val="nextTo"/>
        <c:crossAx val="950319656"/>
        <c:crosses val="autoZero"/>
        <c:auto val="1"/>
        <c:lblAlgn val="ctr"/>
        <c:lblOffset val="100"/>
        <c:noMultiLvlLbl val="0"/>
      </c:catAx>
      <c:valAx>
        <c:axId val="950319656"/>
        <c:scaling>
          <c:orientation val="minMax"/>
        </c:scaling>
        <c:delete val="1"/>
        <c:axPos val="l"/>
        <c:numFmt formatCode="0.00" sourceLinked="1"/>
        <c:majorTickMark val="none"/>
        <c:minorTickMark val="none"/>
        <c:tickLblPos val="nextTo"/>
        <c:crossAx val="95031867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Report'!$R$52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Report'!$Q$53:$Q$61</c:f>
              <c:strCache>
                <c:ptCount val="8"/>
                <c:pt idx="0">
                  <c:v>0-9</c:v>
                </c:pt>
                <c:pt idx="1">
                  <c:v>10-19</c:v>
                </c:pt>
                <c:pt idx="2">
                  <c:v>20-29</c:v>
                </c:pt>
                <c:pt idx="3">
                  <c:v>30-39</c:v>
                </c:pt>
                <c:pt idx="4">
                  <c:v>40-49</c:v>
                </c:pt>
                <c:pt idx="5">
                  <c:v>50-59</c:v>
                </c:pt>
                <c:pt idx="6">
                  <c:v>60-69</c:v>
                </c:pt>
                <c:pt idx="7">
                  <c:v>70-79</c:v>
                </c:pt>
              </c:strCache>
            </c:strRef>
          </c:cat>
          <c:val>
            <c:numRef>
              <c:f>'Pivot Report'!$R$53:$R$61</c:f>
              <c:numCache>
                <c:formatCode>0</c:formatCode>
                <c:ptCount val="8"/>
                <c:pt idx="0">
                  <c:v>60</c:v>
                </c:pt>
                <c:pt idx="1">
                  <c:v>65</c:v>
                </c:pt>
                <c:pt idx="2">
                  <c:v>62</c:v>
                </c:pt>
                <c:pt idx="3">
                  <c:v>75</c:v>
                </c:pt>
                <c:pt idx="4">
                  <c:v>50</c:v>
                </c:pt>
                <c:pt idx="5">
                  <c:v>69</c:v>
                </c:pt>
                <c:pt idx="6">
                  <c:v>74</c:v>
                </c:pt>
                <c:pt idx="7">
                  <c:v>51</c:v>
                </c:pt>
              </c:numCache>
            </c:numRef>
          </c:val>
          <c:extLst>
            <c:ext xmlns:c16="http://schemas.microsoft.com/office/drawing/2014/chart" uri="{C3380CC4-5D6E-409C-BE32-E72D297353CC}">
              <c16:uniqueId val="{00000006-6471-4CBF-B234-AC281F834F35}"/>
            </c:ext>
          </c:extLst>
        </c:ser>
        <c:dLbls>
          <c:dLblPos val="outEnd"/>
          <c:showLegendKey val="0"/>
          <c:showVal val="1"/>
          <c:showCatName val="0"/>
          <c:showSerName val="0"/>
          <c:showPercent val="0"/>
          <c:showBubbleSize val="0"/>
        </c:dLbls>
        <c:gapWidth val="219"/>
        <c:overlap val="-27"/>
        <c:axId val="909577400"/>
        <c:axId val="909575760"/>
      </c:barChart>
      <c:catAx>
        <c:axId val="909577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575760"/>
        <c:crosses val="autoZero"/>
        <c:auto val="1"/>
        <c:lblAlgn val="ctr"/>
        <c:lblOffset val="100"/>
        <c:noMultiLvlLbl val="0"/>
      </c:catAx>
      <c:valAx>
        <c:axId val="909575760"/>
        <c:scaling>
          <c:orientation val="minMax"/>
        </c:scaling>
        <c:delete val="1"/>
        <c:axPos val="l"/>
        <c:numFmt formatCode="0" sourceLinked="1"/>
        <c:majorTickMark val="none"/>
        <c:minorTickMark val="none"/>
        <c:tickLblPos val="nextTo"/>
        <c:crossAx val="909577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74"/>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Report'!$L$24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C89-451B-A84B-54662C34421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C89-451B-A84B-54662C3442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Report'!$K$25:$K$27</c:f>
              <c:strCache>
                <c:ptCount val="2"/>
                <c:pt idx="0">
                  <c:v>Delay</c:v>
                </c:pt>
                <c:pt idx="1">
                  <c:v>Ontime</c:v>
                </c:pt>
              </c:strCache>
            </c:strRef>
          </c:cat>
          <c:val>
            <c:numRef>
              <c:f>'Pivot Report'!$L$25:$L$27</c:f>
              <c:numCache>
                <c:formatCode>0</c:formatCode>
                <c:ptCount val="2"/>
                <c:pt idx="0">
                  <c:v>312</c:v>
                </c:pt>
                <c:pt idx="1">
                  <c:v>194</c:v>
                </c:pt>
              </c:numCache>
            </c:numRef>
          </c:val>
          <c:extLst>
            <c:ext xmlns:c16="http://schemas.microsoft.com/office/drawing/2014/chart" uri="{C3380CC4-5D6E-409C-BE32-E72D297353CC}">
              <c16:uniqueId val="{0000000A-5401-4EC2-8125-CC71E4BD41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7.2684084281452219E-2"/>
          <c:y val="1.4193616924573988E-3"/>
          <c:w val="0.25737984726011665"/>
          <c:h val="0.239199876780488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79"/>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4632700288373724"/>
          <c:y val="0.17997242904109564"/>
          <c:w val="0.35256706031319657"/>
          <c:h val="0.61010674196251835"/>
        </c:manualLayout>
      </c:layout>
      <c:doughnutChart>
        <c:varyColors val="1"/>
        <c:ser>
          <c:idx val="0"/>
          <c:order val="0"/>
          <c:tx>
            <c:strRef>
              <c:f>'Pivot Report'!$K$34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E4-40DA-86F1-C0A668F16AF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E4-40DA-86F1-C0A668F16A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Report'!$J$35:$J$37</c:f>
              <c:strCache>
                <c:ptCount val="2"/>
                <c:pt idx="0">
                  <c:v>Female</c:v>
                </c:pt>
                <c:pt idx="1">
                  <c:v>Male</c:v>
                </c:pt>
              </c:strCache>
            </c:strRef>
          </c:cat>
          <c:val>
            <c:numRef>
              <c:f>'Pivot Report'!$K$35:$K$37</c:f>
              <c:numCache>
                <c:formatCode>0</c:formatCode>
                <c:ptCount val="2"/>
                <c:pt idx="0">
                  <c:v>231</c:v>
                </c:pt>
                <c:pt idx="1">
                  <c:v>275</c:v>
                </c:pt>
              </c:numCache>
            </c:numRef>
          </c:val>
          <c:extLst>
            <c:ext xmlns:c16="http://schemas.microsoft.com/office/drawing/2014/chart" uri="{C3380CC4-5D6E-409C-BE32-E72D297353CC}">
              <c16:uniqueId val="{0000000A-3362-41F7-8141-C844875AD7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6699929167062986"/>
          <c:y val="9.6017302828263484E-3"/>
          <c:w val="0.15327020517549536"/>
          <c:h val="0.203686552290943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9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Report'!$K$42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Report'!$J$43:$J$51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Report'!$K$43:$K$51</c:f>
              <c:numCache>
                <c:formatCode>0</c:formatCode>
                <c:ptCount val="8"/>
                <c:pt idx="0">
                  <c:v>15</c:v>
                </c:pt>
                <c:pt idx="1">
                  <c:v>6</c:v>
                </c:pt>
                <c:pt idx="2">
                  <c:v>93</c:v>
                </c:pt>
                <c:pt idx="3">
                  <c:v>5</c:v>
                </c:pt>
                <c:pt idx="4">
                  <c:v>311</c:v>
                </c:pt>
                <c:pt idx="5">
                  <c:v>59</c:v>
                </c:pt>
                <c:pt idx="6">
                  <c:v>14</c:v>
                </c:pt>
                <c:pt idx="7">
                  <c:v>3</c:v>
                </c:pt>
              </c:numCache>
            </c:numRef>
          </c:val>
          <c:extLst>
            <c:ext xmlns:c16="http://schemas.microsoft.com/office/drawing/2014/chart" uri="{C3380CC4-5D6E-409C-BE32-E72D297353CC}">
              <c16:uniqueId val="{00000006-F9E3-4C8D-966D-8C8036C3371B}"/>
            </c:ext>
          </c:extLst>
        </c:ser>
        <c:dLbls>
          <c:dLblPos val="outEnd"/>
          <c:showLegendKey val="0"/>
          <c:showVal val="1"/>
          <c:showCatName val="0"/>
          <c:showSerName val="0"/>
          <c:showPercent val="0"/>
          <c:showBubbleSize val="0"/>
        </c:dLbls>
        <c:gapWidth val="182"/>
        <c:axId val="911137232"/>
        <c:axId val="911138544"/>
      </c:barChart>
      <c:catAx>
        <c:axId val="91113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38544"/>
        <c:crosses val="autoZero"/>
        <c:auto val="1"/>
        <c:lblAlgn val="ctr"/>
        <c:lblOffset val="100"/>
        <c:noMultiLvlLbl val="0"/>
      </c:catAx>
      <c:valAx>
        <c:axId val="9111385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1372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Report!PivotTable1</c:name>
    <c:fmtId val="1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Month Wise No. of Patients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5"/>
              </a:gs>
              <a:gs pos="0">
                <a:schemeClr val="accent5">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42116018735645"/>
          <c:y val="0.19275858522472356"/>
          <c:w val="0.82681374962228193"/>
          <c:h val="0.53017714751406053"/>
        </c:manualLayout>
      </c:layout>
      <c:areaChart>
        <c:grouping val="standard"/>
        <c:varyColors val="0"/>
        <c:ser>
          <c:idx val="0"/>
          <c:order val="0"/>
          <c:tx>
            <c:strRef>
              <c:f>'Pivot Report'!$H$16</c:f>
              <c:strCache>
                <c:ptCount val="1"/>
                <c:pt idx="0">
                  <c:v>Total</c:v>
                </c:pt>
              </c:strCache>
            </c:strRef>
          </c:tx>
          <c:spPr>
            <a:gradFill>
              <a:gsLst>
                <a:gs pos="100000">
                  <a:schemeClr val="accent5"/>
                </a:gs>
                <a:gs pos="0">
                  <a:schemeClr val="accent5">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Report'!$G$17:$G$48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Report'!$H$17:$H$48</c:f>
              <c:numCache>
                <c:formatCode>0</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6-5ED2-423D-B43E-3E641285A1FE}"/>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349127640"/>
        <c:axId val="349128624"/>
      </c:areaChart>
      <c:catAx>
        <c:axId val="3491276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49128624"/>
        <c:crosses val="autoZero"/>
        <c:auto val="1"/>
        <c:lblAlgn val="ctr"/>
        <c:lblOffset val="100"/>
        <c:noMultiLvlLbl val="0"/>
      </c:catAx>
      <c:valAx>
        <c:axId val="34912862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No. Of Patients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9127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1"/>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Month</a:t>
            </a:r>
            <a:r>
              <a:rPr lang="en-US" baseline="0"/>
              <a:t> Wise Average Wait Time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70037713221724E-2"/>
          <c:y val="0.12301824212271974"/>
          <c:w val="0.83806767915743896"/>
          <c:h val="0.67700865749990202"/>
        </c:manualLayout>
      </c:layout>
      <c:areaChart>
        <c:grouping val="standard"/>
        <c:varyColors val="0"/>
        <c:ser>
          <c:idx val="0"/>
          <c:order val="0"/>
          <c:tx>
            <c:strRef>
              <c:f>'Pivot Report'!$B$16</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Report'!$A$17:$A$48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Report'!$B$17:$B$48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5-6418-436B-B107-FCA89287227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801882856"/>
        <c:axId val="801877936"/>
      </c:areaChart>
      <c:catAx>
        <c:axId val="80188285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01877936"/>
        <c:crosses val="autoZero"/>
        <c:auto val="1"/>
        <c:lblAlgn val="ctr"/>
        <c:lblOffset val="100"/>
        <c:noMultiLvlLbl val="0"/>
      </c:catAx>
      <c:valAx>
        <c:axId val="8018779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Time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1882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Monthly</a:t>
            </a:r>
            <a:r>
              <a:rPr lang="en-US" baseline="0"/>
              <a:t> Average Satisfaction Score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740840296405075E-2"/>
          <c:y val="0.27393540757883733"/>
          <c:w val="0.87439030347898594"/>
          <c:h val="0.53983660493142582"/>
        </c:manualLayout>
      </c:layout>
      <c:areaChart>
        <c:grouping val="standard"/>
        <c:varyColors val="0"/>
        <c:ser>
          <c:idx val="0"/>
          <c:order val="0"/>
          <c:tx>
            <c:strRef>
              <c:f>'Pivot Report'!$E$16</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Report'!$D$17:$D$48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Report'!$E$17:$E$48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5-E951-4214-89D5-EC08CAA39331}"/>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950318672"/>
        <c:axId val="950319656"/>
      </c:areaChart>
      <c:catAx>
        <c:axId val="9503186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50319656"/>
        <c:crosses val="autoZero"/>
        <c:auto val="1"/>
        <c:lblAlgn val="ctr"/>
        <c:lblOffset val="100"/>
        <c:noMultiLvlLbl val="0"/>
      </c:catAx>
      <c:valAx>
        <c:axId val="9503196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IN"/>
                  <a:t>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03186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verage Wait Time Daily Trend'!A1"/><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chart" Target="../charts/chart2.xml"/><Relationship Id="rId12" Type="http://schemas.openxmlformats.org/officeDocument/2006/relationships/image" Target="../media/image5.emf"/><Relationship Id="rId2" Type="http://schemas.microsoft.com/office/2007/relationships/hdphoto" Target="../media/hdphoto1.wdp"/><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hyperlink" Target="#'Daily ER No of Patient'!A1"/><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7.xml"/><Relationship Id="rId10" Type="http://schemas.openxmlformats.org/officeDocument/2006/relationships/hyperlink" Target="#'Average Satisfaction Score'!A1"/><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16</xdr:col>
      <xdr:colOff>2033587</xdr:colOff>
      <xdr:row>26</xdr:row>
      <xdr:rowOff>38100</xdr:rowOff>
    </xdr:from>
    <xdr:to>
      <xdr:col>18</xdr:col>
      <xdr:colOff>209550</xdr:colOff>
      <xdr:row>29</xdr:row>
      <xdr:rowOff>142875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46382</xdr:colOff>
      <xdr:row>0</xdr:row>
      <xdr:rowOff>0</xdr:rowOff>
    </xdr:from>
    <xdr:to>
      <xdr:col>19</xdr:col>
      <xdr:colOff>130735</xdr:colOff>
      <xdr:row>23</xdr:row>
      <xdr:rowOff>21981</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46382" y="0"/>
          <a:ext cx="12859059" cy="4317569"/>
        </a:xfrm>
        <a:prstGeom prst="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84484</xdr:colOff>
      <xdr:row>0</xdr:row>
      <xdr:rowOff>85725</xdr:rowOff>
    </xdr:from>
    <xdr:to>
      <xdr:col>8</xdr:col>
      <xdr:colOff>351183</xdr:colOff>
      <xdr:row>4</xdr:row>
      <xdr:rowOff>133350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84484" y="85725"/>
          <a:ext cx="4976548" cy="813454"/>
        </a:xfrm>
        <a:prstGeom prst="roundRect">
          <a:avLst>
            <a:gd name="adj" fmla="val 857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381001</xdr:colOff>
      <xdr:row>0</xdr:row>
      <xdr:rowOff>89297</xdr:rowOff>
    </xdr:from>
    <xdr:to>
      <xdr:col>11</xdr:col>
      <xdr:colOff>200025</xdr:colOff>
      <xdr:row>4</xdr:row>
      <xdr:rowOff>136922</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5108738" y="89297"/>
          <a:ext cx="1591926" cy="798501"/>
        </a:xfrm>
        <a:prstGeom prst="roundRect">
          <a:avLst>
            <a:gd name="adj" fmla="val 343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4</xdr:row>
      <xdr:rowOff>180975</xdr:rowOff>
    </xdr:from>
    <xdr:to>
      <xdr:col>2</xdr:col>
      <xdr:colOff>101203</xdr:colOff>
      <xdr:row>22</xdr:row>
      <xdr:rowOff>153865</xdr:rowOff>
    </xdr:to>
    <xdr:sp macro="" textlink="">
      <xdr:nvSpPr>
        <xdr:cNvPr id="5" name="Rounded Rectangle 4">
          <a:extLst>
            <a:ext uri="{FF2B5EF4-FFF2-40B4-BE49-F238E27FC236}">
              <a16:creationId xmlns:a16="http://schemas.microsoft.com/office/drawing/2014/main" id="{00000000-0008-0000-0100-000005000000}"/>
            </a:ext>
          </a:extLst>
        </xdr:cNvPr>
        <xdr:cNvSpPr/>
      </xdr:nvSpPr>
      <xdr:spPr>
        <a:xfrm>
          <a:off x="95250" y="942975"/>
          <a:ext cx="1222222" cy="3401890"/>
        </a:xfrm>
        <a:prstGeom prst="roundRect">
          <a:avLst>
            <a:gd name="adj" fmla="val 249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141685</xdr:colOff>
      <xdr:row>4</xdr:row>
      <xdr:rowOff>178594</xdr:rowOff>
    </xdr:from>
    <xdr:to>
      <xdr:col>5</xdr:col>
      <xdr:colOff>75009</xdr:colOff>
      <xdr:row>10</xdr:row>
      <xdr:rowOff>73819</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1367511" y="940594"/>
          <a:ext cx="1772063" cy="1038225"/>
        </a:xfrm>
        <a:prstGeom prst="roundRect">
          <a:avLst>
            <a:gd name="adj" fmla="val 2906"/>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117923</xdr:colOff>
      <xdr:row>4</xdr:row>
      <xdr:rowOff>170260</xdr:rowOff>
    </xdr:from>
    <xdr:to>
      <xdr:col>8</xdr:col>
      <xdr:colOff>98873</xdr:colOff>
      <xdr:row>10</xdr:row>
      <xdr:rowOff>65485</xdr:rowOff>
    </xdr:to>
    <xdr:sp macro="" textlink="">
      <xdr:nvSpPr>
        <xdr:cNvPr id="7" name="Rounded Rectangle 6">
          <a:extLst>
            <a:ext uri="{FF2B5EF4-FFF2-40B4-BE49-F238E27FC236}">
              <a16:creationId xmlns:a16="http://schemas.microsoft.com/office/drawing/2014/main" id="{00000000-0008-0000-0100-000007000000}"/>
            </a:ext>
          </a:extLst>
        </xdr:cNvPr>
        <xdr:cNvSpPr/>
      </xdr:nvSpPr>
      <xdr:spPr>
        <a:xfrm>
          <a:off x="3182488" y="932260"/>
          <a:ext cx="1819689" cy="1038225"/>
        </a:xfrm>
        <a:prstGeom prst="roundRect">
          <a:avLst>
            <a:gd name="adj" fmla="val 2906"/>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144117</xdr:colOff>
      <xdr:row>4</xdr:row>
      <xdr:rowOff>169069</xdr:rowOff>
    </xdr:from>
    <xdr:to>
      <xdr:col>11</xdr:col>
      <xdr:colOff>182217</xdr:colOff>
      <xdr:row>10</xdr:row>
      <xdr:rowOff>64294</xdr:rowOff>
    </xdr:to>
    <xdr:sp macro="" textlink="">
      <xdr:nvSpPr>
        <xdr:cNvPr id="8" name="Rounded Rectangle 7">
          <a:extLst>
            <a:ext uri="{FF2B5EF4-FFF2-40B4-BE49-F238E27FC236}">
              <a16:creationId xmlns:a16="http://schemas.microsoft.com/office/drawing/2014/main" id="{00000000-0008-0000-0100-000008000000}"/>
            </a:ext>
          </a:extLst>
        </xdr:cNvPr>
        <xdr:cNvSpPr/>
      </xdr:nvSpPr>
      <xdr:spPr>
        <a:xfrm>
          <a:off x="5047421" y="931069"/>
          <a:ext cx="1876839" cy="1038225"/>
        </a:xfrm>
        <a:prstGeom prst="roundRect">
          <a:avLst>
            <a:gd name="adj" fmla="val 290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134593</xdr:colOff>
      <xdr:row>10</xdr:row>
      <xdr:rowOff>104827</xdr:rowOff>
    </xdr:from>
    <xdr:to>
      <xdr:col>11</xdr:col>
      <xdr:colOff>205154</xdr:colOff>
      <xdr:row>15</xdr:row>
      <xdr:rowOff>95302</xdr:rowOff>
    </xdr:to>
    <xdr:sp macro="" textlink="">
      <xdr:nvSpPr>
        <xdr:cNvPr id="9" name="Rounded Rectangle 8">
          <a:extLst>
            <a:ext uri="{FF2B5EF4-FFF2-40B4-BE49-F238E27FC236}">
              <a16:creationId xmlns:a16="http://schemas.microsoft.com/office/drawing/2014/main" id="{00000000-0008-0000-0100-000009000000}"/>
            </a:ext>
          </a:extLst>
        </xdr:cNvPr>
        <xdr:cNvSpPr/>
      </xdr:nvSpPr>
      <xdr:spPr>
        <a:xfrm>
          <a:off x="1350862" y="2009827"/>
          <a:ext cx="5543773" cy="942975"/>
        </a:xfrm>
        <a:prstGeom prst="roundRect">
          <a:avLst>
            <a:gd name="adj" fmla="val 467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148828</xdr:colOff>
      <xdr:row>15</xdr:row>
      <xdr:rowOff>133351</xdr:rowOff>
    </xdr:from>
    <xdr:to>
      <xdr:col>11</xdr:col>
      <xdr:colOff>205154</xdr:colOff>
      <xdr:row>22</xdr:row>
      <xdr:rowOff>153865</xdr:rowOff>
    </xdr:to>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1365097" y="2990851"/>
          <a:ext cx="5529538" cy="1354014"/>
        </a:xfrm>
        <a:prstGeom prst="roundRect">
          <a:avLst>
            <a:gd name="adj" fmla="val 181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241697</xdr:colOff>
      <xdr:row>0</xdr:row>
      <xdr:rowOff>82827</xdr:rowOff>
    </xdr:from>
    <xdr:to>
      <xdr:col>15</xdr:col>
      <xdr:colOff>127397</xdr:colOff>
      <xdr:row>10</xdr:row>
      <xdr:rowOff>53579</xdr:rowOff>
    </xdr:to>
    <xdr:sp macro="" textlink="">
      <xdr:nvSpPr>
        <xdr:cNvPr id="11" name="Rounded Rectangle 10">
          <a:extLst>
            <a:ext uri="{FF2B5EF4-FFF2-40B4-BE49-F238E27FC236}">
              <a16:creationId xmlns:a16="http://schemas.microsoft.com/office/drawing/2014/main" id="{00000000-0008-0000-0100-00000B000000}"/>
            </a:ext>
          </a:extLst>
        </xdr:cNvPr>
        <xdr:cNvSpPr/>
      </xdr:nvSpPr>
      <xdr:spPr>
        <a:xfrm>
          <a:off x="6983740" y="82827"/>
          <a:ext cx="2337353" cy="1875752"/>
        </a:xfrm>
        <a:prstGeom prst="roundRect">
          <a:avLst>
            <a:gd name="adj" fmla="val 331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244078</xdr:colOff>
      <xdr:row>10</xdr:row>
      <xdr:rowOff>101204</xdr:rowOff>
    </xdr:from>
    <xdr:to>
      <xdr:col>19</xdr:col>
      <xdr:colOff>56029</xdr:colOff>
      <xdr:row>22</xdr:row>
      <xdr:rowOff>139212</xdr:rowOff>
    </xdr:to>
    <xdr:sp macro="" textlink="">
      <xdr:nvSpPr>
        <xdr:cNvPr id="13" name="Rounded Rectangle 12">
          <a:extLst>
            <a:ext uri="{FF2B5EF4-FFF2-40B4-BE49-F238E27FC236}">
              <a16:creationId xmlns:a16="http://schemas.microsoft.com/office/drawing/2014/main" id="{00000000-0008-0000-0100-00000D000000}"/>
            </a:ext>
          </a:extLst>
        </xdr:cNvPr>
        <xdr:cNvSpPr/>
      </xdr:nvSpPr>
      <xdr:spPr>
        <a:xfrm>
          <a:off x="7639960" y="1968851"/>
          <a:ext cx="5190775" cy="2279185"/>
        </a:xfrm>
        <a:prstGeom prst="roundRect">
          <a:avLst>
            <a:gd name="adj" fmla="val 190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15</xdr:col>
      <xdr:colOff>166635</xdr:colOff>
      <xdr:row>0</xdr:row>
      <xdr:rowOff>64500</xdr:rowOff>
    </xdr:from>
    <xdr:to>
      <xdr:col>19</xdr:col>
      <xdr:colOff>52335</xdr:colOff>
      <xdr:row>10</xdr:row>
      <xdr:rowOff>49696</xdr:rowOff>
    </xdr:to>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60331" y="64500"/>
          <a:ext cx="2337352" cy="1890196"/>
        </a:xfrm>
        <a:prstGeom prst="roundRect">
          <a:avLst>
            <a:gd name="adj" fmla="val 331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0</xdr:col>
      <xdr:colOff>0</xdr:colOff>
      <xdr:row>0</xdr:row>
      <xdr:rowOff>74543</xdr:rowOff>
    </xdr:from>
    <xdr:to>
      <xdr:col>2</xdr:col>
      <xdr:colOff>176430</xdr:colOff>
      <xdr:row>4</xdr:row>
      <xdr:rowOff>91109</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74543"/>
          <a:ext cx="1402256" cy="778566"/>
        </a:xfrm>
        <a:prstGeom prst="rect">
          <a:avLst/>
        </a:prstGeom>
      </xdr:spPr>
    </xdr:pic>
    <xdr:clientData/>
  </xdr:twoCellAnchor>
  <xdr:oneCellAnchor>
    <xdr:from>
      <xdr:col>4</xdr:col>
      <xdr:colOff>366499</xdr:colOff>
      <xdr:row>2</xdr:row>
      <xdr:rowOff>163977</xdr:rowOff>
    </xdr:from>
    <xdr:ext cx="184730" cy="269369"/>
    <xdr:sp macro="" textlink="">
      <xdr:nvSpPr>
        <xdr:cNvPr id="19" name="Rectangle 18">
          <a:extLst>
            <a:ext uri="{FF2B5EF4-FFF2-40B4-BE49-F238E27FC236}">
              <a16:creationId xmlns:a16="http://schemas.microsoft.com/office/drawing/2014/main" id="{00000000-0008-0000-0100-000013000000}"/>
            </a:ext>
          </a:extLst>
        </xdr:cNvPr>
        <xdr:cNvSpPr/>
      </xdr:nvSpPr>
      <xdr:spPr>
        <a:xfrm>
          <a:off x="2818151" y="544977"/>
          <a:ext cx="184730" cy="269369"/>
        </a:xfrm>
        <a:prstGeom prst="rect">
          <a:avLst/>
        </a:prstGeom>
        <a:noFill/>
      </xdr:spPr>
      <xdr:txBody>
        <a:bodyPr wrap="none" lIns="91440" tIns="45720" rIns="91440" bIns="45720">
          <a:spAutoFit/>
        </a:bodyPr>
        <a:lstStyle/>
        <a:p>
          <a:pPr algn="ctr"/>
          <a:endParaRPr lang="en-US" sz="1200" b="0" cap="none" spc="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oneCellAnchor>
  <xdr:twoCellAnchor>
    <xdr:from>
      <xdr:col>2</xdr:col>
      <xdr:colOff>41415</xdr:colOff>
      <xdr:row>1</xdr:row>
      <xdr:rowOff>24844</xdr:rowOff>
    </xdr:from>
    <xdr:to>
      <xdr:col>8</xdr:col>
      <xdr:colOff>7327</xdr:colOff>
      <xdr:row>2</xdr:row>
      <xdr:rowOff>173931</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257684" y="215344"/>
          <a:ext cx="3614720" cy="3395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outerShdw blurRad="38100" dist="19050" dir="2700000" algn="tl" rotWithShape="0">
                  <a:schemeClr val="dk1">
                    <a:alpha val="40000"/>
                  </a:schemeClr>
                </a:outerShdw>
              </a:effectLst>
              <a:latin typeface="+mn-lt"/>
              <a:ea typeface="+mn-ea"/>
              <a:cs typeface="+mn-cs"/>
            </a:rPr>
            <a:t>Hospital</a:t>
          </a:r>
          <a:r>
            <a:rPr lang="en-US" sz="1600" b="1" baseline="0">
              <a:solidFill>
                <a:schemeClr val="dk1"/>
              </a:solidFill>
              <a:effectLst>
                <a:outerShdw blurRad="38100" dist="19050" dir="2700000" algn="tl" rotWithShape="0">
                  <a:schemeClr val="dk1">
                    <a:alpha val="40000"/>
                  </a:schemeClr>
                </a:outerShdw>
              </a:effectLst>
              <a:latin typeface="+mn-lt"/>
              <a:ea typeface="+mn-ea"/>
              <a:cs typeface="+mn-cs"/>
            </a:rPr>
            <a:t> Emergency Room Dashboard</a:t>
          </a:r>
          <a:endParaRPr lang="en-IN" sz="1600" b="1">
            <a:effectLst/>
          </a:endParaRPr>
        </a:p>
        <a:p>
          <a:endParaRPr lang="en-IN" sz="1100"/>
        </a:p>
      </xdr:txBody>
    </xdr:sp>
    <xdr:clientData/>
  </xdr:twoCellAnchor>
  <xdr:twoCellAnchor>
    <xdr:from>
      <xdr:col>3</xdr:col>
      <xdr:colOff>447263</xdr:colOff>
      <xdr:row>2</xdr:row>
      <xdr:rowOff>149086</xdr:rowOff>
    </xdr:from>
    <xdr:to>
      <xdr:col>6</xdr:col>
      <xdr:colOff>107675</xdr:colOff>
      <xdr:row>4</xdr:row>
      <xdr:rowOff>33129</xdr:rowOff>
    </xdr:to>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2286002" y="530086"/>
          <a:ext cx="1499151" cy="265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Monthly</a:t>
          </a:r>
          <a:r>
            <a:rPr lang="en-IN" sz="1400" b="1" baseline="0"/>
            <a:t> Report</a:t>
          </a:r>
          <a:endParaRPr lang="en-IN" sz="1400" b="1"/>
        </a:p>
      </xdr:txBody>
    </xdr:sp>
    <xdr:clientData/>
  </xdr:twoCellAnchor>
  <xdr:twoCellAnchor>
    <xdr:from>
      <xdr:col>3</xdr:col>
      <xdr:colOff>50577</xdr:colOff>
      <xdr:row>5</xdr:row>
      <xdr:rowOff>54356</xdr:rowOff>
    </xdr:from>
    <xdr:to>
      <xdr:col>4</xdr:col>
      <xdr:colOff>107674</xdr:colOff>
      <xdr:row>6</xdr:row>
      <xdr:rowOff>128899</xdr:rowOff>
    </xdr:to>
    <xdr:sp macro="" textlink="'Pivot Report'!A5">
      <xdr:nvSpPr>
        <xdr:cNvPr id="24" name="TextBox 23">
          <a:extLst>
            <a:ext uri="{FF2B5EF4-FFF2-40B4-BE49-F238E27FC236}">
              <a16:creationId xmlns:a16="http://schemas.microsoft.com/office/drawing/2014/main" id="{00000000-0008-0000-0100-000018000000}"/>
            </a:ext>
          </a:extLst>
        </xdr:cNvPr>
        <xdr:cNvSpPr txBox="1"/>
      </xdr:nvSpPr>
      <xdr:spPr>
        <a:xfrm>
          <a:off x="1889316" y="1006856"/>
          <a:ext cx="670010"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04CD10-2FE4-4100-8866-865B67969613}" type="TxLink">
            <a:rPr lang="en-US" sz="1600" b="1" i="0" u="none" strike="noStrike">
              <a:solidFill>
                <a:srgbClr val="000000"/>
              </a:solidFill>
              <a:latin typeface="Arial" panose="020B0604020202020204" pitchFamily="34" charset="0"/>
              <a:ea typeface="Calibri"/>
              <a:cs typeface="Arial" panose="020B0604020202020204" pitchFamily="34" charset="0"/>
            </a:rPr>
            <a:pPr/>
            <a:t>506</a:t>
          </a:fld>
          <a:endParaRPr lang="en-IN" sz="2000" b="1">
            <a:latin typeface="Arial" panose="020B0604020202020204" pitchFamily="34" charset="0"/>
            <a:cs typeface="Arial" panose="020B0604020202020204" pitchFamily="34" charset="0"/>
          </a:endParaRPr>
        </a:p>
      </xdr:txBody>
    </xdr:sp>
    <xdr:clientData/>
  </xdr:twoCellAnchor>
  <xdr:twoCellAnchor>
    <xdr:from>
      <xdr:col>2</xdr:col>
      <xdr:colOff>409164</xdr:colOff>
      <xdr:row>6</xdr:row>
      <xdr:rowOff>110987</xdr:rowOff>
    </xdr:from>
    <xdr:to>
      <xdr:col>4</xdr:col>
      <xdr:colOff>438980</xdr:colOff>
      <xdr:row>7</xdr:row>
      <xdr:rowOff>185530</xdr:rowOff>
    </xdr:to>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634990" y="1253987"/>
          <a:ext cx="1255642"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No.</a:t>
          </a:r>
          <a:r>
            <a:rPr lang="en-IN" sz="1400" b="1" baseline="0"/>
            <a:t> of Patient</a:t>
          </a:r>
          <a:endParaRPr lang="en-IN" sz="1400" b="1"/>
        </a:p>
      </xdr:txBody>
    </xdr:sp>
    <xdr:clientData/>
  </xdr:twoCellAnchor>
  <xdr:twoCellAnchor>
    <xdr:from>
      <xdr:col>5</xdr:col>
      <xdr:colOff>263389</xdr:colOff>
      <xdr:row>6</xdr:row>
      <xdr:rowOff>122582</xdr:rowOff>
    </xdr:from>
    <xdr:to>
      <xdr:col>7</xdr:col>
      <xdr:colOff>612912</xdr:colOff>
      <xdr:row>8</xdr:row>
      <xdr:rowOff>6625</xdr:rowOff>
    </xdr:to>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3327954" y="1265582"/>
          <a:ext cx="1575349"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a:t>
          </a:r>
          <a:r>
            <a:rPr lang="en-IN" sz="1400" b="1" baseline="0"/>
            <a:t> Wait time</a:t>
          </a:r>
          <a:endParaRPr lang="en-IN" sz="1400" b="1"/>
        </a:p>
      </xdr:txBody>
    </xdr:sp>
    <xdr:clientData/>
  </xdr:twoCellAnchor>
  <xdr:twoCellAnchor>
    <xdr:from>
      <xdr:col>8</xdr:col>
      <xdr:colOff>130869</xdr:colOff>
      <xdr:row>6</xdr:row>
      <xdr:rowOff>139149</xdr:rowOff>
    </xdr:from>
    <xdr:to>
      <xdr:col>11</xdr:col>
      <xdr:colOff>236482</xdr:colOff>
      <xdr:row>8</xdr:row>
      <xdr:rowOff>23192</xdr:rowOff>
    </xdr:to>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5018179" y="1282149"/>
          <a:ext cx="1938355"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panose="020B0604020202020204" pitchFamily="34" charset="0"/>
              <a:cs typeface="Arial" panose="020B0604020202020204" pitchFamily="34" charset="0"/>
            </a:rPr>
            <a:t>Patient Satisfaction Score</a:t>
          </a:r>
          <a:endParaRPr lang="en-IN" sz="1100" b="1">
            <a:latin typeface="Arial" panose="020B0604020202020204" pitchFamily="34" charset="0"/>
            <a:cs typeface="Arial" panose="020B0604020202020204" pitchFamily="34" charset="0"/>
          </a:endParaRPr>
        </a:p>
      </xdr:txBody>
    </xdr:sp>
    <xdr:clientData/>
  </xdr:twoCellAnchor>
  <xdr:twoCellAnchor>
    <xdr:from>
      <xdr:col>6</xdr:col>
      <xdr:colOff>37325</xdr:colOff>
      <xdr:row>5</xdr:row>
      <xdr:rowOff>57669</xdr:rowOff>
    </xdr:from>
    <xdr:to>
      <xdr:col>7</xdr:col>
      <xdr:colOff>94422</xdr:colOff>
      <xdr:row>6</xdr:row>
      <xdr:rowOff>132212</xdr:rowOff>
    </xdr:to>
    <xdr:sp macro="" textlink="'Pivot Report'!A2">
      <xdr:nvSpPr>
        <xdr:cNvPr id="28" name="TextBox 27">
          <a:extLst>
            <a:ext uri="{FF2B5EF4-FFF2-40B4-BE49-F238E27FC236}">
              <a16:creationId xmlns:a16="http://schemas.microsoft.com/office/drawing/2014/main" id="{00000000-0008-0000-0100-00001C000000}"/>
            </a:ext>
          </a:extLst>
        </xdr:cNvPr>
        <xdr:cNvSpPr txBox="1"/>
      </xdr:nvSpPr>
      <xdr:spPr>
        <a:xfrm>
          <a:off x="3714803" y="1010169"/>
          <a:ext cx="670010"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06F7DE-D88F-4653-93E1-F683993CFC62}" type="TxLink">
            <a:rPr lang="en-US" sz="1400" b="1" i="0" u="none" strike="noStrike">
              <a:solidFill>
                <a:srgbClr val="000000"/>
              </a:solidFill>
              <a:latin typeface="Arial" panose="020B0604020202020204" pitchFamily="34" charset="0"/>
              <a:ea typeface="Calibri"/>
              <a:cs typeface="Arial" panose="020B0604020202020204" pitchFamily="34" charset="0"/>
            </a:rPr>
            <a:pPr/>
            <a:t>35.88</a:t>
          </a:fld>
          <a:endParaRPr lang="en-IN" sz="4000" b="1">
            <a:latin typeface="Arial" panose="020B0604020202020204" pitchFamily="34" charset="0"/>
            <a:cs typeface="Arial" panose="020B0604020202020204" pitchFamily="34" charset="0"/>
          </a:endParaRPr>
        </a:p>
      </xdr:txBody>
    </xdr:sp>
    <xdr:clientData/>
  </xdr:twoCellAnchor>
  <xdr:twoCellAnchor>
    <xdr:from>
      <xdr:col>9</xdr:col>
      <xdr:colOff>222859</xdr:colOff>
      <xdr:row>5</xdr:row>
      <xdr:rowOff>69262</xdr:rowOff>
    </xdr:from>
    <xdr:to>
      <xdr:col>10</xdr:col>
      <xdr:colOff>279956</xdr:colOff>
      <xdr:row>6</xdr:row>
      <xdr:rowOff>143805</xdr:rowOff>
    </xdr:to>
    <xdr:sp macro="" textlink="'Pivot Report'!A8">
      <xdr:nvSpPr>
        <xdr:cNvPr id="29" name="TextBox 28">
          <a:extLst>
            <a:ext uri="{FF2B5EF4-FFF2-40B4-BE49-F238E27FC236}">
              <a16:creationId xmlns:a16="http://schemas.microsoft.com/office/drawing/2014/main" id="{00000000-0008-0000-0100-00001D000000}"/>
            </a:ext>
          </a:extLst>
        </xdr:cNvPr>
        <xdr:cNvSpPr txBox="1"/>
      </xdr:nvSpPr>
      <xdr:spPr>
        <a:xfrm>
          <a:off x="5739076" y="1021762"/>
          <a:ext cx="670010"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F9AD29-57D0-45F6-BE17-E2168B980ABA}" type="TxLink">
            <a:rPr lang="en-US" sz="1400" b="1" i="0" u="none" strike="noStrike">
              <a:solidFill>
                <a:srgbClr val="000000"/>
              </a:solidFill>
              <a:latin typeface="Arial" panose="020B0604020202020204" pitchFamily="34" charset="0"/>
              <a:ea typeface="Calibri"/>
              <a:cs typeface="Arial" panose="020B0604020202020204" pitchFamily="34" charset="0"/>
            </a:rPr>
            <a:pPr/>
            <a:t>5.33</a:t>
          </a:fld>
          <a:endParaRPr lang="en-IN" sz="2800" b="1">
            <a:latin typeface="Arial" panose="020B0604020202020204" pitchFamily="34" charset="0"/>
            <a:cs typeface="Arial" panose="020B0604020202020204" pitchFamily="34" charset="0"/>
          </a:endParaRPr>
        </a:p>
      </xdr:txBody>
    </xdr:sp>
    <xdr:clientData/>
  </xdr:twoCellAnchor>
  <xdr:twoCellAnchor editAs="oneCell">
    <xdr:from>
      <xdr:col>4</xdr:col>
      <xdr:colOff>372460</xdr:colOff>
      <xdr:row>5</xdr:row>
      <xdr:rowOff>67092</xdr:rowOff>
    </xdr:from>
    <xdr:to>
      <xdr:col>5</xdr:col>
      <xdr:colOff>24849</xdr:colOff>
      <xdr:row>6</xdr:row>
      <xdr:rowOff>141894</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3"/>
        <a:stretch>
          <a:fillRect/>
        </a:stretch>
      </xdr:blipFill>
      <xdr:spPr>
        <a:xfrm>
          <a:off x="2824112" y="1019592"/>
          <a:ext cx="265302" cy="265302"/>
        </a:xfrm>
        <a:prstGeom prst="rect">
          <a:avLst/>
        </a:prstGeom>
      </xdr:spPr>
    </xdr:pic>
    <xdr:clientData/>
  </xdr:twoCellAnchor>
  <xdr:twoCellAnchor editAs="oneCell">
    <xdr:from>
      <xdr:col>7</xdr:col>
      <xdr:colOff>389282</xdr:colOff>
      <xdr:row>5</xdr:row>
      <xdr:rowOff>49696</xdr:rowOff>
    </xdr:from>
    <xdr:to>
      <xdr:col>8</xdr:col>
      <xdr:colOff>67772</xdr:colOff>
      <xdr:row>6</xdr:row>
      <xdr:rowOff>149087</xdr:rowOff>
    </xdr:to>
    <xdr:pic>
      <xdr:nvPicPr>
        <xdr:cNvPr id="31" name="Picture 30" descr="Sand-Timer Icons - Free SVG &amp; PNG Sand-Timer Images - Noun Project">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79673" y="1002196"/>
          <a:ext cx="291403" cy="289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425243</xdr:colOff>
      <xdr:row>5</xdr:row>
      <xdr:rowOff>28317</xdr:rowOff>
    </xdr:from>
    <xdr:to>
      <xdr:col>11</xdr:col>
      <xdr:colOff>125999</xdr:colOff>
      <xdr:row>6</xdr:row>
      <xdr:rowOff>151052</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5"/>
        <a:stretch>
          <a:fillRect/>
        </a:stretch>
      </xdr:blipFill>
      <xdr:spPr>
        <a:xfrm>
          <a:off x="6506589" y="980817"/>
          <a:ext cx="308891" cy="313235"/>
        </a:xfrm>
        <a:prstGeom prst="rect">
          <a:avLst/>
        </a:prstGeom>
      </xdr:spPr>
    </xdr:pic>
    <xdr:clientData/>
  </xdr:twoCellAnchor>
  <xdr:twoCellAnchor editAs="oneCell">
    <xdr:from>
      <xdr:col>0</xdr:col>
      <xdr:colOff>136103</xdr:colOff>
      <xdr:row>5</xdr:row>
      <xdr:rowOff>47865</xdr:rowOff>
    </xdr:from>
    <xdr:to>
      <xdr:col>2</xdr:col>
      <xdr:colOff>53277</xdr:colOff>
      <xdr:row>22</xdr:row>
      <xdr:rowOff>110796</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00000000-0008-0000-0100-00002100000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6103" y="993094"/>
              <a:ext cx="1095075" cy="3276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528345</xdr:colOff>
      <xdr:row>5</xdr:row>
      <xdr:rowOff>182216</xdr:rowOff>
    </xdr:from>
    <xdr:to>
      <xdr:col>5</xdr:col>
      <xdr:colOff>238455</xdr:colOff>
      <xdr:row>12</xdr:row>
      <xdr:rowOff>25065</xdr:rowOff>
    </xdr:to>
    <xdr:graphicFrame macro="">
      <xdr:nvGraphicFramePr>
        <xdr:cNvPr id="34" name="Chart 33">
          <a:hlinkClick xmlns:r="http://schemas.openxmlformats.org/officeDocument/2006/relationships" r:id="rId6"/>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595313</xdr:colOff>
      <xdr:row>7</xdr:row>
      <xdr:rowOff>107157</xdr:rowOff>
    </xdr:from>
    <xdr:to>
      <xdr:col>8</xdr:col>
      <xdr:colOff>232171</xdr:colOff>
      <xdr:row>11</xdr:row>
      <xdr:rowOff>11907</xdr:rowOff>
    </xdr:to>
    <xdr:graphicFrame macro="">
      <xdr:nvGraphicFramePr>
        <xdr:cNvPr id="35" name="Chart 34">
          <a:hlinkClick xmlns:r="http://schemas.openxmlformats.org/officeDocument/2006/relationships" r:id="rId8"/>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71438</xdr:colOff>
      <xdr:row>6</xdr:row>
      <xdr:rowOff>122687</xdr:rowOff>
    </xdr:from>
    <xdr:to>
      <xdr:col>11</xdr:col>
      <xdr:colOff>285750</xdr:colOff>
      <xdr:row>10</xdr:row>
      <xdr:rowOff>148829</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00000000-0008-0000-01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124556</xdr:colOff>
          <xdr:row>10</xdr:row>
          <xdr:rowOff>99392</xdr:rowOff>
        </xdr:from>
        <xdr:to>
          <xdr:col>11</xdr:col>
          <xdr:colOff>198782</xdr:colOff>
          <xdr:row>15</xdr:row>
          <xdr:rowOff>91110</xdr:rowOff>
        </xdr:to>
        <xdr:pic>
          <xdr:nvPicPr>
            <xdr:cNvPr id="37" name="Picture 36">
              <a:extLst>
                <a:ext uri="{FF2B5EF4-FFF2-40B4-BE49-F238E27FC236}">
                  <a16:creationId xmlns:a16="http://schemas.microsoft.com/office/drawing/2014/main" id="{00000000-0008-0000-0100-000025000000}"/>
                </a:ext>
              </a:extLst>
            </xdr:cNvPr>
            <xdr:cNvPicPr>
              <a:picLocks noChangeAspect="1" noChangeArrowheads="1"/>
              <a:extLst>
                <a:ext uri="{84589F7E-364E-4C9E-8A38-B11213B215E9}">
                  <a14:cameraTool cellRange="'Pivot Report'!$O$27:$R$29" spid="_x0000_s1189"/>
                </a:ext>
              </a:extLst>
            </xdr:cNvPicPr>
          </xdr:nvPicPr>
          <xdr:blipFill>
            <a:blip xmlns:r="http://schemas.openxmlformats.org/officeDocument/2006/relationships" r:embed="rId12"/>
            <a:srcRect/>
            <a:stretch>
              <a:fillRect/>
            </a:stretch>
          </xdr:blipFill>
          <xdr:spPr bwMode="auto">
            <a:xfrm>
              <a:off x="1350382" y="2004392"/>
              <a:ext cx="5590443" cy="94421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124557</xdr:colOff>
      <xdr:row>15</xdr:row>
      <xdr:rowOff>139212</xdr:rowOff>
    </xdr:from>
    <xdr:to>
      <xdr:col>11</xdr:col>
      <xdr:colOff>183173</xdr:colOff>
      <xdr:row>21</xdr:row>
      <xdr:rowOff>102720</xdr:rowOff>
    </xdr:to>
    <xdr:graphicFrame macro="">
      <xdr:nvGraphicFramePr>
        <xdr:cNvPr id="38" name="Chart 37">
          <a:extLst>
            <a:ext uri="{FF2B5EF4-FFF2-40B4-BE49-F238E27FC236}">
              <a16:creationId xmlns:a16="http://schemas.microsoft.com/office/drawing/2014/main" id="{00000000-0008-0000-01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552153</xdr:colOff>
      <xdr:row>21</xdr:row>
      <xdr:rowOff>95833</xdr:rowOff>
    </xdr:from>
    <xdr:to>
      <xdr:col>8</xdr:col>
      <xdr:colOff>0</xdr:colOff>
      <xdr:row>22</xdr:row>
      <xdr:rowOff>170376</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3241565" y="4017892"/>
          <a:ext cx="2137259" cy="261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panose="020B0604020202020204" pitchFamily="34" charset="0"/>
              <a:cs typeface="Arial" panose="020B0604020202020204" pitchFamily="34" charset="0"/>
            </a:rPr>
            <a:t>No. Of Patient by Age group</a:t>
          </a:r>
          <a:endParaRPr lang="en-IN" sz="1100" b="1">
            <a:latin typeface="Arial" panose="020B0604020202020204" pitchFamily="34" charset="0"/>
            <a:cs typeface="Arial" panose="020B0604020202020204" pitchFamily="34" charset="0"/>
          </a:endParaRPr>
        </a:p>
      </xdr:txBody>
    </xdr:sp>
    <xdr:clientData/>
  </xdr:twoCellAnchor>
  <xdr:twoCellAnchor>
    <xdr:from>
      <xdr:col>11</xdr:col>
      <xdr:colOff>384959</xdr:colOff>
      <xdr:row>8</xdr:row>
      <xdr:rowOff>90578</xdr:rowOff>
    </xdr:from>
    <xdr:to>
      <xdr:col>15</xdr:col>
      <xdr:colOff>98720</xdr:colOff>
      <xdr:row>9</xdr:row>
      <xdr:rowOff>165121</xdr:rowOff>
    </xdr:to>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7105011" y="1614578"/>
          <a:ext cx="2157416"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latin typeface="Arial" panose="020B0604020202020204" pitchFamily="34" charset="0"/>
            <a:cs typeface="Arial" panose="020B0604020202020204" pitchFamily="34" charset="0"/>
          </a:endParaRPr>
        </a:p>
      </xdr:txBody>
    </xdr:sp>
    <xdr:clientData/>
  </xdr:twoCellAnchor>
  <xdr:twoCellAnchor>
    <xdr:from>
      <xdr:col>11</xdr:col>
      <xdr:colOff>546367</xdr:colOff>
      <xdr:row>0</xdr:row>
      <xdr:rowOff>131380</xdr:rowOff>
    </xdr:from>
    <xdr:to>
      <xdr:col>15</xdr:col>
      <xdr:colOff>328448</xdr:colOff>
      <xdr:row>10</xdr:row>
      <xdr:rowOff>32846</xdr:rowOff>
    </xdr:to>
    <xdr:graphicFrame macro="">
      <xdr:nvGraphicFramePr>
        <xdr:cNvPr id="42" name="Chart 41">
          <a:extLst>
            <a:ext uri="{FF2B5EF4-FFF2-40B4-BE49-F238E27FC236}">
              <a16:creationId xmlns:a16="http://schemas.microsoft.com/office/drawing/2014/main" id="{00000000-0008-0000-01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358383</xdr:colOff>
      <xdr:row>8</xdr:row>
      <xdr:rowOff>148460</xdr:rowOff>
    </xdr:from>
    <xdr:to>
      <xdr:col>15</xdr:col>
      <xdr:colOff>2857</xdr:colOff>
      <xdr:row>10</xdr:row>
      <xdr:rowOff>32503</xdr:rowOff>
    </xdr:to>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7100426" y="1672460"/>
          <a:ext cx="2096127"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panose="020B0604020202020204" pitchFamily="34" charset="0"/>
              <a:cs typeface="Arial" panose="020B0604020202020204" pitchFamily="34" charset="0"/>
            </a:rPr>
            <a:t>Patient attended within Time</a:t>
          </a:r>
          <a:endParaRPr lang="en-IN" sz="1100" b="1">
            <a:latin typeface="Arial" panose="020B0604020202020204" pitchFamily="34" charset="0"/>
            <a:cs typeface="Arial" panose="020B0604020202020204" pitchFamily="34" charset="0"/>
          </a:endParaRPr>
        </a:p>
      </xdr:txBody>
    </xdr:sp>
    <xdr:clientData/>
  </xdr:twoCellAnchor>
  <xdr:twoCellAnchor>
    <xdr:from>
      <xdr:col>13</xdr:col>
      <xdr:colOff>604629</xdr:colOff>
      <xdr:row>0</xdr:row>
      <xdr:rowOff>0</xdr:rowOff>
    </xdr:from>
    <xdr:to>
      <xdr:col>19</xdr:col>
      <xdr:colOff>596348</xdr:colOff>
      <xdr:row>11</xdr:row>
      <xdr:rowOff>24847</xdr:rowOff>
    </xdr:to>
    <xdr:graphicFrame macro="">
      <xdr:nvGraphicFramePr>
        <xdr:cNvPr id="45" name="Chart 44">
          <a:extLst>
            <a:ext uri="{FF2B5EF4-FFF2-40B4-BE49-F238E27FC236}">
              <a16:creationId xmlns:a16="http://schemas.microsoft.com/office/drawing/2014/main" id="{00000000-0008-0000-01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436239</xdr:colOff>
      <xdr:row>8</xdr:row>
      <xdr:rowOff>143491</xdr:rowOff>
    </xdr:from>
    <xdr:to>
      <xdr:col>18</xdr:col>
      <xdr:colOff>372717</xdr:colOff>
      <xdr:row>10</xdr:row>
      <xdr:rowOff>27534</xdr:rowOff>
    </xdr:to>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9629935" y="1667491"/>
          <a:ext cx="1775217"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panose="020B0604020202020204" pitchFamily="34" charset="0"/>
              <a:cs typeface="Arial" panose="020B0604020202020204" pitchFamily="34" charset="0"/>
            </a:rPr>
            <a:t>Gender Wise Analysis </a:t>
          </a:r>
          <a:endParaRPr lang="en-IN" sz="1100" b="1">
            <a:latin typeface="Arial" panose="020B0604020202020204" pitchFamily="34" charset="0"/>
            <a:cs typeface="Arial" panose="020B0604020202020204" pitchFamily="34" charset="0"/>
          </a:endParaRPr>
        </a:p>
      </xdr:txBody>
    </xdr:sp>
    <xdr:clientData/>
  </xdr:twoCellAnchor>
  <xdr:twoCellAnchor>
    <xdr:from>
      <xdr:col>11</xdr:col>
      <xdr:colOff>207067</xdr:colOff>
      <xdr:row>10</xdr:row>
      <xdr:rowOff>16566</xdr:rowOff>
    </xdr:from>
    <xdr:to>
      <xdr:col>18</xdr:col>
      <xdr:colOff>488675</xdr:colOff>
      <xdr:row>21</xdr:row>
      <xdr:rowOff>84044</xdr:rowOff>
    </xdr:to>
    <xdr:graphicFrame macro="">
      <xdr:nvGraphicFramePr>
        <xdr:cNvPr id="41" name="Chart 40">
          <a:extLst>
            <a:ext uri="{FF2B5EF4-FFF2-40B4-BE49-F238E27FC236}">
              <a16:creationId xmlns:a16="http://schemas.microsoft.com/office/drawing/2014/main" id="{00000000-0008-0000-01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284332</xdr:colOff>
      <xdr:row>21</xdr:row>
      <xdr:rowOff>52129</xdr:rowOff>
    </xdr:from>
    <xdr:to>
      <xdr:col>17</xdr:col>
      <xdr:colOff>270807</xdr:colOff>
      <xdr:row>22</xdr:row>
      <xdr:rowOff>126672</xdr:rowOff>
    </xdr:to>
    <xdr:sp macro="" textlink="">
      <xdr:nvSpPr>
        <xdr:cNvPr id="12" name="TextBox 11">
          <a:extLst>
            <a:ext uri="{FF2B5EF4-FFF2-40B4-BE49-F238E27FC236}">
              <a16:creationId xmlns:a16="http://schemas.microsoft.com/office/drawing/2014/main" id="{60B122E8-5671-2541-A6C9-D0FC30F28F75}"/>
            </a:ext>
          </a:extLst>
        </xdr:cNvPr>
        <xdr:cNvSpPr txBox="1"/>
      </xdr:nvSpPr>
      <xdr:spPr>
        <a:xfrm>
          <a:off x="9024920" y="3974188"/>
          <a:ext cx="2675887" cy="261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panose="020B0604020202020204" pitchFamily="34" charset="0"/>
              <a:cs typeface="Arial" panose="020B0604020202020204" pitchFamily="34" charset="0"/>
            </a:rPr>
            <a:t>No. Of Patient by Department Referal</a:t>
          </a:r>
          <a:endParaRPr lang="en-IN" sz="1100" b="1">
            <a:latin typeface="Arial" panose="020B0604020202020204" pitchFamily="34" charset="0"/>
            <a:cs typeface="Arial" panose="020B0604020202020204" pitchFamily="34" charset="0"/>
          </a:endParaRPr>
        </a:p>
      </xdr:txBody>
    </xdr:sp>
    <xdr:clientData/>
  </xdr:twoCellAnchor>
  <xdr:twoCellAnchor editAs="oneCell">
    <xdr:from>
      <xdr:col>8</xdr:col>
      <xdr:colOff>403248</xdr:colOff>
      <xdr:row>1</xdr:row>
      <xdr:rowOff>104289</xdr:rowOff>
    </xdr:from>
    <xdr:to>
      <xdr:col>11</xdr:col>
      <xdr:colOff>159908</xdr:colOff>
      <xdr:row>3</xdr:row>
      <xdr:rowOff>139052</xdr:rowOff>
    </xdr:to>
    <mc:AlternateContent xmlns:mc="http://schemas.openxmlformats.org/markup-compatibility/2006" xmlns:a14="http://schemas.microsoft.com/office/drawing/2010/main">
      <mc:Choice Requires="a14">
        <xdr:graphicFrame macro="">
          <xdr:nvGraphicFramePr>
            <xdr:cNvPr id="15" name="Date (Year)1">
              <a:extLst>
                <a:ext uri="{FF2B5EF4-FFF2-40B4-BE49-F238E27FC236}">
                  <a16:creationId xmlns:a16="http://schemas.microsoft.com/office/drawing/2014/main" id="{3DFB4262-DE2E-4FBE-87AA-D7B4653B8B4E}"/>
                </a:ext>
              </a:extLst>
            </xdr:cNvPr>
            <xdr:cNvGraphicFramePr/>
          </xdr:nvGraphicFramePr>
          <xdr:xfrm>
            <a:off x="0" y="0"/>
            <a:ext cx="0" cy="0"/>
          </xdr:xfrm>
          <a:graphic>
            <a:graphicData uri="http://schemas.microsoft.com/office/drawing/2010/slicer">
              <sle:slicer xmlns:sle="http://schemas.microsoft.com/office/drawing/2010/slicer" name="Date (Year)1"/>
            </a:graphicData>
          </a:graphic>
        </xdr:graphicFrame>
      </mc:Choice>
      <mc:Fallback xmlns="">
        <xdr:sp macro="" textlink="">
          <xdr:nvSpPr>
            <xdr:cNvPr id="0" name=""/>
            <xdr:cNvSpPr>
              <a:spLocks noTextEdit="1"/>
            </xdr:cNvSpPr>
          </xdr:nvSpPr>
          <xdr:spPr>
            <a:xfrm>
              <a:off x="5114851" y="293335"/>
              <a:ext cx="1523511" cy="412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29307</xdr:colOff>
      <xdr:row>0</xdr:row>
      <xdr:rowOff>0</xdr:rowOff>
    </xdr:from>
    <xdr:to>
      <xdr:col>16</xdr:col>
      <xdr:colOff>527538</xdr:colOff>
      <xdr:row>20</xdr:row>
      <xdr:rowOff>29308</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0.05286</cdr:x>
      <cdr:y>0.02099</cdr:y>
    </cdr:from>
    <cdr:to>
      <cdr:x>0.09143</cdr:x>
      <cdr:y>0.10212</cdr:y>
    </cdr:to>
    <cdr:pic>
      <cdr:nvPicPr>
        <cdr:cNvPr id="4" name="chart">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5579565-E243-A30B-5D17-C32743592A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542193" y="80598"/>
          <a:ext cx="395654" cy="311482"/>
        </a:xfrm>
        <a:prstGeom xmlns:a="http://schemas.openxmlformats.org/drawingml/2006/main" prst="rect">
          <a:avLst/>
        </a:prstGeom>
      </cdr:spPr>
    </cdr:pic>
  </cdr:relSizeAnchor>
  <cdr:relSizeAnchor xmlns:cdr="http://schemas.openxmlformats.org/drawingml/2006/chartDrawing">
    <cdr:from>
      <cdr:x>0.05286</cdr:x>
      <cdr:y>0.02099</cdr:y>
    </cdr:from>
    <cdr:to>
      <cdr:x>0.09143</cdr:x>
      <cdr:y>0.10212</cdr:y>
    </cdr:to>
    <cdr:pic>
      <cdr:nvPicPr>
        <cdr:cNvPr id="2" name="chart">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8D0BA91-7405-2BAF-BF4E-7E0BD9297D5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542193" y="80598"/>
          <a:ext cx="395654" cy="31148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200024</xdr:colOff>
      <xdr:row>1</xdr:row>
      <xdr:rowOff>85725</xdr:rowOff>
    </xdr:from>
    <xdr:to>
      <xdr:col>19</xdr:col>
      <xdr:colOff>76200</xdr:colOff>
      <xdr:row>27</xdr:row>
      <xdr:rowOff>95250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339457</xdr:colOff>
      <xdr:row>1</xdr:row>
      <xdr:rowOff>176845</xdr:rowOff>
    </xdr:from>
    <xdr:to>
      <xdr:col>1</xdr:col>
      <xdr:colOff>208598</xdr:colOff>
      <xdr:row>3</xdr:row>
      <xdr:rowOff>172738</xdr:rowOff>
    </xdr:to>
    <xdr:pic>
      <xdr:nvPicPr>
        <xdr:cNvPr id="4" name="chart">
          <a:hlinkClick xmlns:r="http://schemas.openxmlformats.org/officeDocument/2006/relationships" r:id="rId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339457" y="367345"/>
          <a:ext cx="478741" cy="3768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581025</xdr:colOff>
      <xdr:row>2</xdr:row>
      <xdr:rowOff>142875</xdr:rowOff>
    </xdr:from>
    <xdr:to>
      <xdr:col>20</xdr:col>
      <xdr:colOff>200024</xdr:colOff>
      <xdr:row>24</xdr:row>
      <xdr:rowOff>9525</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0.01882</cdr:x>
      <cdr:y>0.03599</cdr:y>
    </cdr:from>
    <cdr:to>
      <cdr:x>0.05935</cdr:x>
      <cdr:y>0.12888</cdr:y>
    </cdr:to>
    <cdr:pic>
      <cdr:nvPicPr>
        <cdr:cNvPr id="2" name="chart">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A626AD7-ACD5-3A80-0FB0-ABEC61CB31D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222250" y="146050"/>
          <a:ext cx="478741" cy="376893"/>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49305559" backgroundQuery="1" createdVersion="6" refreshedVersion="8" minRefreshableVersion="3" recordCount="0" supportSubquery="1" supportAdvancedDrill="1" xr:uid="{2D3FC04D-E0B1-4C86-88A5-3A4AE58F1F1F}">
  <cacheSource type="external" connectionId="3"/>
  <cacheFields count="5">
    <cacheField name="[Calendar_Table].[Date (Month)].[Date (Month)]" caption="Date (Month)" numFmtId="0" hierarchy="3" level="1">
      <sharedItems containsSemiMixedTypes="0" containsNonDate="0" containsString="0"/>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Month)1].[Date (Month)1]" caption="Date (Month)1" numFmtId="0" hierarchy="7" level="1">
      <sharedItems count="1">
        <s v="Jan"/>
      </sharedItems>
    </cacheField>
    <cacheField name="[Calendar_Table].[Date (Quarter)1].[Date (Quarter)1]" caption="Date (Quarter)1" numFmtId="0" hierarchy="6" level="1">
      <sharedItems count="1">
        <s v="Qtr1"/>
      </sharedItems>
    </cacheField>
    <cacheField name="[Calendar_Table].[Date (Year)1].[Date (Year)1]" caption="Date (Year)1" numFmtId="0" hierarchy="5" level="1">
      <sharedItems count="1">
        <s v="2024"/>
      </sharedItems>
    </cacheField>
  </cacheFields>
  <cacheHierarchies count="39">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4"/>
      </fieldsUsage>
    </cacheHierarchy>
    <cacheHierarchy uniqueName="[Calendar_Table].[Date (Quarter)1]" caption="Date (Quarter)1" attribute="1" defaultMemberUniqueName="[Calendar_Table].[Date (Quarter)1].[All]" allUniqueName="[Calendar_Table].[Date (Quarter)1].[All]" dimensionUniqueName="[Calendar_Table]" displayFolder="" count="2" memberValueDatatype="130" unbalanced="0">
      <fieldsUsage count="2">
        <fieldUsage x="-1"/>
        <fieldUsage x="3"/>
      </fieldsUsage>
    </cacheHierarchy>
    <cacheHierarchy uniqueName="[Calendar_Table].[Date (Month)1]" caption="Date (Month)1" attribute="1" defaultMemberUniqueName="[Calendar_Table].[Date (Month)1].[All]" allUniqueName="[Calendar_Table].[Date (Month)1].[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4988426" backgroundQuery="1" createdVersion="6" refreshedVersion="8" minRefreshableVersion="3" recordCount="0" supportSubquery="1" supportAdvancedDrill="1" xr:uid="{00000000-000A-0000-FFFF-FFFF00000000}">
  <cacheSource type="external" connectionId="3"/>
  <cacheFields count="4">
    <cacheField name="[Calendar_Table].[Date (Day)].[Date (Day)]" caption="Date (Day)" numFmtId="0" hierarchy="4"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3" level="1">
      <sharedItems containsSemiMixedTypes="0" containsNonDate="0" containsString="0"/>
    </cacheField>
    <cacheField name="[Measures].[Distinct Count of Patient Id]" caption="Distinct Count of Patient Id" numFmtId="0" hierarchy="28" level="32767"/>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3"/>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0578706" backgroundQuery="1" createdVersion="6" refreshedVersion="8" minRefreshableVersion="3" recordCount="0" supportSubquery="1" supportAdvancedDrill="1" xr:uid="{00000000-000A-0000-FFFF-FFFF09000000}">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Gender].[Patient Gender]" caption="Patient Gender" numFmtId="0" hierarchy="12" level="1">
      <sharedItems count="2">
        <s v="Female"/>
        <s v="Male"/>
      </sharedItems>
    </cacheField>
    <cacheField name="[Measures].[Count of Patient Gender]" caption="Count of Patient Gender" numFmtId="0" hierarchy="37" level="32767"/>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3"/>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1157407" backgroundQuery="1" createdVersion="6" refreshedVersion="8" minRefreshableVersion="3" recordCount="0" supportSubquery="1" supportAdvancedDrill="1" xr:uid="{00000000-000A-0000-FFFF-FFFF0A000000}">
  <cacheSource type="external" connectionId="3"/>
  <cacheFields count="4">
    <cacheField name="[Calenda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5" level="1">
      <sharedItems count="8">
        <s v="Cardiology"/>
        <s v="Gastroenterology"/>
        <s v="General Practice"/>
        <s v="Neurology"/>
        <s v="None"/>
        <s v="Orthopedics"/>
        <s v="Physiotherapy"/>
        <s v="Renal"/>
      </sharedItems>
    </cacheField>
    <cacheField name="[Measures].[Count of Department Referral]" caption="Count of Department Referral" numFmtId="0" hierarchy="38" level="32767"/>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3"/>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1620369" backgroundQuery="1" createdVersion="6" refreshedVersion="8" minRefreshableVersion="3" recordCount="0" supportSubquery="1" supportAdvancedDrill="1" xr:uid="{00000000-000A-0000-FFFF-FFFF01000000}">
  <cacheSource type="external" connectionId="3"/>
  <cacheFields count="3">
    <cacheField name="[Measures].[Average of Patient Waittime]" caption="Average of Patient Waittime" numFmtId="0" hierarchy="30" level="32767"/>
    <cacheField name="[Calendar_Table].[Date (Month)].[Date (Month)]" caption="Date (Month)" numFmtId="0" hierarchy="3" level="1">
      <sharedItems containsSemiMixedTypes="0" containsNonDate="0" containsString="0"/>
    </cacheField>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2"/>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1851853" backgroundQuery="1" createdVersion="6" refreshedVersion="8" minRefreshableVersion="3" recordCount="0" supportSubquery="1" supportAdvancedDrill="1" xr:uid="{00000000-000A-0000-FFFF-FFFF02000000}">
  <cacheSource type="external" connectionId="3"/>
  <cacheFields count="3">
    <cacheField name="[Measures].[Distinct Count of Patient Id]" caption="Distinct Count of Patient Id" numFmtId="0" hierarchy="28" level="32767"/>
    <cacheField name="[Calendar_Table].[Date (Month)].[Date (Month)]" caption="Date (Month)" numFmtId="0" hierarchy="3" level="1">
      <sharedItems containsSemiMixedTypes="0" containsNonDate="0" containsString="0"/>
    </cacheField>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2"/>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2314815" backgroundQuery="1" createdVersion="6" refreshedVersion="8" minRefreshableVersion="3" recordCount="0" supportSubquery="1" supportAdvancedDrill="1" xr:uid="{00000000-000A-0000-FFFF-FFFF03000000}">
  <cacheSource type="external" connectionId="3"/>
  <cacheFields count="3">
    <cacheField name="[Measures].[Average of Patient Satisfaction Score]" caption="Average of Patient Satisfaction Score" numFmtId="0" hierarchy="32" level="32767"/>
    <cacheField name="[Calendar_Table].[Date (Month)].[Date (Month)]" caption="Date (Month)" numFmtId="0" hierarchy="3" level="1">
      <sharedItems containsSemiMixedTypes="0" containsNonDate="0" containsString="0"/>
    </cacheField>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2"/>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2893516" backgroundQuery="1" createdVersion="6" refreshedVersion="8" minRefreshableVersion="3" recordCount="0" supportSubquery="1" supportAdvancedDrill="1" xr:uid="{00000000-000A-0000-FFFF-FFFF04000000}">
  <cacheSource type="external" connectionId="3"/>
  <cacheFields count="4">
    <cacheField name="[Calendar_Table].[Date (Day)].[Date (Day)]" caption="Date (Day)" numFmtId="0" hierarchy="4"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30" level="32767"/>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3"/>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3587962" backgroundQuery="1" createdVersion="6" refreshedVersion="8" minRefreshableVersion="3" recordCount="0" supportSubquery="1" supportAdvancedDrill="1" xr:uid="{00000000-000A-0000-FFFF-FFFF05000000}">
  <cacheSource type="external" connectionId="3"/>
  <cacheFields count="4">
    <cacheField name="[Calendar_Table].[Date (Day)].[Date (Day)]" caption="Date (Day)" numFmtId="0" hierarchy="4"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3" level="1">
      <sharedItems containsSemiMixedTypes="0" containsNonDate="0" containsString="0"/>
    </cacheField>
    <cacheField name="[Measures].[Average of Patient Satisfaction Score]" caption="Average of Patient Satisfaction Score" numFmtId="0" hierarchy="32" level="32767"/>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3"/>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4398147" backgroundQuery="1" createdVersion="6" refreshedVersion="8" minRefreshableVersion="3" recordCount="0" supportSubquery="1" supportAdvancedDrill="1" xr:uid="{00000000-000A-0000-FFFF-FFFF06000000}">
  <cacheSource type="external" connectionId="3"/>
  <cacheFields count="5">
    <cacheField name="[Calenda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6" level="1">
      <sharedItems count="2">
        <s v="Admitted"/>
        <s v="Not Admitted"/>
      </sharedItems>
    </cacheField>
    <cacheField name="[Measures].[Count of Patient Admission Flag]" caption="Count of Patient Admission Flag" numFmtId="0" hierarchy="34" level="32767"/>
    <cacheField name="[Calendar_Table].[Date (Year)1].[Date (Year)1]" caption="Date (Year)1" numFmtId="0" hierarchy="5"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3"/>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4976855" backgroundQuery="1" createdVersion="6" refreshedVersion="8" minRefreshableVersion="3" recordCount="0" supportSubquery="1" supportAdvancedDrill="1" xr:uid="{00000000-000A-0000-FFFF-FFFF07000000}">
  <cacheSource type="external" connectionId="3"/>
  <cacheFields count="4">
    <cacheField name="[Calendar_Table].[Date (Month)].[Date (Month)]" caption="Date (Month)" numFmtId="0" hierarchy="3" level="1">
      <sharedItems containsSemiMixedTypes="0" containsNonDate="0" containsString="0"/>
    </cacheField>
    <cacheField name="[Hospital Emergency Room Data].[Age Group].[Age Group]" caption="Age Group" numFmtId="0" hierarchy="19" level="1">
      <sharedItems count="8">
        <s v="0-9"/>
        <s v="10-19"/>
        <s v="20-29"/>
        <s v="30-39"/>
        <s v="40-49"/>
        <s v="50-59"/>
        <s v="60-69"/>
        <s v="70-79"/>
      </sharedItems>
    </cacheField>
    <cacheField name="[Measures].[Count of Age Group]" caption="Count of Age Group" numFmtId="0" hierarchy="36" level="32767"/>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3"/>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7755439817" backgroundQuery="1" createdVersion="6" refreshedVersion="8" minRefreshableVersion="3" recordCount="0" supportSubquery="1" supportAdvancedDrill="1" xr:uid="{00000000-000A-0000-FFFF-FFFF08000000}">
  <cacheSource type="external" connectionId="3"/>
  <cacheFields count="4">
    <cacheField name="[Calendar_Table].[Date (Month)].[Date (Month)]" caption="Date (Month)" numFmtId="0" hierarchy="3" level="1">
      <sharedItems containsSemiMixedTypes="0" containsNonDate="0" containsString="0"/>
    </cacheField>
    <cacheField name="[Measures].[Count of Patient Id]" caption="Count of Patient Id" numFmtId="0" hierarchy="27" level="32767"/>
    <cacheField name="[Hospital Emergency Room Data].[Patient Attend Status].[Patient Attend Status]" caption="Patient Attend Status" numFmtId="0" hierarchy="20" level="1">
      <sharedItems count="2">
        <s v="Delay"/>
        <s v="Ontime"/>
      </sharedItems>
    </cacheField>
    <cacheField name="[Calendar_Table].[Date (Year)1].[Date (Year)1]" caption="Date (Year)1" numFmtId="0" hierarchy="5"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fieldsUsage count="2">
        <fieldUsage x="-1"/>
        <fieldUsage x="3"/>
      </fieldsUsage>
    </cacheHierarchy>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1" refreshedDate="46151.973145370372" backgroundQuery="1" createdVersion="3" refreshedVersion="8" minRefreshableVersion="3" recordCount="0" supportSubquery="1" supportAdvancedDrill="1" xr:uid="{E73ADB6A-187D-4392-8FC9-DDC6C7B0B6A6}">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1]" caption="Date (Year)1" attribute="1" defaultMemberUniqueName="[Calendar_Table].[Date (Year)1].[All]" allUniqueName="[Calendar_Table].[Date (Year)1].[All]" dimensionUniqueName="[Calendar_Table]" displayFolder="" count="2" memberValueDatatype="130" unbalanced="0"/>
    <cacheHierarchy uniqueName="[Calendar_Table].[Date (Quarter)1]" caption="Date (Quarter)1" attribute="1" defaultMemberUniqueName="[Calendar_Table].[Date (Quarter)1].[All]" allUniqueName="[Calendar_Table].[Date (Quarter)1].[All]" dimensionUniqueName="[Calendar_Table]" displayFolder="" count="0" memberValueDatatype="130" unbalanced="0"/>
    <cacheHierarchy uniqueName="[Calendar_Table].[Date (Month)1]" caption="Date (Month)1" attribute="1" defaultMemberUniqueName="[Calendar_Table].[Date (Month)1].[All]" allUniqueName="[Calendar_Table].[Date (Month)1].[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Calendar_Table].[Date (Month Index)1]" caption="Date (Month Index)1" attribute="1" defaultMemberUniqueName="[Calendar_Table].[Date (Month Index)1].[All]" allUniqueName="[Calendar_Table].[Date (Month Index)1].[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5878354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7" cacheId="9"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66">
  <location ref="J16:L19" firstHeaderRow="0" firstDataRow="1" firstDataCol="1"/>
  <pivotFields count="5">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18">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fieldPosition="0">
        <references count="1">
          <reference field="4294967294" count="1">
            <x v="1"/>
          </reference>
        </references>
      </pivotArea>
    </format>
  </format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pivotArea type="data" outline="0" fieldPosition="0">
        <references count="2">
          <reference field="4294967294" count="1" selected="0">
            <x v="0"/>
          </reference>
          <reference field="1" count="1" selected="0">
            <x v="0"/>
          </reference>
        </references>
      </pivotArea>
    </chartFormat>
    <chartFormat chart="22" format="3">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92">
  <location ref="J42:K51" firstHeaderRow="1" firstDataRow="1" firstDataCol="1"/>
  <pivotFields count="4">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17">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s>
  <chartFormats count="4">
    <chartFormat chart="86" format="0" series="1">
      <pivotArea type="data" outline="0" fieldPosition="0">
        <references count="1">
          <reference field="4294967294" count="1" selected="0">
            <x v="0"/>
          </reference>
        </references>
      </pivotArea>
    </chartFormat>
    <chartFormat chart="89" format="1"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8AC207-19AD-402B-A83F-C3D31DEFD8A4}" name="PivotTable12" cacheId="0"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92">
  <location ref="J54:J56" firstHeaderRow="1" firstDataRow="1" firstDataCol="1"/>
  <pivotFields count="5">
    <pivotField allDrilled="1" showAll="0" dataSourceSort="1" defaultAttributeDrillState="1"/>
    <pivotField axis="axisRow" allDrilled="1" showAll="0" dataSourceSort="1" defaultAttributeDrillState="1">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allDrilled="1" showAll="0" dataSourceSort="1">
      <items count="2">
        <item x="0" e="0"/>
        <item t="default"/>
      </items>
    </pivotField>
    <pivotField axis="axisRow" allDrilled="1" showAll="0" dataSourceSort="1">
      <items count="2">
        <item x="0" e="0"/>
        <item t="default"/>
      </items>
    </pivotField>
    <pivotField axis="axisRow" allDrilled="1" showAll="0" dataSourceSort="1">
      <items count="2">
        <item s="1" x="0" e="0"/>
        <item t="default"/>
      </items>
    </pivotField>
  </pivotFields>
  <rowFields count="4">
    <field x="4"/>
    <field x="3"/>
    <field x="2"/>
    <field x="1"/>
  </rowFields>
  <rowItems count="2">
    <i>
      <x/>
    </i>
    <i t="grand">
      <x/>
    </i>
  </rowItems>
  <formats count="17">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5"/>
    <rowHierarchyUsage hierarchyUsage="6"/>
    <rowHierarchyUsage hierarchyUsage="7"/>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6" cacheId="8"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28">
  <location ref="D16:E48" firstHeaderRow="1" firstDataRow="1" firstDataCol="1"/>
  <pivotFields count="4">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2">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outline="0" axis="axisValues"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outline="0" axis="axisValues" fieldPosition="0"/>
    </format>
  </formats>
  <chartFormats count="3">
    <chartFormat chart="19"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9" cacheId="11"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6">
  <location ref="K24:L27" firstHeaderRow="1" firstDataRow="1" firstDataCol="1"/>
  <pivotFields count="4">
    <pivotField allDrilled="1" showAll="0" dataSourceSort="1" defaultAttributeDrillState="1"/>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dataFields count="1">
    <dataField name="Count of Patient Id" fld="1" subtotal="count" baseField="0" baseItem="0"/>
  </dataFields>
  <formats count="17">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s>
  <chartFormats count="3">
    <chartFormat chart="74" format="8" series="1">
      <pivotArea type="data" outline="0" fieldPosition="0">
        <references count="1">
          <reference field="4294967294" count="1" selected="0">
            <x v="0"/>
          </reference>
        </references>
      </pivotArea>
    </chartFormat>
    <chartFormat chart="74" format="9">
      <pivotArea type="data" outline="0" fieldPosition="0">
        <references count="2">
          <reference field="4294967294" count="1" selected="0">
            <x v="0"/>
          </reference>
          <reference field="2" count="1" selected="0">
            <x v="0"/>
          </reference>
        </references>
      </pivotArea>
    </chartFormat>
    <chartFormat chart="74" format="10">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2" cacheId="4"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location ref="A1:A2"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700873696" numFmtId="2"/>
  </dataFields>
  <formats count="6">
    <format dxfId="96">
      <pivotArea outline="0" collapsedLevelsAreSubtotals="1" fieldPosition="0"/>
    </format>
    <format dxfId="95">
      <pivotArea outline="0" collapsedLevelsAreSubtotals="1" fieldPosition="0"/>
    </format>
    <format dxfId="94">
      <pivotArea outline="0" collapsedLevelsAreSubtotals="1" fieldPosition="0"/>
    </format>
    <format dxfId="93">
      <pivotArea outline="0" collapsedLevelsAreSubtotals="1" fieldPosition="0"/>
    </format>
    <format dxfId="92">
      <pivotArea outline="0" collapsedLevelsAreSubtotals="1" fieldPosition="0"/>
    </format>
    <format dxfId="91">
      <pivotArea outline="0" collapsedLevelsAreSubtotals="1" fieldPosition="0"/>
    </format>
  </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location ref="A4:A5"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689369752">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24">
  <location ref="G16:H48" firstHeaderRow="1" firstDataRow="1" firstDataCol="1"/>
  <pivotFields count="4">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2" subtotal="count" baseField="0" baseItem="1" numFmtId="1">
      <extLst>
        <ext xmlns:x15="http://schemas.microsoft.com/office/spreadsheetml/2010/11/main" uri="{FABC7310-3BB5-11E1-824E-6D434824019B}">
          <x15:dataField isCountDistinct="1"/>
        </ext>
      </extLst>
    </dataField>
  </dataFields>
  <formats count="21">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outline="0" collapsedLevelsAreSubtotals="1" fieldPosition="0"/>
    </format>
    <format dxfId="107">
      <pivotArea outline="0" collapsedLevelsAreSubtotals="1" fieldPosition="0"/>
    </format>
    <format dxfId="106">
      <pivotArea outline="0" collapsedLevelsAreSubtotals="1" fieldPosition="0"/>
    </format>
    <format dxfId="105">
      <pivotArea outline="0" collapsedLevelsAreSubtotals="1" fieldPosition="0"/>
    </format>
    <format dxfId="104">
      <pivotArea outline="0" collapsedLevelsAreSubtotals="1" fieldPosition="0"/>
    </format>
    <format dxfId="103">
      <pivotArea outline="0" collapsedLevelsAreSubtotals="1" fieldPosition="0"/>
    </format>
    <format dxfId="102">
      <pivotArea collapsedLevelsAreSubtotals="1" fieldPosition="0">
        <references count="1">
          <reference field="0" count="1">
            <x v="1"/>
          </reference>
        </references>
      </pivotArea>
    </format>
    <format dxfId="101">
      <pivotArea collapsedLevelsAreSubtotals="1" fieldPosition="0">
        <references count="1">
          <reference field="0" count="1">
            <x v="1"/>
          </reference>
        </references>
      </pivotArea>
    </format>
    <format dxfId="100">
      <pivotArea collapsedLevelsAreSubtotals="1" fieldPosition="0">
        <references count="1">
          <reference field="0" count="1">
            <x v="1"/>
          </reference>
        </references>
      </pivotArea>
    </format>
    <format dxfId="99">
      <pivotArea collapsedLevelsAreSubtotals="1" fieldPosition="0">
        <references count="1">
          <reference field="0" count="1">
            <x v="1"/>
          </reference>
        </references>
      </pivotArea>
    </format>
    <format dxfId="98">
      <pivotArea outline="0" collapsedLevelsAreSubtotals="1" fieldPosition="0"/>
    </format>
    <format dxfId="97">
      <pivotArea outline="0" collapsedLevelsAreSubtotals="1" fieldPosition="0"/>
    </format>
  </format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4" cacheId="6"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location ref="A7:A8"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700875632" numFmtId="2"/>
  </dataFields>
  <formats count="15">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8" cacheId="10"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0">
  <location ref="Q52:R61" firstHeaderRow="1" firstDataRow="1" firstDataCol="1"/>
  <pivotFields count="4">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7">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outline="0" collapsedLevelsAreSubtotals="1" fieldPosition="0"/>
    </format>
    <format dxfId="140">
      <pivotArea outline="0" collapsedLevelsAreSubtotals="1" fieldPosition="0"/>
    </format>
    <format dxfId="139">
      <pivotArea outline="0" collapsedLevelsAreSubtotals="1" fieldPosition="0"/>
    </format>
    <format dxfId="138">
      <pivotArea outline="0" collapsedLevelsAreSubtotals="1" fieldPosition="0"/>
    </format>
    <format dxfId="137">
      <pivotArea outline="0" collapsedLevelsAreSubtotals="1" fieldPosition="0"/>
    </format>
    <format dxfId="136">
      <pivotArea outline="0" collapsedLevelsAreSubtotals="1" fieldPosition="0"/>
    </format>
    <format dxfId="135">
      <pivotArea outline="0" collapsedLevelsAreSubtotals="1" fieldPosition="0"/>
    </format>
    <format dxfId="134">
      <pivotArea outline="0" collapsedLevelsAreSubtotals="1" fieldPosition="0"/>
    </format>
    <format dxfId="133">
      <pivotArea outline="0" collapsedLevelsAreSubtotals="1" fieldPosition="0"/>
    </format>
  </formats>
  <chartFormats count="2">
    <chartFormat chart="66"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86">
  <location ref="J34:K37"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Gender" fld="2" subtotal="count" baseField="0" baseItem="0"/>
  </dataFields>
  <formats count="17">
    <format dxfId="166">
      <pivotArea outline="0" collapsedLevelsAreSubtotals="1" fieldPosition="0"/>
    </format>
    <format dxfId="165">
      <pivotArea outline="0" collapsedLevelsAreSubtotals="1" fieldPosition="0"/>
    </format>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outline="0" collapsedLevelsAreSubtotals="1" fieldPosition="0"/>
    </format>
    <format dxfId="160">
      <pivotArea outline="0" collapsedLevelsAreSubtotals="1" fieldPosition="0"/>
    </format>
    <format dxfId="159">
      <pivotArea outline="0" collapsedLevelsAreSubtotals="1" fieldPosition="0"/>
    </format>
    <format dxfId="158">
      <pivotArea outline="0" collapsedLevelsAreSubtotals="1" fieldPosition="0"/>
    </format>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outline="0" collapsedLevelsAreSubtotals="1" fieldPosition="0"/>
    </format>
    <format dxfId="152">
      <pivotArea outline="0" collapsedLevelsAreSubtotals="1" fieldPosition="0"/>
    </format>
    <format dxfId="151">
      <pivotArea outline="0" collapsedLevelsAreSubtotals="1" fieldPosition="0"/>
    </format>
    <format dxfId="150">
      <pivotArea outline="0" collapsedLevelsAreSubtotals="1" fieldPosition="0"/>
    </format>
  </formats>
  <chartFormats count="12">
    <chartFormat chart="76" format="1"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0"/>
          </reference>
        </references>
      </pivotArea>
    </chartFormat>
    <chartFormat chart="77" format="3">
      <pivotArea type="data" outline="0" fieldPosition="0">
        <references count="2">
          <reference field="4294967294" count="1" selected="0">
            <x v="0"/>
          </reference>
          <reference field="1" count="1" selected="0">
            <x v="0"/>
          </reference>
        </references>
      </pivotArea>
    </chartFormat>
    <chartFormat chart="77" format="4">
      <pivotArea type="data" outline="0" fieldPosition="0">
        <references count="2">
          <reference field="4294967294" count="1" selected="0">
            <x v="0"/>
          </reference>
          <reference field="1" count="1" selected="0">
            <x v="1"/>
          </reference>
        </references>
      </pivotArea>
    </chartFormat>
    <chartFormat chart="78" format="5" series="1">
      <pivotArea type="data" outline="0" fieldPosition="0">
        <references count="1">
          <reference field="4294967294" count="1" selected="0">
            <x v="0"/>
          </reference>
        </references>
      </pivotArea>
    </chartFormat>
    <chartFormat chart="78" format="6">
      <pivotArea type="data" outline="0" fieldPosition="0">
        <references count="2">
          <reference field="4294967294" count="1" selected="0">
            <x v="0"/>
          </reference>
          <reference field="1" count="1" selected="0">
            <x v="0"/>
          </reference>
        </references>
      </pivotArea>
    </chartFormat>
    <chartFormat chart="78" format="7">
      <pivotArea type="data" outline="0" fieldPosition="0">
        <references count="2">
          <reference field="4294967294" count="1" selected="0">
            <x v="0"/>
          </reference>
          <reference field="1" count="1" selected="0">
            <x v="1"/>
          </reference>
        </references>
      </pivotArea>
    </chartFormat>
    <chartFormat chart="79" format="5" series="1">
      <pivotArea type="data" outline="0" fieldPosition="0">
        <references count="1">
          <reference field="4294967294" count="1" selected="0">
            <x v="0"/>
          </reference>
        </references>
      </pivotArea>
    </chartFormat>
    <chartFormat chart="79" format="6">
      <pivotArea type="data" outline="0" fieldPosition="0">
        <references count="2">
          <reference field="4294967294" count="1" selected="0">
            <x v="0"/>
          </reference>
          <reference field="1" count="1" selected="0">
            <x v="0"/>
          </reference>
        </references>
      </pivotArea>
    </chartFormat>
    <chartFormat chart="79" format="7">
      <pivotArea type="data" outline="0" fieldPosition="0">
        <references count="2">
          <reference field="4294967294" count="1" selected="0">
            <x v="0"/>
          </reference>
          <reference field="1" count="1" selected="0">
            <x v="1"/>
          </reference>
        </references>
      </pivotArea>
    </chartFormat>
    <chartFormat chart="76" format="2">
      <pivotArea type="data" outline="0" fieldPosition="0">
        <references count="2">
          <reference field="4294967294" count="1" selected="0">
            <x v="0"/>
          </reference>
          <reference field="1" count="1" selected="0">
            <x v="0"/>
          </reference>
        </references>
      </pivotArea>
    </chartFormat>
    <chartFormat chart="76" format="3">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5" cacheId="7"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22">
  <location ref="A16:B48" firstHeaderRow="1" firstDataRow="1" firstDataCol="1"/>
  <pivotFields count="4">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2"/>
  </dataFields>
  <formats count="22">
    <format dxfId="188">
      <pivotArea outline="0" collapsedLevelsAreSubtotals="1" fieldPosition="0"/>
    </format>
    <format dxfId="187">
      <pivotArea outline="0" collapsedLevelsAreSubtotals="1" fieldPosition="0"/>
    </format>
    <format dxfId="186">
      <pivotArea outline="0" collapsedLevelsAreSubtotals="1" fieldPosition="0"/>
    </format>
    <format dxfId="185">
      <pivotArea outline="0" collapsedLevelsAreSubtotals="1" fieldPosition="0"/>
    </format>
    <format dxfId="184">
      <pivotArea outline="0" collapsedLevelsAreSubtotals="1" fieldPosition="0"/>
    </format>
    <format dxfId="183">
      <pivotArea outline="0" collapsedLevelsAreSubtotals="1" fieldPosition="0"/>
    </format>
    <format dxfId="182">
      <pivotArea outline="0" collapsedLevelsAreSubtotals="1" fieldPosition="0"/>
    </format>
    <format dxfId="181">
      <pivotArea outline="0" collapsedLevelsAreSubtotals="1" fieldPosition="0"/>
    </format>
    <format dxfId="180">
      <pivotArea outline="0" collapsedLevelsAreSubtotals="1" fieldPosition="0"/>
    </format>
    <format dxfId="179">
      <pivotArea outline="0" collapsedLevelsAreSubtotals="1" fieldPosition="0"/>
    </format>
    <format dxfId="178">
      <pivotArea outline="0" collapsedLevelsAreSubtotals="1" fieldPosition="0"/>
    </format>
    <format dxfId="177">
      <pivotArea outline="0" collapsedLevelsAreSubtotals="1" fieldPosition="0"/>
    </format>
    <format dxfId="176">
      <pivotArea outline="0" collapsedLevelsAreSubtotals="1" fieldPosition="0"/>
    </format>
    <format dxfId="175">
      <pivotArea outline="0" collapsedLevelsAreSubtotals="1" fieldPosition="0"/>
    </format>
    <format dxfId="174">
      <pivotArea outline="0" collapsedLevelsAreSubtotals="1" fieldPosition="0"/>
    </format>
    <format dxfId="173">
      <pivotArea type="all" dataOnly="0" outline="0" fieldPosition="0"/>
    </format>
    <format dxfId="172">
      <pivotArea outline="0" collapsedLevelsAreSubtotals="1" fieldPosition="0"/>
    </format>
    <format dxfId="171">
      <pivotArea field="0" type="button" dataOnly="0" labelOnly="1" outline="0" axis="axisRow" fieldPosition="0"/>
    </format>
    <format dxfId="170">
      <pivotArea dataOnly="0" labelOnly="1" outline="0" axis="axisValues" fieldPosition="0"/>
    </format>
    <format dxfId="169">
      <pivotArea dataOnly="0" labelOnly="1" fieldPosition="0">
        <references count="1">
          <reference field="0" count="0"/>
        </references>
      </pivotArea>
    </format>
    <format dxfId="168">
      <pivotArea dataOnly="0" labelOnly="1" grandRow="1" outline="0" fieldPosition="0"/>
    </format>
    <format dxfId="167">
      <pivotArea dataOnly="0" labelOnly="1" outline="0" axis="axisValues" fieldPosition="0"/>
    </format>
  </formats>
  <chartFormats count="2">
    <chartFormat chart="18" format="3"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1].&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0000000-0013-0000-FFFF-FFFF01000000}" sourceName="[Calendar_Table].[Date (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58783543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_1" xr10:uid="{B96C88D4-D72C-4683-B1B3-53B52A16CDA7}" sourceName="[Calendar_Table].[Date (Year)1]">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87835437">
      <levels count="2">
        <level uniqueName="[Calendar_Table].[Date (Year)1].[(All)]" sourceCaption="(All)" count="0"/>
        <level uniqueName="[Calendar_Table].[Date (Year)1].[Date (Year)1]" sourceCaption="Date (Year)1" count="2">
          <ranges>
            <range startItem="0">
              <i n="[Calendar_Table].[Date (Year)1].&amp;[2023]" c="2023"/>
              <i n="[Calendar_Table].[Date (Year)1].&amp;[2024]" c="2024"/>
            </range>
          </ranges>
        </level>
      </levels>
      <selections count="1">
        <selection n="[Calendar_Table].[Date (Year)1].&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0000000-0014-0000-FFFF-FFFF01000000}" cache="Slicer_Date__Month" caption="Date (Month)" showCaption="0" level="1" style="My Style" rowHeight="234000"/>
  <slicer name="Date (Year)1" xr10:uid="{E399853F-8AB4-480E-ACDB-794A754F9D7E}" cache="Slicer_Date__Year_1" caption="Date (Year)1"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
  <sheetViews>
    <sheetView topLeftCell="A30" zoomScale="75" workbookViewId="0">
      <selection activeCell="M24" sqref="M24"/>
    </sheetView>
  </sheetViews>
  <sheetFormatPr defaultColWidth="8.85546875" defaultRowHeight="15" x14ac:dyDescent="0.25"/>
  <cols>
    <col min="1" max="1" width="14" bestFit="1" customWidth="1"/>
    <col min="2" max="2" width="26.85546875" bestFit="1" customWidth="1"/>
    <col min="4" max="4" width="14" bestFit="1" customWidth="1"/>
    <col min="5" max="5" width="34.28515625" bestFit="1" customWidth="1"/>
    <col min="7" max="7" width="14" bestFit="1" customWidth="1"/>
    <col min="8" max="8" width="25.42578125" bestFit="1" customWidth="1"/>
    <col min="9" max="9" width="13.140625" bestFit="1" customWidth="1"/>
    <col min="10" max="11" width="14" bestFit="1" customWidth="1"/>
    <col min="12" max="12" width="17.85546875" bestFit="1" customWidth="1"/>
    <col min="13" max="13" width="15.85546875" customWidth="1"/>
    <col min="14" max="14" width="5.7109375" customWidth="1"/>
    <col min="15" max="15" width="22" customWidth="1"/>
    <col min="16" max="16" width="14.28515625" customWidth="1"/>
    <col min="17" max="17" width="14" bestFit="1" customWidth="1"/>
    <col min="18" max="18" width="18.7109375" customWidth="1"/>
  </cols>
  <sheetData>
    <row r="1" spans="1:12" x14ac:dyDescent="0.25">
      <c r="A1" t="s">
        <v>1</v>
      </c>
    </row>
    <row r="2" spans="1:12" x14ac:dyDescent="0.25">
      <c r="A2" s="2">
        <v>35.879446640316203</v>
      </c>
    </row>
    <row r="4" spans="1:12" x14ac:dyDescent="0.25">
      <c r="A4" t="s">
        <v>0</v>
      </c>
    </row>
    <row r="5" spans="1:12" x14ac:dyDescent="0.25">
      <c r="A5">
        <v>506</v>
      </c>
    </row>
    <row r="7" spans="1:12" x14ac:dyDescent="0.25">
      <c r="A7" t="s">
        <v>2</v>
      </c>
    </row>
    <row r="8" spans="1:12" x14ac:dyDescent="0.25">
      <c r="A8" s="2">
        <v>5.3277310924369745</v>
      </c>
    </row>
    <row r="16" spans="1:12" x14ac:dyDescent="0.25">
      <c r="A16" s="4" t="s">
        <v>3</v>
      </c>
      <c r="B16" s="5" t="s">
        <v>1</v>
      </c>
      <c r="D16" s="4" t="s">
        <v>3</v>
      </c>
      <c r="E16" s="5" t="s">
        <v>2</v>
      </c>
      <c r="G16" s="1" t="s">
        <v>3</v>
      </c>
      <c r="H16" t="s">
        <v>0</v>
      </c>
      <c r="J16" s="1" t="s">
        <v>3</v>
      </c>
      <c r="K16" t="s">
        <v>7</v>
      </c>
      <c r="L16" t="s">
        <v>8</v>
      </c>
    </row>
    <row r="17" spans="1:18" x14ac:dyDescent="0.25">
      <c r="A17" s="6" t="s">
        <v>37</v>
      </c>
      <c r="B17" s="7">
        <v>34.526315789473685</v>
      </c>
      <c r="D17" s="6" t="s">
        <v>37</v>
      </c>
      <c r="E17" s="7">
        <v>7.2</v>
      </c>
      <c r="G17" s="3" t="s">
        <v>37</v>
      </c>
      <c r="H17" s="8">
        <v>19</v>
      </c>
      <c r="J17" s="3" t="s">
        <v>5</v>
      </c>
      <c r="K17" s="8">
        <v>253</v>
      </c>
      <c r="L17" s="9">
        <v>0.5</v>
      </c>
    </row>
    <row r="18" spans="1:18" x14ac:dyDescent="0.25">
      <c r="A18" s="6" t="s">
        <v>38</v>
      </c>
      <c r="B18" s="7">
        <v>33.708333333333336</v>
      </c>
      <c r="D18" s="6" t="s">
        <v>38</v>
      </c>
      <c r="E18" s="7">
        <v>6</v>
      </c>
      <c r="G18" s="3" t="s">
        <v>38</v>
      </c>
      <c r="H18" s="8">
        <v>24</v>
      </c>
      <c r="J18" s="3" t="s">
        <v>6</v>
      </c>
      <c r="K18" s="8">
        <v>253</v>
      </c>
      <c r="L18" s="9">
        <v>0.5</v>
      </c>
    </row>
    <row r="19" spans="1:18" x14ac:dyDescent="0.25">
      <c r="A19" s="6" t="s">
        <v>39</v>
      </c>
      <c r="B19" s="7">
        <v>36.291666666666664</v>
      </c>
      <c r="D19" s="6" t="s">
        <v>39</v>
      </c>
      <c r="E19" s="7">
        <v>1.5</v>
      </c>
      <c r="G19" s="3" t="s">
        <v>39</v>
      </c>
      <c r="H19" s="8">
        <v>24</v>
      </c>
      <c r="J19" s="3" t="s">
        <v>4</v>
      </c>
      <c r="K19" s="8">
        <v>506</v>
      </c>
      <c r="L19" s="9">
        <v>1</v>
      </c>
    </row>
    <row r="20" spans="1:18" x14ac:dyDescent="0.25">
      <c r="A20" s="6" t="s">
        <v>40</v>
      </c>
      <c r="B20" s="7">
        <v>35.071428571428569</v>
      </c>
      <c r="D20" s="6" t="s">
        <v>40</v>
      </c>
      <c r="E20" s="7">
        <v>2.75</v>
      </c>
      <c r="G20" s="3" t="s">
        <v>40</v>
      </c>
      <c r="H20" s="8">
        <v>14</v>
      </c>
    </row>
    <row r="21" spans="1:18" x14ac:dyDescent="0.25">
      <c r="A21" s="6" t="s">
        <v>41</v>
      </c>
      <c r="B21" s="7">
        <v>31.571428571428573</v>
      </c>
      <c r="D21" s="6" t="s">
        <v>41</v>
      </c>
      <c r="E21" s="7">
        <v>5</v>
      </c>
      <c r="G21" s="3" t="s">
        <v>41</v>
      </c>
      <c r="H21" s="8">
        <v>14</v>
      </c>
    </row>
    <row r="22" spans="1:18" x14ac:dyDescent="0.25">
      <c r="A22" s="6" t="s">
        <v>42</v>
      </c>
      <c r="B22" s="7">
        <v>31.8125</v>
      </c>
      <c r="D22" s="6" t="s">
        <v>42</v>
      </c>
      <c r="E22" s="7">
        <v>5.5</v>
      </c>
      <c r="G22" s="3" t="s">
        <v>42</v>
      </c>
      <c r="H22" s="8">
        <v>16</v>
      </c>
    </row>
    <row r="23" spans="1:18" x14ac:dyDescent="0.25">
      <c r="A23" s="6" t="s">
        <v>43</v>
      </c>
      <c r="B23" s="7">
        <v>36.846153846153847</v>
      </c>
      <c r="D23" s="6" t="s">
        <v>43</v>
      </c>
      <c r="E23" s="7">
        <v>5.0909090909090908</v>
      </c>
      <c r="G23" s="3" t="s">
        <v>43</v>
      </c>
      <c r="H23" s="8">
        <v>26</v>
      </c>
    </row>
    <row r="24" spans="1:18" x14ac:dyDescent="0.25">
      <c r="A24" s="6" t="s">
        <v>44</v>
      </c>
      <c r="B24" s="7">
        <v>34.071428571428569</v>
      </c>
      <c r="D24" s="6" t="s">
        <v>44</v>
      </c>
      <c r="E24" s="7">
        <v>7.666666666666667</v>
      </c>
      <c r="G24" s="3" t="s">
        <v>44</v>
      </c>
      <c r="H24" s="8">
        <v>14</v>
      </c>
      <c r="K24" s="1" t="s">
        <v>3</v>
      </c>
      <c r="L24" t="s">
        <v>22</v>
      </c>
    </row>
    <row r="25" spans="1:18" x14ac:dyDescent="0.25">
      <c r="A25" s="6" t="s">
        <v>45</v>
      </c>
      <c r="B25" s="7">
        <v>33</v>
      </c>
      <c r="D25" s="6" t="s">
        <v>45</v>
      </c>
      <c r="E25" s="7">
        <v>3.5</v>
      </c>
      <c r="G25" s="3" t="s">
        <v>45</v>
      </c>
      <c r="H25" s="8">
        <v>22</v>
      </c>
      <c r="K25" s="3" t="s">
        <v>24</v>
      </c>
      <c r="L25" s="8">
        <v>312</v>
      </c>
    </row>
    <row r="26" spans="1:18" x14ac:dyDescent="0.25">
      <c r="A26" s="6" t="s">
        <v>46</v>
      </c>
      <c r="B26" s="7">
        <v>40.222222222222221</v>
      </c>
      <c r="D26" s="6" t="s">
        <v>46</v>
      </c>
      <c r="E26" s="7">
        <v>3.6666666666666665</v>
      </c>
      <c r="G26" s="3" t="s">
        <v>46</v>
      </c>
      <c r="H26" s="8">
        <v>18</v>
      </c>
      <c r="K26" s="3" t="s">
        <v>23</v>
      </c>
      <c r="L26" s="8">
        <v>194</v>
      </c>
      <c r="N26" t="s">
        <v>9</v>
      </c>
    </row>
    <row r="27" spans="1:18" x14ac:dyDescent="0.25">
      <c r="A27" s="6" t="s">
        <v>47</v>
      </c>
      <c r="B27" s="7">
        <v>42.05</v>
      </c>
      <c r="D27" s="6" t="s">
        <v>47</v>
      </c>
      <c r="E27" s="7">
        <v>3.8</v>
      </c>
      <c r="G27" s="3" t="s">
        <v>47</v>
      </c>
      <c r="H27" s="8">
        <v>20</v>
      </c>
      <c r="K27" s="3" t="s">
        <v>4</v>
      </c>
      <c r="L27" s="8">
        <v>506</v>
      </c>
      <c r="O27" s="10" t="s">
        <v>10</v>
      </c>
      <c r="P27" s="10" t="s">
        <v>12</v>
      </c>
      <c r="Q27" s="10" t="s">
        <v>11</v>
      </c>
      <c r="R27" s="11"/>
    </row>
    <row r="28" spans="1:18" x14ac:dyDescent="0.25">
      <c r="A28" s="6" t="s">
        <v>48</v>
      </c>
      <c r="B28" s="7">
        <v>42.615384615384613</v>
      </c>
      <c r="D28" s="6" t="s">
        <v>48</v>
      </c>
      <c r="E28" s="7">
        <v>1</v>
      </c>
      <c r="G28" s="3" t="s">
        <v>48</v>
      </c>
      <c r="H28" s="8">
        <v>13</v>
      </c>
      <c r="O28" s="12" t="str">
        <f t="shared" ref="O28:Q29" si="0">J17</f>
        <v>Admitted</v>
      </c>
      <c r="P28" s="12">
        <f t="shared" si="0"/>
        <v>253</v>
      </c>
      <c r="Q28" s="13">
        <f t="shared" si="0"/>
        <v>0.5</v>
      </c>
      <c r="R28" s="14"/>
    </row>
    <row r="29" spans="1:18" x14ac:dyDescent="0.25">
      <c r="A29" s="6" t="s">
        <v>49</v>
      </c>
      <c r="B29" s="7">
        <v>40.46153846153846</v>
      </c>
      <c r="D29" s="6" t="s">
        <v>49</v>
      </c>
      <c r="E29" s="7">
        <v>7</v>
      </c>
      <c r="G29" s="3" t="s">
        <v>49</v>
      </c>
      <c r="H29" s="8">
        <v>13</v>
      </c>
      <c r="O29" s="12" t="str">
        <f t="shared" si="0"/>
        <v>Not Admitted</v>
      </c>
      <c r="P29" s="12">
        <f t="shared" si="0"/>
        <v>253</v>
      </c>
      <c r="Q29" s="13">
        <f t="shared" si="0"/>
        <v>0.5</v>
      </c>
      <c r="R29" s="14"/>
    </row>
    <row r="30" spans="1:18" x14ac:dyDescent="0.25">
      <c r="A30" s="6" t="s">
        <v>50</v>
      </c>
      <c r="B30" s="7">
        <v>34.071428571428569</v>
      </c>
      <c r="D30" s="6" t="s">
        <v>50</v>
      </c>
      <c r="E30" s="7">
        <v>5</v>
      </c>
      <c r="G30" s="3" t="s">
        <v>50</v>
      </c>
      <c r="H30" s="8">
        <v>14</v>
      </c>
    </row>
    <row r="31" spans="1:18" x14ac:dyDescent="0.25">
      <c r="A31" s="6" t="s">
        <v>51</v>
      </c>
      <c r="B31" s="7">
        <v>33.92307692307692</v>
      </c>
      <c r="D31" s="6" t="s">
        <v>51</v>
      </c>
      <c r="E31" s="7">
        <v>4.25</v>
      </c>
      <c r="G31" s="3" t="s">
        <v>51</v>
      </c>
      <c r="H31" s="8">
        <v>13</v>
      </c>
    </row>
    <row r="32" spans="1:18" x14ac:dyDescent="0.25">
      <c r="A32" s="6" t="s">
        <v>52</v>
      </c>
      <c r="B32" s="7">
        <v>43.166666666666664</v>
      </c>
      <c r="D32" s="6" t="s">
        <v>52</v>
      </c>
      <c r="E32" s="7">
        <v>4</v>
      </c>
      <c r="G32" s="3" t="s">
        <v>52</v>
      </c>
      <c r="H32" s="8">
        <v>18</v>
      </c>
    </row>
    <row r="33" spans="1:11" x14ac:dyDescent="0.25">
      <c r="A33" s="6" t="s">
        <v>53</v>
      </c>
      <c r="B33" s="7">
        <v>42.25</v>
      </c>
      <c r="D33" s="6" t="s">
        <v>53</v>
      </c>
      <c r="E33" s="7">
        <v>7.333333333333333</v>
      </c>
      <c r="G33" s="3" t="s">
        <v>53</v>
      </c>
      <c r="H33" s="8">
        <v>12</v>
      </c>
    </row>
    <row r="34" spans="1:11" x14ac:dyDescent="0.25">
      <c r="A34" s="6" t="s">
        <v>54</v>
      </c>
      <c r="B34" s="7">
        <v>44.090909090909093</v>
      </c>
      <c r="D34" s="6" t="s">
        <v>54</v>
      </c>
      <c r="E34" s="7">
        <v>9</v>
      </c>
      <c r="G34" s="3" t="s">
        <v>54</v>
      </c>
      <c r="H34" s="8">
        <v>11</v>
      </c>
      <c r="J34" s="1" t="s">
        <v>3</v>
      </c>
      <c r="K34" t="s">
        <v>27</v>
      </c>
    </row>
    <row r="35" spans="1:11" x14ac:dyDescent="0.25">
      <c r="A35" s="6" t="s">
        <v>55</v>
      </c>
      <c r="B35" s="7">
        <v>39</v>
      </c>
      <c r="D35" s="6" t="s">
        <v>55</v>
      </c>
      <c r="E35" s="7">
        <v>5.25</v>
      </c>
      <c r="G35" s="3" t="s">
        <v>55</v>
      </c>
      <c r="H35" s="8">
        <v>14</v>
      </c>
      <c r="J35" s="3" t="s">
        <v>25</v>
      </c>
      <c r="K35" s="8">
        <v>231</v>
      </c>
    </row>
    <row r="36" spans="1:11" x14ac:dyDescent="0.25">
      <c r="A36" s="6" t="s">
        <v>56</v>
      </c>
      <c r="B36" s="7">
        <v>31.25</v>
      </c>
      <c r="D36" s="6" t="s">
        <v>56</v>
      </c>
      <c r="E36" s="7">
        <v>6.6</v>
      </c>
      <c r="G36" s="3" t="s">
        <v>56</v>
      </c>
      <c r="H36" s="8">
        <v>12</v>
      </c>
      <c r="J36" s="3" t="s">
        <v>26</v>
      </c>
      <c r="K36" s="8">
        <v>275</v>
      </c>
    </row>
    <row r="37" spans="1:11" x14ac:dyDescent="0.25">
      <c r="A37" s="6" t="s">
        <v>57</v>
      </c>
      <c r="B37" s="7">
        <v>28.5</v>
      </c>
      <c r="D37" s="6" t="s">
        <v>57</v>
      </c>
      <c r="E37" s="7">
        <v>6.25</v>
      </c>
      <c r="G37" s="3" t="s">
        <v>57</v>
      </c>
      <c r="H37" s="8">
        <v>16</v>
      </c>
      <c r="J37" s="3" t="s">
        <v>4</v>
      </c>
      <c r="K37" s="8">
        <v>506</v>
      </c>
    </row>
    <row r="38" spans="1:11" x14ac:dyDescent="0.25">
      <c r="A38" s="6" t="s">
        <v>58</v>
      </c>
      <c r="B38" s="7">
        <v>34.0625</v>
      </c>
      <c r="D38" s="6" t="s">
        <v>58</v>
      </c>
      <c r="E38" s="7">
        <v>6.333333333333333</v>
      </c>
      <c r="G38" s="3" t="s">
        <v>58</v>
      </c>
      <c r="H38" s="8">
        <v>16</v>
      </c>
    </row>
    <row r="39" spans="1:11" x14ac:dyDescent="0.25">
      <c r="A39" s="6" t="s">
        <v>59</v>
      </c>
      <c r="B39" s="7">
        <v>25.2</v>
      </c>
      <c r="D39" s="6" t="s">
        <v>59</v>
      </c>
      <c r="E39" s="7">
        <v>7</v>
      </c>
      <c r="G39" s="3" t="s">
        <v>59</v>
      </c>
      <c r="H39" s="8">
        <v>15</v>
      </c>
    </row>
    <row r="40" spans="1:11" x14ac:dyDescent="0.25">
      <c r="A40" s="6" t="s">
        <v>60</v>
      </c>
      <c r="B40" s="7">
        <v>35.863636363636367</v>
      </c>
      <c r="D40" s="6" t="s">
        <v>60</v>
      </c>
      <c r="E40" s="7">
        <v>5.666666666666667</v>
      </c>
      <c r="G40" s="3" t="s">
        <v>60</v>
      </c>
      <c r="H40" s="8">
        <v>22</v>
      </c>
    </row>
    <row r="41" spans="1:11" x14ac:dyDescent="0.25">
      <c r="A41" s="6" t="s">
        <v>61</v>
      </c>
      <c r="B41" s="7">
        <v>39.833333333333336</v>
      </c>
      <c r="D41" s="6" t="s">
        <v>61</v>
      </c>
      <c r="E41" s="7">
        <v>3.3333333333333335</v>
      </c>
      <c r="G41" s="3" t="s">
        <v>61</v>
      </c>
      <c r="H41" s="8">
        <v>18</v>
      </c>
    </row>
    <row r="42" spans="1:11" x14ac:dyDescent="0.25">
      <c r="A42" s="6" t="s">
        <v>62</v>
      </c>
      <c r="B42" s="7">
        <v>37</v>
      </c>
      <c r="D42" s="6" t="s">
        <v>62</v>
      </c>
      <c r="E42" s="7">
        <v>4.75</v>
      </c>
      <c r="G42" s="3" t="s">
        <v>62</v>
      </c>
      <c r="H42" s="8">
        <v>10</v>
      </c>
      <c r="J42" s="1" t="s">
        <v>3</v>
      </c>
      <c r="K42" t="s">
        <v>36</v>
      </c>
    </row>
    <row r="43" spans="1:11" x14ac:dyDescent="0.25">
      <c r="A43" s="6" t="s">
        <v>63</v>
      </c>
      <c r="B43" s="7">
        <v>39.411764705882355</v>
      </c>
      <c r="D43" s="6" t="s">
        <v>63</v>
      </c>
      <c r="E43" s="7">
        <v>2</v>
      </c>
      <c r="G43" s="3" t="s">
        <v>63</v>
      </c>
      <c r="H43" s="8">
        <v>17</v>
      </c>
      <c r="J43" s="3" t="s">
        <v>28</v>
      </c>
      <c r="K43" s="8">
        <v>15</v>
      </c>
    </row>
    <row r="44" spans="1:11" x14ac:dyDescent="0.25">
      <c r="A44" s="6" t="s">
        <v>64</v>
      </c>
      <c r="B44" s="7">
        <v>30.294117647058822</v>
      </c>
      <c r="D44" s="6" t="s">
        <v>64</v>
      </c>
      <c r="E44" s="7">
        <v>9.25</v>
      </c>
      <c r="G44" s="3" t="s">
        <v>64</v>
      </c>
      <c r="H44" s="8">
        <v>17</v>
      </c>
      <c r="J44" s="3" t="s">
        <v>29</v>
      </c>
      <c r="K44" s="8">
        <v>6</v>
      </c>
    </row>
    <row r="45" spans="1:11" x14ac:dyDescent="0.25">
      <c r="A45" s="6" t="s">
        <v>65</v>
      </c>
      <c r="B45" s="7">
        <v>32.666666666666664</v>
      </c>
      <c r="D45" s="6" t="s">
        <v>65</v>
      </c>
      <c r="E45" s="7">
        <v>2.6666666666666665</v>
      </c>
      <c r="G45" s="3" t="s">
        <v>65</v>
      </c>
      <c r="H45" s="8">
        <v>12</v>
      </c>
      <c r="J45" s="3" t="s">
        <v>30</v>
      </c>
      <c r="K45" s="8">
        <v>93</v>
      </c>
    </row>
    <row r="46" spans="1:11" x14ac:dyDescent="0.25">
      <c r="A46" s="6" t="s">
        <v>66</v>
      </c>
      <c r="B46" s="7">
        <v>30.571428571428573</v>
      </c>
      <c r="D46" s="6" t="s">
        <v>66</v>
      </c>
      <c r="E46" s="7">
        <v>4</v>
      </c>
      <c r="G46" s="3" t="s">
        <v>66</v>
      </c>
      <c r="H46" s="8">
        <v>14</v>
      </c>
      <c r="J46" s="3" t="s">
        <v>31</v>
      </c>
      <c r="K46" s="8">
        <v>5</v>
      </c>
    </row>
    <row r="47" spans="1:11" x14ac:dyDescent="0.25">
      <c r="A47" s="6" t="s">
        <v>67</v>
      </c>
      <c r="B47" s="7">
        <v>39.055555555555557</v>
      </c>
      <c r="D47" s="6" t="s">
        <v>67</v>
      </c>
      <c r="E47" s="7">
        <v>8.75</v>
      </c>
      <c r="G47" s="3" t="s">
        <v>67</v>
      </c>
      <c r="H47" s="8">
        <v>18</v>
      </c>
      <c r="J47" s="3" t="s">
        <v>32</v>
      </c>
      <c r="K47" s="8">
        <v>311</v>
      </c>
    </row>
    <row r="48" spans="1:11" x14ac:dyDescent="0.25">
      <c r="A48" s="6" t="s">
        <v>4</v>
      </c>
      <c r="B48" s="7">
        <v>35.879446640316203</v>
      </c>
      <c r="D48" s="6" t="s">
        <v>4</v>
      </c>
      <c r="E48" s="7">
        <v>5.3277310924369745</v>
      </c>
      <c r="G48" s="3" t="s">
        <v>4</v>
      </c>
      <c r="H48" s="8">
        <v>506</v>
      </c>
      <c r="J48" s="3" t="s">
        <v>33</v>
      </c>
      <c r="K48" s="8">
        <v>59</v>
      </c>
    </row>
    <row r="49" spans="10:18" x14ac:dyDescent="0.25">
      <c r="J49" s="3" t="s">
        <v>34</v>
      </c>
      <c r="K49" s="8">
        <v>14</v>
      </c>
    </row>
    <row r="50" spans="10:18" x14ac:dyDescent="0.25">
      <c r="J50" s="3" t="s">
        <v>35</v>
      </c>
      <c r="K50" s="8">
        <v>3</v>
      </c>
    </row>
    <row r="51" spans="10:18" x14ac:dyDescent="0.25">
      <c r="J51" s="3" t="s">
        <v>4</v>
      </c>
      <c r="K51" s="8">
        <v>506</v>
      </c>
    </row>
    <row r="52" spans="10:18" x14ac:dyDescent="0.25">
      <c r="Q52" s="1" t="s">
        <v>3</v>
      </c>
      <c r="R52" t="s">
        <v>21</v>
      </c>
    </row>
    <row r="53" spans="10:18" x14ac:dyDescent="0.25">
      <c r="Q53" s="3" t="s">
        <v>13</v>
      </c>
      <c r="R53" s="8">
        <v>60</v>
      </c>
    </row>
    <row r="54" spans="10:18" x14ac:dyDescent="0.25">
      <c r="J54" s="1" t="s">
        <v>3</v>
      </c>
      <c r="Q54" s="3" t="s">
        <v>14</v>
      </c>
      <c r="R54" s="8">
        <v>65</v>
      </c>
    </row>
    <row r="55" spans="10:18" x14ac:dyDescent="0.25">
      <c r="J55" s="3" t="s">
        <v>68</v>
      </c>
      <c r="Q55" s="3" t="s">
        <v>15</v>
      </c>
      <c r="R55" s="8">
        <v>62</v>
      </c>
    </row>
    <row r="56" spans="10:18" x14ac:dyDescent="0.25">
      <c r="J56" s="3" t="s">
        <v>4</v>
      </c>
      <c r="Q56" s="3" t="s">
        <v>16</v>
      </c>
      <c r="R56" s="8">
        <v>75</v>
      </c>
    </row>
    <row r="57" spans="10:18" x14ac:dyDescent="0.25">
      <c r="Q57" s="3" t="s">
        <v>17</v>
      </c>
      <c r="R57" s="8">
        <v>50</v>
      </c>
    </row>
    <row r="58" spans="10:18" x14ac:dyDescent="0.25">
      <c r="Q58" s="3" t="s">
        <v>18</v>
      </c>
      <c r="R58" s="8">
        <v>69</v>
      </c>
    </row>
    <row r="59" spans="10:18" x14ac:dyDescent="0.25">
      <c r="Q59" s="3" t="s">
        <v>19</v>
      </c>
      <c r="R59" s="8">
        <v>74</v>
      </c>
    </row>
    <row r="60" spans="10:18" x14ac:dyDescent="0.25">
      <c r="Q60" s="3" t="s">
        <v>20</v>
      </c>
      <c r="R60" s="8">
        <v>51</v>
      </c>
    </row>
    <row r="61" spans="10:18" x14ac:dyDescent="0.25">
      <c r="Q61" s="3" t="s">
        <v>4</v>
      </c>
      <c r="R61" s="8">
        <v>506</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zoomScale="131" zoomScaleNormal="173" workbookViewId="0">
      <selection activeCell="D25" sqref="D25"/>
    </sheetView>
  </sheetViews>
  <sheetFormatPr defaultColWidth="8.85546875" defaultRowHeight="15" x14ac:dyDescent="0.2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130" zoomScaleNormal="130" workbookViewId="0"/>
  </sheetViews>
  <sheetFormatPr defaultColWidth="8.85546875"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G34" sqref="G34"/>
    </sheetView>
  </sheetViews>
  <sheetFormatPr defaultColWidth="8.85546875"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workbookViewId="0"/>
  </sheetViews>
  <sheetFormatPr defaultColWidth="8.85546875"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10895F6-26D4-48BC-BD21-8D4FD572DB82}">
  <ds:schemaRefs/>
</ds:datastoreItem>
</file>

<file path=customXml/itemProps2.xml><?xml version="1.0" encoding="utf-8"?>
<ds:datastoreItem xmlns:ds="http://schemas.openxmlformats.org/officeDocument/2006/customXml" ds:itemID="{F5112F52-DBEF-4F31-AFFD-43BA64BFB928}">
  <ds:schemaRefs/>
</ds:datastoreItem>
</file>

<file path=customXml/itemProps3.xml><?xml version="1.0" encoding="utf-8"?>
<ds:datastoreItem xmlns:ds="http://schemas.openxmlformats.org/officeDocument/2006/customXml" ds:itemID="{8E2C7063-BFA0-4CE3-8578-7B888C693B1C}">
  <ds:schemaRefs/>
</ds:datastoreItem>
</file>

<file path=customXml/itemProps4.xml><?xml version="1.0" encoding="utf-8"?>
<ds:datastoreItem xmlns:ds="http://schemas.openxmlformats.org/officeDocument/2006/customXml" ds:itemID="{7B48A57F-354E-44D4-A0FA-77C18C791500}">
  <ds:schemaRefs/>
</ds:datastoreItem>
</file>

<file path=customXml/itemProps5.xml><?xml version="1.0" encoding="utf-8"?>
<ds:datastoreItem xmlns:ds="http://schemas.openxmlformats.org/officeDocument/2006/customXml" ds:itemID="{016288C5-4C39-4882-B64C-E19CACF8BC61}">
  <ds:schemaRefs/>
</ds:datastoreItem>
</file>

<file path=customXml/itemProps6.xml><?xml version="1.0" encoding="utf-8"?>
<ds:datastoreItem xmlns:ds="http://schemas.openxmlformats.org/officeDocument/2006/customXml" ds:itemID="{330BC396-4BAA-4EC7-9089-C76A2132174A}">
  <ds:schemaRefs/>
</ds:datastoreItem>
</file>

<file path=customXml/itemProps7.xml><?xml version="1.0" encoding="utf-8"?>
<ds:datastoreItem xmlns:ds="http://schemas.openxmlformats.org/officeDocument/2006/customXml" ds:itemID="{26FC8839-E6AD-40C5-A6F0-43B29011370F}">
  <ds:schemaRefs/>
</ds:datastoreItem>
</file>

<file path=customXml/itemProps8.xml><?xml version="1.0" encoding="utf-8"?>
<ds:datastoreItem xmlns:ds="http://schemas.openxmlformats.org/officeDocument/2006/customXml" ds:itemID="{8D7D8FAA-9F92-4884-A95D-41BF3D313343}">
  <ds:schemaRefs/>
</ds:datastoreItem>
</file>

<file path=customXml/itemProps9.xml><?xml version="1.0" encoding="utf-8"?>
<ds:datastoreItem xmlns:ds="http://schemas.openxmlformats.org/officeDocument/2006/customXml" ds:itemID="{174A3938-30AC-4C34-AE09-D4612562A4C4}">
  <ds:schemaRefs/>
</ds:datastoreItem>
</file>

<file path=customXml/itemProps10.xml><?xml version="1.0" encoding="utf-8"?>
<ds:datastoreItem xmlns:ds="http://schemas.openxmlformats.org/officeDocument/2006/customXml" ds:itemID="{87D72C3E-A943-4F3F-914A-B1DF825D799F}">
  <ds:schemaRefs>
    <ds:schemaRef ds:uri="http://schemas.microsoft.com/DataMashup"/>
  </ds:schemaRefs>
</ds:datastoreItem>
</file>

<file path=customXml/itemProps11.xml><?xml version="1.0" encoding="utf-8"?>
<ds:datastoreItem xmlns:ds="http://schemas.openxmlformats.org/officeDocument/2006/customXml" ds:itemID="{BCFC5CE2-0F82-4F7A-B009-51B27EF9A284}">
  <ds:schemaRefs/>
</ds:datastoreItem>
</file>

<file path=customXml/itemProps12.xml><?xml version="1.0" encoding="utf-8"?>
<ds:datastoreItem xmlns:ds="http://schemas.openxmlformats.org/officeDocument/2006/customXml" ds:itemID="{25F0EAAE-97F4-44E0-B343-CD8A4963C0B1}">
  <ds:schemaRefs/>
</ds:datastoreItem>
</file>

<file path=customXml/itemProps13.xml><?xml version="1.0" encoding="utf-8"?>
<ds:datastoreItem xmlns:ds="http://schemas.openxmlformats.org/officeDocument/2006/customXml" ds:itemID="{D8B44441-37E7-40E5-B2DF-C478F835CE02}">
  <ds:schemaRefs/>
</ds:datastoreItem>
</file>

<file path=customXml/itemProps14.xml><?xml version="1.0" encoding="utf-8"?>
<ds:datastoreItem xmlns:ds="http://schemas.openxmlformats.org/officeDocument/2006/customXml" ds:itemID="{BC9B76A7-824C-4F4E-8147-CA8F9DBAA1B8}">
  <ds:schemaRefs/>
</ds:datastoreItem>
</file>

<file path=customXml/itemProps15.xml><?xml version="1.0" encoding="utf-8"?>
<ds:datastoreItem xmlns:ds="http://schemas.openxmlformats.org/officeDocument/2006/customXml" ds:itemID="{C9645B2A-BB62-4CE1-B48D-182CD22646CC}">
  <ds:schemaRefs/>
</ds:datastoreItem>
</file>

<file path=customXml/itemProps16.xml><?xml version="1.0" encoding="utf-8"?>
<ds:datastoreItem xmlns:ds="http://schemas.openxmlformats.org/officeDocument/2006/customXml" ds:itemID="{19ECD4BC-BDBC-455F-97D7-DB3AFA92412A}">
  <ds:schemaRefs/>
</ds:datastoreItem>
</file>

<file path=customXml/itemProps17.xml><?xml version="1.0" encoding="utf-8"?>
<ds:datastoreItem xmlns:ds="http://schemas.openxmlformats.org/officeDocument/2006/customXml" ds:itemID="{83DFB34D-933E-4007-90AF-6050D1BBD591}">
  <ds:schemaRefs/>
</ds:datastoreItem>
</file>

<file path=customXml/itemProps18.xml><?xml version="1.0" encoding="utf-8"?>
<ds:datastoreItem xmlns:ds="http://schemas.openxmlformats.org/officeDocument/2006/customXml" ds:itemID="{2A157D41-09F1-47E1-8271-05EA2A20EA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Average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R18</dc:creator>
  <cp:lastModifiedBy>01</cp:lastModifiedBy>
  <dcterms:created xsi:type="dcterms:W3CDTF">2026-03-30T06:22:39Z</dcterms:created>
  <dcterms:modified xsi:type="dcterms:W3CDTF">2026-05-09T18:01:04Z</dcterms:modified>
</cp:coreProperties>
</file>