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in\d\01.업무문서\04.출근부 관련\02.각 조별 월별 출근부\"/>
    </mc:Choice>
  </mc:AlternateContent>
  <bookViews>
    <workbookView xWindow="-120" yWindow="-120" windowWidth="29040" windowHeight="15840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AA3" i="34"/>
  <c r="Z23" i="34" l="1"/>
  <c r="AA21" i="34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<sst xmlns="http://schemas.openxmlformats.org/spreadsheetml/2006/main" count="1952" uniqueCount="235">
  <si>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</si>
  <si>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</si>
  <si>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</si>
  <si>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</si>
  <si>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</si>
  <si>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</si>
  <si>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</si>
  <si>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</si>
  <si>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</si>
  <si>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</si>
  <si>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</si>
  <si>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</si>
  <si>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</si>
  <si>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</si>
  <si>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</si>
  <si>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</si>
  <si>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</si>
  <si>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</si>
  <si>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</si>
  <si>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</si>
  <si>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</si>
  <si>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</si>
  <si>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</si>
  <si>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</si>
  <si>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</si>
  <si>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</si>
  <si>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</si>
  <si>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</si>
  <si>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</si>
  <si>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</si>
  <si>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</si>
  <si>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</si>
  <si>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</si>
  <si>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</si>
  <si>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</si>
  <si>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</si>
  <si>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</si>
  <si>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</si>
  <si>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</si>
  <si>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</si>
  <si>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</si>
  <si>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</si>
  <si>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</si>
  <si>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</si>
  <si>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</si>
  <si>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</si>
  <si>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</si>
  <si>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</si>
  <si>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</si>
  <si>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</si>
  <si>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</si>
  <si>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</si>
  <si>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</si>
  <si>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</si>
  <si>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</si>
  <si>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</si>
  <si>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</si>
  <si>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</si>
  <si>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</si>
  <si>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</si>
  <si>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</si>
  <si>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</si>
  <si>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</si>
  <si>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</si>
  <si>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</si>
  <si>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</si>
  <si>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</si>
  <si>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</si>
  <si>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</si>
  <si>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</si>
  <si>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</si>
  <si>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</si>
  <si>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</si>
  <si>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</si>
  <si>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</si>
  <si>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</si>
  <si>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</si>
  <si>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</si>
  <si>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</si>
  <si>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</si>
  <si>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</si>
  <si>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</si>
  <si>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</si>
  <si>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</si>
  <si>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</si>
  <si>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</si>
  <si>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</si>
  <si>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</si>
  <si>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</si>
  <si>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</si>
  <si>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</si>
  <si>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</si>
  <si>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</si>
  <si>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</si>
  <si>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</si>
  <si>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</si>
  <si>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</si>
  <si>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</si>
  <si>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</si>
  <si>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</si>
  <si>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</si>
  <si>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</si>
  <si>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</si>
  <si>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</si>
  <si>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</si>
  <si>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</si>
  <si>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</si>
  <si>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</si>
  <si>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</si>
  <si>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</si>
  <si>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</si>
  <si>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</si>
  <si>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</si>
  <si>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</si>
  <si>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</si>
  <si>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</si>
  <si>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</si>
  <si>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</si>
  <si>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</si>
  <si>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</si>
  <si>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</si>
  <si>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</si>
  <si>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</si>
  <si>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</si>
  <si>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</si>
  <si>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</si>
  <si>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</si>
  <si>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</si>
  <si>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</si>
  <si>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</si>
  <si>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</si>
  <si>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</si>
  <si>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</si>
  <si>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</si>
  <si>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</si>
  <si>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</si>
  <si>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</si>
  <si>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</si>
  <si>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</si>
  <si>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</si>
  <si>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</si>
  <si>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</si>
  <si>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</si>
  <si>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</si>
  <si>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</si>
  <si>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</si>
  <si>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</si>
  <si>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</si>
  <si>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</si>
  <si>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</si>
  <si>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</si>
  <si>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</si>
  <si>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</si>
  <si>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</si>
  <si>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</si>
  <si>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</si>
  <si>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</si>
  <si>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</si>
  <si>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</si>
  <si>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</si>
  <si>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</si>
  <si>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</si>
  <si>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</si>
  <si>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</si>
  <si>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</si>
  <si>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</si>
  <si>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</si>
  <si>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</si>
  <si>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</si>
  <si>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</si>
  <si>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</si>
  <si>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</si>
  <si>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</si>
  <si>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</si>
  <si>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</si>
  <si>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</si>
  <si>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</si>
  <si>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</si>
  <si>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</si>
  <si>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</si>
  <si>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</si>
  <si>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</si>
  <si>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</si>
  <si>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</si>
  <si>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</si>
  <si>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</si>
  <si>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</si>
  <si>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</si>
  <si>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</si>
  <si>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</si>
  <si>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</si>
  <si>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</si>
  <si>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</si>
  <si>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</si>
  <si>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</si>
  <si>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</si>
  <si>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</si>
  <si>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</si>
  <si>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</si>
  <si>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</si>
  <si>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</si>
  <si>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</si>
  <si>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</si>
  <si>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</si>
  <si>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</si>
  <si>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</si>
  <si>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</si>
  <si>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</si>
  <si>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</si>
  <si>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</si>
  <si>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</si>
  <si>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</si>
  <si>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</si>
  <si>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</si>
  <si>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</si>
  <si>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</si>
  <si>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</si>
  <si>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</si>
  <si>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</si>
  <si>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</si>
  <si>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</si>
  <si>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</si>
  <si>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</si>
  <si>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</si>
  <si>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</si>
  <si>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</si>
  <si>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</si>
  <si>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</si>
  <si>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</si>
  <si>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</si>
  <si>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김익기, 강정직</t>
    <phoneticPr fontId="1" type="noConversion"/>
  </si>
  <si>
    <t>한인식</t>
    <phoneticPr fontId="1" type="noConversion"/>
  </si>
  <si>
    <t>최민석</t>
    <phoneticPr fontId="1" type="noConversion"/>
  </si>
  <si>
    <t>퇴사</t>
    <phoneticPr fontId="1" type="noConversion"/>
  </si>
  <si>
    <t>6월 8일 1초소 김광영 대원 퇴사(음주)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</si>
</sst>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3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  <cell r="C5"/>
        </row>
        <row r="6">
          <cell r="B6">
            <v>44684</v>
          </cell>
          <cell r="C6"/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  <cell r="C8"/>
        </row>
        <row r="9">
          <cell r="B9">
            <v>44687</v>
          </cell>
          <cell r="C9"/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  <cell r="C12"/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  <cell r="C14"/>
        </row>
        <row r="15">
          <cell r="B15">
            <v>44693</v>
          </cell>
          <cell r="C15"/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  <cell r="C20"/>
        </row>
        <row r="21">
          <cell r="B21">
            <v>44699</v>
          </cell>
          <cell r="C21"/>
        </row>
        <row r="22">
          <cell r="B22">
            <v>44700</v>
          </cell>
          <cell r="C22"/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  <cell r="C26"/>
        </row>
        <row r="27">
          <cell r="B27">
            <v>44705</v>
          </cell>
          <cell r="C27"/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  <cell r="C29"/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  <cell r="C32"/>
        </row>
        <row r="33">
          <cell r="B33">
            <v>44711</v>
          </cell>
          <cell r="C33"/>
        </row>
        <row r="34">
          <cell r="B34">
            <v>44712</v>
          </cell>
          <cell r="C34"/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  <cell r="C5"/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  <cell r="C7"/>
        </row>
        <row r="8">
          <cell r="B8">
            <v>44717</v>
          </cell>
          <cell r="C8"/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  <cell r="C10"/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  <cell r="C13"/>
        </row>
        <row r="14">
          <cell r="B14">
            <v>44723</v>
          </cell>
          <cell r="C14"/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  <cell r="C16"/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  <cell r="C19"/>
        </row>
        <row r="20">
          <cell r="B20">
            <v>44729</v>
          </cell>
          <cell r="C20"/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/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  <cell r="C25"/>
        </row>
        <row r="26">
          <cell r="B26">
            <v>44735</v>
          </cell>
          <cell r="C26"/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  <cell r="C31"/>
        </row>
        <row r="32">
          <cell r="B32">
            <v>44741</v>
          </cell>
          <cell r="C32"/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  <cell r="C34"/>
        </row>
      </sheetData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tabSelected="1" zoomScaleNormal="100" workbookViewId="0">
      <selection activeCell="C25" sqref="C25:AF25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</row>
    <row r="2" spans="1:33" ht="27" thickBot="1">
      <c r="A2" s="280">
        <v>44713</v>
      </c>
      <c r="B2" s="280"/>
      <c r="C2" s="280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81" t="s">
        <v>50</v>
      </c>
      <c r="B3" s="283" t="s">
        <v>51</v>
      </c>
      <c r="C3" s="259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82"/>
      <c r="B4" s="284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257" t="str">
        <f t="shared" si="1"/>
        <v>일</v>
      </c>
      <c r="H4" s="258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0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0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년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0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78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78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0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0"/>
      <c r="B12" s="220" t="s">
        <v>228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">
        <v>233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0"/>
      <c r="B13" s="220" t="s">
        <v>179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0"/>
      <c r="B14" s="220" t="s">
        <v>180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0"/>
      <c r="B15" s="220" t="s">
        <v>181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0"/>
      <c r="B16" s="220" t="s">
        <v>182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0"/>
      <c r="B17" s="220" t="s">
        <v>183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0"/>
      <c r="B18" s="220" t="s">
        <v>184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0"/>
      <c r="B19" s="220" t="s">
        <v>185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년</v>
      </c>
      <c r="AG19" s="235" t="str">
        <f>IF( ISNUMBER(SEARCH($B19, VLOOKUP(AG$3,[1]!_5월연차,2,0))), "년", "주" )</f>
        <v>주</v>
      </c>
    </row>
    <row r="20" spans="1:33" ht="18" customHeight="1">
      <c r="A20" s="260"/>
      <c r="B20" s="220" t="s">
        <v>186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0"/>
      <c r="B21" s="220" t="s">
        <v>187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0"/>
      <c r="B22" s="220" t="s">
        <v>188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1" t="s">
        <v>112</v>
      </c>
      <c r="B23" s="262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16</v>
      </c>
      <c r="I23" s="227">
        <f t="shared" si="2"/>
        <v>18</v>
      </c>
      <c r="J23" s="227">
        <f t="shared" si="2"/>
        <v>16</v>
      </c>
      <c r="K23" s="227">
        <f t="shared" si="2"/>
        <v>17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17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17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17</v>
      </c>
      <c r="AG23" s="236">
        <f t="shared" si="2"/>
        <v>18</v>
      </c>
    </row>
    <row r="24" spans="1:33">
      <c r="A24" s="263" t="s">
        <v>33</v>
      </c>
      <c r="B24" s="264"/>
      <c r="C24" s="275" t="s">
        <v>234</v>
      </c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7"/>
      <c r="AG24" s="237"/>
    </row>
    <row r="25" spans="1:33">
      <c r="A25" s="265"/>
      <c r="B25" s="266"/>
      <c r="C25" s="272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4"/>
      <c r="AG25" s="237"/>
    </row>
    <row r="26" spans="1:33" ht="17.25" thickBot="1">
      <c r="A26" s="267"/>
      <c r="B26" s="268"/>
      <c r="C26" s="269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1"/>
      <c r="AG26" s="238"/>
    </row>
  </sheetData>
  <mergeCells count="12">
    <mergeCell ref="A9:A10"/>
    <mergeCell ref="A1:AD1"/>
    <mergeCell ref="A2:C2"/>
    <mergeCell ref="A3:A4"/>
    <mergeCell ref="B3:B4"/>
    <mergeCell ref="A6:A8"/>
    <mergeCell ref="A11:A22"/>
    <mergeCell ref="A23:B23"/>
    <mergeCell ref="A24:B26"/>
    <mergeCell ref="C26:AF26"/>
    <mergeCell ref="C25:AF25"/>
    <mergeCell ref="C24:AF24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2">
      <formula>WEEKDAY(C$3,2)=6</formula>
    </cfRule>
    <cfRule type="expression" dxfId="5944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223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79" t="s">
        <v>13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</row>
    <row r="2" spans="1:33" ht="27" thickBot="1">
      <c r="A2" s="286" t="s">
        <v>78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</row>
    <row r="3" spans="1:33" ht="18" customHeight="1">
      <c r="A3" s="287" t="s">
        <v>1</v>
      </c>
      <c r="B3" s="289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288"/>
      <c r="B4" s="290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0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0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0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0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85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91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0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0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0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0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0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0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0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0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0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0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92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93" t="s">
        <v>12</v>
      </c>
      <c r="B23" s="294"/>
      <c r="C23" s="297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9"/>
    </row>
    <row r="24" spans="1:33" ht="18" customHeight="1">
      <c r="A24" s="293"/>
      <c r="B24" s="294"/>
      <c r="C24" s="300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2"/>
    </row>
    <row r="25" spans="1:33" ht="18" customHeight="1" thickBot="1">
      <c r="A25" s="295"/>
      <c r="B25" s="296"/>
      <c r="C25" s="303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5"/>
    </row>
  </sheetData>
  <mergeCells count="11">
    <mergeCell ref="A11:A22"/>
    <mergeCell ref="A23:B25"/>
    <mergeCell ref="C23:AG23"/>
    <mergeCell ref="C24:AG24"/>
    <mergeCell ref="C25:AG25"/>
    <mergeCell ref="A9:A10"/>
    <mergeCell ref="B1:AD1"/>
    <mergeCell ref="A2:AD2"/>
    <mergeCell ref="A3:A4"/>
    <mergeCell ref="B3:B4"/>
    <mergeCell ref="A6:A8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08" t="s">
        <v>14</v>
      </c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</row>
    <row r="2" spans="1:34" s="97" customFormat="1" ht="26.25" customHeight="1" thickBot="1">
      <c r="A2" s="313" t="s">
        <v>134</v>
      </c>
      <c r="B2" s="313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H2" s="98"/>
    </row>
    <row r="3" spans="1:34" s="17" customFormat="1" ht="24" customHeight="1">
      <c r="A3" s="281" t="s">
        <v>50</v>
      </c>
      <c r="B3" s="309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82"/>
      <c r="B4" s="310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211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11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11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12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06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07"/>
      <c r="B10" s="101" t="s">
        <v>222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15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11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11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11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11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11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11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11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11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11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11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11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25" t="s">
        <v>112</v>
      </c>
      <c r="B23" s="326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16" t="s">
        <v>33</v>
      </c>
      <c r="B24" s="317"/>
      <c r="C24" s="316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17"/>
    </row>
    <row r="25" spans="1:34" ht="18" customHeight="1">
      <c r="A25" s="318"/>
      <c r="B25" s="319"/>
      <c r="C25" s="318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3"/>
      <c r="AE25" s="323"/>
      <c r="AF25" s="319"/>
    </row>
    <row r="26" spans="1:34" ht="18" customHeight="1" thickBot="1">
      <c r="A26" s="320"/>
      <c r="B26" s="321"/>
      <c r="C26" s="320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1"/>
    </row>
  </sheetData>
  <mergeCells count="12">
    <mergeCell ref="A11:A22"/>
    <mergeCell ref="A24:B26"/>
    <mergeCell ref="C24:AF24"/>
    <mergeCell ref="C25:AF25"/>
    <mergeCell ref="C26:AF26"/>
    <mergeCell ref="A23:B23"/>
    <mergeCell ref="A9:A10"/>
    <mergeCell ref="B1:AD1"/>
    <mergeCell ref="A3:A4"/>
    <mergeCell ref="B3:B4"/>
    <mergeCell ref="A6:A8"/>
    <mergeCell ref="A2:AF2"/>
  </mergeCells>
  <phoneticPr fontId="1" type="noConversion"/>
  <conditionalFormatting sqref="A24:C26 AG24:XFD26 A23 B12:B22 A5:B5 AG5:XFD22 A3:B3 AG2:XFD3 C5:H22 A1:XFD1 A27:XFD1048576 C23:XFD23 A4:XFD4 A11:B11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7">
        <v>44741</v>
      </c>
      <c r="B1" s="328"/>
      <c r="C1" s="328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221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215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217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215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 t="s">
        <v>216</v>
      </c>
    </row>
    <row r="10" spans="1:11" s="167" customFormat="1" ht="23.1" customHeight="1">
      <c r="A10" s="121" t="s">
        <v>60</v>
      </c>
      <c r="B10" s="59" t="s">
        <v>209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213</v>
      </c>
      <c r="H10" s="59" t="s">
        <v>227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226</v>
      </c>
      <c r="E13" s="154"/>
      <c r="F13" s="56" t="s">
        <v>220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7" customFormat="1" ht="23.1" customHeight="1">
      <c r="A14" s="121" t="s">
        <v>60</v>
      </c>
      <c r="B14" s="56"/>
      <c r="C14" s="56"/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210</v>
      </c>
      <c r="G14" s="59" t="s">
        <v>208</v>
      </c>
      <c r="H14" s="56" t="s">
        <v>39</v>
      </c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/>
      </c>
      <c r="C17" s="59"/>
      <c r="D17" s="154"/>
      <c r="E17" s="152"/>
      <c r="F17" s="56"/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219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/>
      <c r="F18" s="59" t="s">
        <v>230</v>
      </c>
      <c r="G18" s="56"/>
      <c r="H18" s="56" t="s">
        <v>218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212</v>
      </c>
      <c r="C21" s="59"/>
      <c r="D21" s="152" t="s">
        <v>225</v>
      </c>
      <c r="E21" s="152" t="s">
        <v>214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 t="s">
        <v>231</v>
      </c>
      <c r="E22" s="154" t="s">
        <v>224</v>
      </c>
      <c r="F22" s="56" t="s">
        <v>232</v>
      </c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문완수,이종화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김규동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>김규동</v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/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>최서우</v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207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A!A2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189</v>
      </c>
      <c r="C4" s="243" t="s">
        <v>190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191</v>
      </c>
      <c r="C5" s="243" t="s">
        <v>192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193</v>
      </c>
      <c r="C7" s="243" t="s">
        <v>194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190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195</v>
      </c>
      <c r="C9" s="243" t="s">
        <v>196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187</v>
      </c>
      <c r="C10" s="243" t="s">
        <v>190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205</v>
      </c>
      <c r="C11" s="243" t="s">
        <v>206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179</v>
      </c>
      <c r="C12" s="243" t="s">
        <v>190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180</v>
      </c>
      <c r="C13" s="243" t="s">
        <v>190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183</v>
      </c>
      <c r="C14" s="243" t="s">
        <v>190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184</v>
      </c>
      <c r="C15" s="243" t="s">
        <v>190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188</v>
      </c>
      <c r="C16" s="243" t="s">
        <v>197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181</v>
      </c>
      <c r="C17" s="243" t="s">
        <v>198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199</v>
      </c>
      <c r="C18" s="243" t="s">
        <v>200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201</v>
      </c>
      <c r="C19" s="243" t="s">
        <v>202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203</v>
      </c>
      <c r="C20" s="243" t="s">
        <v>204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228</v>
      </c>
      <c r="C21" s="243" t="s">
        <v>229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2022-06-08T22:42:49Z</cp:lastPrinted>
  <dcterms:created xsi:type="dcterms:W3CDTF">2020-12-29T22:45:55Z</dcterms:created>
  <dcterms:modified xsi:type="dcterms:W3CDTF">2022-06-13T01:29:50Z</dcterms:modified>
</cp:coreProperties>
</file>