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ns\Downloads\"/>
    </mc:Choice>
  </mc:AlternateContent>
  <xr:revisionPtr revIDLastSave="0" documentId="13_ncr:1_{03F4BF51-F11F-4351-8A49-BCF1B1D87B53}" xr6:coauthVersionLast="47" xr6:coauthVersionMax="47" xr10:uidLastSave="{00000000-0000-0000-0000-000000000000}"/>
  <bookViews>
    <workbookView xWindow="-120" yWindow="-120" windowWidth="38640" windowHeight="2112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R4" i="1" s="1"/>
  <c r="Q5" i="1"/>
  <c r="Q6" i="1"/>
  <c r="Q7" i="1"/>
  <c r="R7" i="1" s="1"/>
  <c r="Q8" i="1"/>
  <c r="Q9" i="1"/>
  <c r="Q10" i="1"/>
  <c r="Q11" i="1"/>
  <c r="Q12" i="1"/>
  <c r="Q13" i="1"/>
  <c r="R13" i="1" s="1"/>
  <c r="Q14" i="1"/>
  <c r="Q15" i="1"/>
  <c r="Q16" i="1"/>
  <c r="Q17" i="1"/>
  <c r="Q18" i="1"/>
  <c r="Q19" i="1"/>
  <c r="R19" i="1" s="1"/>
  <c r="Q20" i="1"/>
  <c r="Q21" i="1"/>
  <c r="Q22" i="1"/>
  <c r="R22" i="1" s="1"/>
  <c r="Q23" i="1"/>
  <c r="Q24" i="1"/>
  <c r="R24" i="1" s="1"/>
  <c r="Q25" i="1"/>
  <c r="R25" i="1" s="1"/>
  <c r="Q26" i="1"/>
  <c r="Q27" i="1"/>
  <c r="Q28" i="1"/>
  <c r="Q29" i="1"/>
  <c r="Q30" i="1"/>
  <c r="Q31" i="1"/>
  <c r="Q32" i="1"/>
  <c r="Q33" i="1"/>
  <c r="Q34" i="1"/>
  <c r="R34" i="1" s="1"/>
  <c r="Q35" i="1"/>
  <c r="R35" i="1" s="1"/>
  <c r="Q36" i="1"/>
  <c r="Q37" i="1"/>
  <c r="Q38" i="1"/>
  <c r="Q39" i="1"/>
  <c r="Q40" i="1"/>
  <c r="Q41" i="1"/>
  <c r="Q42" i="1"/>
  <c r="R42" i="1" s="1"/>
  <c r="Q43" i="1"/>
  <c r="Q44" i="1"/>
  <c r="Q45" i="1"/>
  <c r="Q46" i="1"/>
  <c r="Q47" i="1"/>
  <c r="Q48" i="1"/>
  <c r="Q49" i="1"/>
  <c r="R49" i="1" s="1"/>
  <c r="Q50" i="1"/>
  <c r="Q51" i="1"/>
  <c r="Q52" i="1"/>
  <c r="Q53" i="1"/>
  <c r="Q54" i="1"/>
  <c r="Q55" i="1"/>
  <c r="Q56" i="1"/>
  <c r="Q57" i="1"/>
  <c r="Q58" i="1"/>
  <c r="Q59" i="1"/>
  <c r="Q60" i="1"/>
  <c r="R60" i="1" s="1"/>
  <c r="Q61" i="1"/>
  <c r="R61" i="1" s="1"/>
  <c r="Q62" i="1"/>
  <c r="R62" i="1" s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R79" i="1" s="1"/>
  <c r="Q80" i="1"/>
  <c r="R80" i="1" s="1"/>
  <c r="Q81" i="1"/>
  <c r="R81" i="1" s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R96" i="1" s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R110" i="1" s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R131" i="1" s="1"/>
  <c r="Q132" i="1"/>
  <c r="R132" i="1" s="1"/>
  <c r="Q133" i="1"/>
  <c r="Q134" i="1"/>
  <c r="Q135" i="1"/>
  <c r="Q136" i="1"/>
  <c r="R136" i="1" s="1"/>
  <c r="Q137" i="1"/>
  <c r="Q138" i="1"/>
  <c r="R138" i="1" s="1"/>
  <c r="Q139" i="1"/>
  <c r="R139" i="1" s="1"/>
  <c r="Q140" i="1"/>
  <c r="R140" i="1" s="1"/>
  <c r="Q141" i="1"/>
  <c r="R141" i="1" s="1"/>
  <c r="Q142" i="1"/>
  <c r="Q143" i="1"/>
  <c r="R143" i="1" s="1"/>
  <c r="Q144" i="1"/>
  <c r="Q145" i="1"/>
  <c r="R145" i="1" s="1"/>
  <c r="Q146" i="1"/>
  <c r="Q147" i="1"/>
  <c r="Q148" i="1"/>
  <c r="Q149" i="1"/>
  <c r="Q150" i="1"/>
  <c r="Q151" i="1"/>
  <c r="Q152" i="1"/>
  <c r="R152" i="1" s="1"/>
  <c r="Q153" i="1"/>
  <c r="Q154" i="1"/>
  <c r="Q155" i="1"/>
  <c r="Q156" i="1"/>
  <c r="Q157" i="1"/>
  <c r="Q158" i="1"/>
  <c r="R158" i="1" s="1"/>
  <c r="Q159" i="1"/>
  <c r="Q160" i="1"/>
  <c r="Q161" i="1"/>
  <c r="Q162" i="1"/>
  <c r="Q163" i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R190" i="1" s="1"/>
  <c r="Q191" i="1"/>
  <c r="R191" i="1" s="1"/>
  <c r="Q192" i="1"/>
  <c r="Q193" i="1"/>
  <c r="R193" i="1" s="1"/>
  <c r="Q194" i="1"/>
  <c r="Q195" i="1"/>
  <c r="Q196" i="1"/>
  <c r="Q197" i="1"/>
  <c r="Q198" i="1"/>
  <c r="Q199" i="1"/>
  <c r="Q200" i="1"/>
  <c r="R200" i="1" s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R213" i="1" s="1"/>
  <c r="Q214" i="1"/>
  <c r="R214" i="1" s="1"/>
  <c r="Q215" i="1"/>
  <c r="Q216" i="1"/>
  <c r="R216" i="1" s="1"/>
  <c r="Q217" i="1"/>
  <c r="Q218" i="1"/>
  <c r="Q219" i="1"/>
  <c r="Q220" i="1"/>
  <c r="Q221" i="1"/>
  <c r="Q222" i="1"/>
  <c r="Q223" i="1"/>
  <c r="R223" i="1" s="1"/>
  <c r="Q224" i="1"/>
  <c r="Q225" i="1"/>
  <c r="R225" i="1" s="1"/>
  <c r="Q226" i="1"/>
  <c r="R226" i="1" s="1"/>
  <c r="Q227" i="1"/>
  <c r="R227" i="1" s="1"/>
  <c r="Q228" i="1"/>
  <c r="R228" i="1" s="1"/>
  <c r="Q229" i="1"/>
  <c r="Q230" i="1"/>
  <c r="Q231" i="1"/>
  <c r="Q232" i="1"/>
  <c r="R232" i="1" s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" i="1"/>
  <c r="R44" i="1"/>
  <c r="R54" i="1"/>
  <c r="R55" i="1"/>
  <c r="R56" i="1"/>
  <c r="R66" i="1"/>
  <c r="R67" i="1"/>
  <c r="R68" i="1"/>
  <c r="R92" i="1"/>
  <c r="R94" i="1"/>
  <c r="R103" i="1"/>
  <c r="R124" i="1"/>
  <c r="R148" i="1"/>
  <c r="R149" i="1"/>
  <c r="R150" i="1"/>
  <c r="R153" i="1"/>
  <c r="R155" i="1"/>
  <c r="R156" i="1"/>
  <c r="R157" i="1"/>
  <c r="R174" i="1"/>
  <c r="R175" i="1"/>
  <c r="R176" i="1"/>
  <c r="R208" i="1"/>
  <c r="R210" i="1"/>
  <c r="R211" i="1"/>
  <c r="R212" i="1"/>
  <c r="R2" i="1"/>
  <c r="R5" i="1"/>
  <c r="R9" i="1"/>
  <c r="R40" i="1"/>
  <c r="R46" i="1"/>
  <c r="R100" i="1"/>
  <c r="R130" i="1"/>
  <c r="R188" i="1"/>
  <c r="R189" i="1"/>
  <c r="R221" i="1"/>
  <c r="R233" i="1"/>
  <c r="R236" i="1"/>
  <c r="R11" i="1"/>
  <c r="R101" i="1"/>
  <c r="R185" i="1"/>
  <c r="R234" i="1"/>
  <c r="P3" i="1"/>
  <c r="P4" i="1"/>
  <c r="P5" i="1"/>
  <c r="P6" i="1"/>
  <c r="R6" i="1" s="1"/>
  <c r="P7" i="1"/>
  <c r="P8" i="1"/>
  <c r="P9" i="1"/>
  <c r="P10" i="1"/>
  <c r="P11" i="1"/>
  <c r="P12" i="1"/>
  <c r="P13" i="1"/>
  <c r="P14" i="1"/>
  <c r="P15" i="1"/>
  <c r="P16" i="1"/>
  <c r="R16" i="1" s="1"/>
  <c r="P17" i="1"/>
  <c r="R17" i="1" s="1"/>
  <c r="P18" i="1"/>
  <c r="R18" i="1" s="1"/>
  <c r="P19" i="1"/>
  <c r="P20" i="1"/>
  <c r="P21" i="1"/>
  <c r="P22" i="1"/>
  <c r="P23" i="1"/>
  <c r="P24" i="1"/>
  <c r="P25" i="1"/>
  <c r="P26" i="1"/>
  <c r="P27" i="1"/>
  <c r="P28" i="1"/>
  <c r="R28" i="1" s="1"/>
  <c r="P29" i="1"/>
  <c r="R29" i="1" s="1"/>
  <c r="P30" i="1"/>
  <c r="R30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R77" i="1" s="1"/>
  <c r="P78" i="1"/>
  <c r="R78" i="1" s="1"/>
  <c r="P79" i="1"/>
  <c r="P80" i="1"/>
  <c r="P81" i="1"/>
  <c r="P82" i="1"/>
  <c r="P83" i="1"/>
  <c r="P84" i="1"/>
  <c r="P85" i="1"/>
  <c r="P86" i="1"/>
  <c r="P87" i="1"/>
  <c r="P88" i="1"/>
  <c r="P89" i="1"/>
  <c r="R89" i="1" s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R102" i="1" s="1"/>
  <c r="P103" i="1"/>
  <c r="P104" i="1"/>
  <c r="P105" i="1"/>
  <c r="P106" i="1"/>
  <c r="P107" i="1"/>
  <c r="P108" i="1"/>
  <c r="P109" i="1"/>
  <c r="P110" i="1"/>
  <c r="P111" i="1"/>
  <c r="P112" i="1"/>
  <c r="P113" i="1"/>
  <c r="R113" i="1" s="1"/>
  <c r="P114" i="1"/>
  <c r="R114" i="1" s="1"/>
  <c r="P115" i="1"/>
  <c r="P116" i="1"/>
  <c r="P117" i="1"/>
  <c r="P118" i="1"/>
  <c r="P119" i="1"/>
  <c r="P120" i="1"/>
  <c r="P121" i="1"/>
  <c r="P122" i="1"/>
  <c r="P123" i="1"/>
  <c r="P124" i="1"/>
  <c r="P125" i="1"/>
  <c r="R125" i="1" s="1"/>
  <c r="P126" i="1"/>
  <c r="R126" i="1" s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R160" i="1" s="1"/>
  <c r="P161" i="1"/>
  <c r="R161" i="1" s="1"/>
  <c r="P162" i="1"/>
  <c r="R162" i="1" s="1"/>
  <c r="P163" i="1"/>
  <c r="P164" i="1"/>
  <c r="P165" i="1"/>
  <c r="P166" i="1"/>
  <c r="P167" i="1"/>
  <c r="P168" i="1"/>
  <c r="P169" i="1"/>
  <c r="P170" i="1"/>
  <c r="P171" i="1"/>
  <c r="P172" i="1"/>
  <c r="P173" i="1"/>
  <c r="R173" i="1" s="1"/>
  <c r="P174" i="1"/>
  <c r="P175" i="1"/>
  <c r="P176" i="1"/>
  <c r="P177" i="1"/>
  <c r="P178" i="1"/>
  <c r="P179" i="1"/>
  <c r="P180" i="1"/>
  <c r="P181" i="1"/>
  <c r="P182" i="1"/>
  <c r="P183" i="1"/>
  <c r="P184" i="1"/>
  <c r="R184" i="1" s="1"/>
  <c r="P185" i="1"/>
  <c r="P186" i="1"/>
  <c r="R186" i="1" s="1"/>
  <c r="P187" i="1"/>
  <c r="P188" i="1"/>
  <c r="P189" i="1"/>
  <c r="P190" i="1"/>
  <c r="P191" i="1"/>
  <c r="P192" i="1"/>
  <c r="P193" i="1"/>
  <c r="P194" i="1"/>
  <c r="P195" i="1"/>
  <c r="P196" i="1"/>
  <c r="P197" i="1"/>
  <c r="R197" i="1" s="1"/>
  <c r="P198" i="1"/>
  <c r="P199" i="1"/>
  <c r="P200" i="1"/>
  <c r="P201" i="1"/>
  <c r="P202" i="1"/>
  <c r="P203" i="1"/>
  <c r="P204" i="1"/>
  <c r="P205" i="1"/>
  <c r="P206" i="1"/>
  <c r="P207" i="1"/>
  <c r="P208" i="1"/>
  <c r="P209" i="1"/>
  <c r="R209" i="1" s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R222" i="1" s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R245" i="1" s="1"/>
  <c r="P246" i="1"/>
  <c r="R246" i="1" s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198" i="1"/>
  <c r="R207" i="1"/>
  <c r="R231" i="1"/>
  <c r="R235" i="1"/>
  <c r="R243" i="1"/>
  <c r="R219" i="1"/>
  <c r="R196" i="1"/>
  <c r="R199" i="1"/>
  <c r="R172" i="1"/>
  <c r="R151" i="1"/>
  <c r="R159" i="1"/>
  <c r="R163" i="1"/>
  <c r="R20" i="1"/>
  <c r="R3" i="1"/>
  <c r="R15" i="1"/>
  <c r="R27" i="1"/>
  <c r="R31" i="1"/>
  <c r="R32" i="1"/>
  <c r="R33" i="1"/>
  <c r="R116" i="1"/>
  <c r="R135" i="1"/>
  <c r="R137" i="1"/>
  <c r="R147" i="1"/>
  <c r="R111" i="1"/>
  <c r="R123" i="1"/>
  <c r="R127" i="1"/>
  <c r="R128" i="1"/>
  <c r="R129" i="1"/>
  <c r="R112" i="1"/>
  <c r="R115" i="1"/>
  <c r="R171" i="1"/>
  <c r="R183" i="1"/>
  <c r="R187" i="1"/>
  <c r="R244" i="1"/>
  <c r="R220" i="1"/>
  <c r="R224" i="1"/>
  <c r="R39" i="1"/>
  <c r="R41" i="1"/>
  <c r="R43" i="1"/>
  <c r="R51" i="1"/>
  <c r="R63" i="1"/>
  <c r="R64" i="1"/>
  <c r="R65" i="1"/>
  <c r="R52" i="1"/>
  <c r="R53" i="1"/>
  <c r="R76" i="1"/>
  <c r="R90" i="1"/>
  <c r="R91" i="1"/>
  <c r="R93" i="1"/>
  <c r="R99" i="1"/>
  <c r="R87" i="1"/>
  <c r="R88" i="1"/>
  <c r="R75" i="1"/>
  <c r="R195" i="1"/>
  <c r="B13" i="1" l="1"/>
  <c r="R237" i="1"/>
  <c r="R201" i="1"/>
  <c r="R177" i="1"/>
  <c r="R117" i="1"/>
  <c r="R105" i="1"/>
  <c r="R69" i="1"/>
  <c r="R57" i="1"/>
  <c r="R45" i="1"/>
  <c r="R21" i="1"/>
  <c r="R104" i="1"/>
  <c r="R8" i="1"/>
  <c r="R242" i="1"/>
  <c r="R230" i="1"/>
  <c r="R218" i="1"/>
  <c r="R206" i="1"/>
  <c r="R194" i="1"/>
  <c r="R182" i="1"/>
  <c r="R170" i="1"/>
  <c r="R146" i="1"/>
  <c r="R134" i="1"/>
  <c r="R122" i="1"/>
  <c r="R98" i="1"/>
  <c r="R86" i="1"/>
  <c r="R74" i="1"/>
  <c r="R50" i="1"/>
  <c r="R38" i="1"/>
  <c r="R26" i="1"/>
  <c r="R14" i="1"/>
  <c r="R241" i="1"/>
  <c r="C14" i="1" s="1"/>
  <c r="R217" i="1"/>
  <c r="R181" i="1"/>
  <c r="R133" i="1"/>
  <c r="R109" i="1"/>
  <c r="R85" i="1"/>
  <c r="R37" i="1"/>
  <c r="R240" i="1"/>
  <c r="R192" i="1"/>
  <c r="R144" i="1"/>
  <c r="R108" i="1"/>
  <c r="R84" i="1"/>
  <c r="R48" i="1"/>
  <c r="R239" i="1"/>
  <c r="R215" i="1"/>
  <c r="R203" i="1"/>
  <c r="R179" i="1"/>
  <c r="R119" i="1"/>
  <c r="R107" i="1"/>
  <c r="R95" i="1"/>
  <c r="R83" i="1"/>
  <c r="R71" i="1"/>
  <c r="R59" i="1"/>
  <c r="R47" i="1"/>
  <c r="R23" i="1"/>
  <c r="R229" i="1"/>
  <c r="R205" i="1"/>
  <c r="R169" i="1"/>
  <c r="R121" i="1"/>
  <c r="R97" i="1"/>
  <c r="R73" i="1"/>
  <c r="R204" i="1"/>
  <c r="R180" i="1"/>
  <c r="R120" i="1"/>
  <c r="R72" i="1"/>
  <c r="R36" i="1"/>
  <c r="R12" i="1"/>
  <c r="R238" i="1"/>
  <c r="R202" i="1"/>
  <c r="R178" i="1"/>
  <c r="R154" i="1"/>
  <c r="C13" i="1" s="1"/>
  <c r="R142" i="1"/>
  <c r="R118" i="1"/>
  <c r="R106" i="1"/>
  <c r="R82" i="1"/>
  <c r="R70" i="1"/>
  <c r="R58" i="1"/>
  <c r="R10" i="1"/>
  <c r="B12" i="1" s="1"/>
  <c r="D13" i="1" l="1"/>
  <c r="C6" i="1"/>
  <c r="C12" i="1"/>
  <c r="D12" i="1" s="1"/>
  <c r="B6" i="1"/>
  <c r="B14" i="1"/>
  <c r="D14" i="1" s="1"/>
  <c r="D6" i="1" l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<sst xmlns="http://schemas.openxmlformats.org/spreadsheetml/2006/main" count="1742" uniqueCount="156">
  <si>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</si>
  <si>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</si>
  <si>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</si>
  <si>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</si>
  <si>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</si>
  <si>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</si>
  <si>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</si>
  <si>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</si>
  <si>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</si>
  <si>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</si>
  <si>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</si>
  <si>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</si>
  <si>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</si>
  <si>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</si>
  <si>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</si>
  <si>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</si>
  <si>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</si>
  <si>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</si>
  <si>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</si>
  <si>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</si>
  <si>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</si>
  <si>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</si>
  <si>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</si>
  <si>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</si>
  <si>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</si>
  <si>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</si>
  <si>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</si>
  <si>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</si>
  <si>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</si>
  <si>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</si>
  <si>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</si>
  <si>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</si>
  <si>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</si>
  <si>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</si>
  <si>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</si>
  <si>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</si>
  <si>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</si>
  <si>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</si>
  <si>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</si>
  <si>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</si>
  <si>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</si>
  <si>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</si>
  <si>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</si>
  <si>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</si>
  <si>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</si>
  <si>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</si>
  <si>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</si>
  <si>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</si>
  <si>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</si>
  <si>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</si>
  <si>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</si>
  <si>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</si>
  <si>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</si>
  <si>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</si>
  <si>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</si>
  <si>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</si>
  <si>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</si>
  <si>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</si>
  <si>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</si>
  <si>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</si>
  <si>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</si>
  <si>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</si>
  <si>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</si>
  <si>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</si>
  <si>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</si>
  <si>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</si>
  <si>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</si>
  <si>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</si>
  <si>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</si>
  <si>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</si>
  <si>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</si>
  <si>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</si>
  <si>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</si>
  <si>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</si>
  <si>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</si>
  <si>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</si>
  <si>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</si>
  <si>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</si>
  <si>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</si>
  <si>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</si>
  <si>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</si>
  <si>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</si>
  <si>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</si>
  <si>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</si>
  <si>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</si>
  <si>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</si>
  <si>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</si>
  <si>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</si>
  <si>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</si>
  <si>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</si>
  <si>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</si>
  <si>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</si>
  <si>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</si>
  <si>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</si>
  <si>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</si>
  <si>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</si>
  <si>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</si>
  <si>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</si>
  <si>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</si>
  <si>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</si>
  <si>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</si>
  <si>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</si>
  <si>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</si>
  <si>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</si>
  <si>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</si>
  <si>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</si>
  <si>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</si>
  <si>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</si>
  <si>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</si>
  <si>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</si>
  <si>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</si>
  <si>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</si>
  <si>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</si>
  <si>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</si>
  <si>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</si>
  <si>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</si>
  <si>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</si>
  <si>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</si>
  <si>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</si>
  <si>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</si>
  <si>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</si>
  <si>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</si>
  <si>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</si>
  <si>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</si>
  <si>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</si>
  <si>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</si>
  <si>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</si>
  <si>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</si>
  <si>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</si>
  <si>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</si>
  <si>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</si>
  <si>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</si>
  <si>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</si>
  <si>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</si>
  <si>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</si>
  <si>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</si>
  <si>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</si>
  <si>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</si>
  <si>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</si>
  <si>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</si>
  <si>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</si>
  <si>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</si>
  <si>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</si>
  <si>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</si>
  <si>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</si>
  <si>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</si>
  <si>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</si>
  <si>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</si>
  <si>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TOTALS.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</si>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</sst>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mm/dd/yy;@"/>
    <numFmt numFmtId="166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Q2" sqref="Q2:Q246"/>
    </sheetView>
  </sheetViews>
  <sheetFormatPr defaultRowHeight="15" x14ac:dyDescent="0.25"/>
  <cols>
    <col min="1" max="1" width="20.7109375" bestFit="1" customWidth="1"/>
    <col min="2" max="3" width="9.7109375" bestFit="1" customWidth="1"/>
    <col min="4" max="4" width="10.42578125" bestFit="1" customWidth="1"/>
    <col min="5" max="5" width="20.42578125" bestFit="1" customWidth="1"/>
    <col min="6" max="6" width="10.140625" hidden="1" customWidth="1"/>
    <col min="7" max="7" width="14.85546875" bestFit="1" customWidth="1"/>
    <col min="8" max="8" width="13.28515625" bestFit="1" customWidth="1"/>
    <col min="9" max="9" width="23.28515625" bestFit="1" customWidth="1"/>
    <col min="10" max="10" width="10.7109375" bestFit="1" customWidth="1"/>
    <col min="11" max="11" width="7" bestFit="1" customWidth="1"/>
    <col min="12" max="12" width="5" bestFit="1" customWidth="1"/>
    <col min="13" max="13" width="10.5703125" bestFit="1" customWidth="1"/>
    <col min="14" max="14" width="7" bestFit="1" customWidth="1"/>
    <col min="15" max="15" width="8.7109375" bestFit="1" customWidth="1"/>
    <col min="16" max="16" width="11.85546875" bestFit="1" customWidth="1"/>
    <col min="17" max="17" width="8" bestFit="1" customWidth="1"/>
    <col min="18" max="18" width="11" customWidth="1"/>
    <col min="19" max="19" width="10.85546875" hidden="1" customWidth="1"/>
    <col min="20" max="20" width="12" hidden="1" customWidth="1"/>
    <col min="21" max="21" width="8.42578125" hidden="1" customWidth="1"/>
    <col min="22" max="22" width="9.5703125" hidden="1" customWidth="1"/>
    <col min="23" max="23" width="39.7109375" hidden="1" customWidth="1"/>
    <col min="24" max="25" width="7.85546875" hidden="1" customWidth="1"/>
  </cols>
  <sheetData>
    <row r="1" spans="1:25" ht="30" x14ac:dyDescent="0.25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2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5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2">
        <f t="shared" ref="Q3:Q66" si="3">IF(P3&gt;2000,P3*5%,0)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x14ac:dyDescent="0.25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2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x14ac:dyDescent="0.25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2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5">
      <c r="B6" s="5">
        <f>SUMIF(L2:L246,2022,R2:R246)</f>
        <v>330500</v>
      </c>
      <c r="C6" s="5">
        <f ca="1">SUMIF(L2:L246,2023,R5:R246)</f>
        <v>445610</v>
      </c>
      <c r="D6" s="6">
        <f ca="1">(C6-B6)/B6</f>
        <v>0.34829046898638427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2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5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2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5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2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5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2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x14ac:dyDescent="0.25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2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x14ac:dyDescent="0.25">
      <c r="B11" s="10">
        <v>2022</v>
      </c>
      <c r="C11" s="10">
        <v>2023</v>
      </c>
      <c r="D11" s="10" t="s">
        <v>35</v>
      </c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2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5">
      <c r="A12" t="s">
        <v>53</v>
      </c>
      <c r="B12" s="5">
        <f>SUMIF($K$2:$K$103,1,$R$2:$R$103)</f>
        <v>101595</v>
      </c>
      <c r="C12" s="5">
        <f>SUMIF($K$104:$K$246,1,$R$104:$R$246)</f>
        <v>143555</v>
      </c>
      <c r="D12" s="6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2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5">
      <c r="A13" t="s">
        <v>57</v>
      </c>
      <c r="B13" s="5">
        <f>SUMIF($K$2:$K$103,2,$R$2:$R$103)</f>
        <v>113445</v>
      </c>
      <c r="C13" s="5">
        <f>SUMIF($K$104:$K$246,2,$R$104:$R$246)</f>
        <v>145535</v>
      </c>
      <c r="D13" s="6">
        <f t="shared" ref="D13:D14" si="4"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2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5">
      <c r="A14" t="s">
        <v>60</v>
      </c>
      <c r="B14" s="5">
        <f>SUMIF($K$2:$K$103,3,$R$2:$R$103)</f>
        <v>115460</v>
      </c>
      <c r="C14" s="5">
        <f>SUMIF($K$104:$K$246,3,$R$104:$R$246)</f>
        <v>164740</v>
      </c>
      <c r="D14" s="6">
        <f t="shared" si="4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2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5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2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2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2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2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2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2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2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2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25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2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25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2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25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2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25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2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2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2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2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2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2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2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2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2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2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2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2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2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2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2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2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2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2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2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2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2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2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2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2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2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2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2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2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2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2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2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2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2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2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2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2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2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2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2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2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2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2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2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2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2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2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2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2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2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2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2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2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2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2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2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2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2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2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2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2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2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2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2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2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2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2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2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2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2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2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2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2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2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2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2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2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2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2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2">
        <f t="shared" ref="Q67:Q130" si="8">IF(P67&gt;2000,P67*5%,0)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2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2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2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2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2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2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2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2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2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2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2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2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2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2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2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2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2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2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2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2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2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2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2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2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2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2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2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2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2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2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2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2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2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2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2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2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2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2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2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2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2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2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2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2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2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2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2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2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2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2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2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2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2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2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2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2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2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2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2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2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2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2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2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2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2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2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2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2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2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2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2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2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2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2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2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2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2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2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2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2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2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2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2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2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2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2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2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2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2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2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2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2">
        <f t="shared" ref="Q131:Q194" si="12">IF(P131&gt;2000,P131*5%,0)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2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2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2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2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2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2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2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2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2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2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2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2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2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2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2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2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2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2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2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2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2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2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2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2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2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2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2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2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2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2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2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2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2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2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2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2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2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2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2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2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2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2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2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2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2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2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2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2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2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2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2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2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2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2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2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2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2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2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2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2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2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2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2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2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2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2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2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2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2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2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2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2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2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2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2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2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2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2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2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2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2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2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2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2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2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2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2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2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2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2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2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2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2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2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2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2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2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2">
        <f t="shared" ref="Q195:Q246" si="16">IF(P195&gt;2000,P195*5%,0)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5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2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2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2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5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2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2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5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2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5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2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5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2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5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2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5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2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5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2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5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2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5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2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2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2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2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2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2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2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2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2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2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2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2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2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2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2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2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2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2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2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2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2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2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2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2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2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2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2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2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2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2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2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2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2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5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2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5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2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2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2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2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2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Mann Shah</cp:lastModifiedBy>
  <cp:revision/>
  <dcterms:created xsi:type="dcterms:W3CDTF">2023-05-23T18:13:08Z</dcterms:created>
  <dcterms:modified xsi:type="dcterms:W3CDTF">2024-01-11T12:19:50Z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