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0400" windowHeight="753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1" l="1"/>
  <c r="AF53" i="1"/>
  <c r="AF54" i="1" s="1"/>
  <c r="AF55" i="1"/>
  <c r="AF52" i="1"/>
  <c r="AE52" i="1"/>
  <c r="AB55" i="1"/>
  <c r="AB53" i="1"/>
  <c r="AB54" i="1" s="1"/>
  <c r="AB52" i="1"/>
  <c r="AA52" i="1"/>
  <c r="AD55" i="1"/>
  <c r="AD53" i="1"/>
  <c r="AD54" i="1" s="1"/>
  <c r="AD52" i="1"/>
  <c r="AC52" i="1"/>
  <c r="N53" i="1"/>
  <c r="R55" i="1"/>
  <c r="R53" i="1"/>
  <c r="R54" i="1"/>
  <c r="R52" i="1"/>
  <c r="Q52" i="1"/>
  <c r="T55" i="1"/>
  <c r="T53" i="1"/>
  <c r="T54" i="1"/>
  <c r="T52" i="1"/>
  <c r="S52" i="1"/>
  <c r="A52" i="1"/>
  <c r="C52" i="1"/>
  <c r="E52" i="1"/>
  <c r="G52" i="1"/>
  <c r="I52" i="1"/>
  <c r="M52" i="1"/>
  <c r="O52" i="1"/>
  <c r="U52" i="1"/>
  <c r="W52" i="1"/>
  <c r="Y52" i="1"/>
  <c r="V55" i="1"/>
  <c r="V53" i="1"/>
  <c r="V54" i="1" s="1"/>
  <c r="V52" i="1"/>
  <c r="X55" i="1" l="1"/>
  <c r="X53" i="1"/>
  <c r="X54" i="1"/>
  <c r="X52" i="1"/>
  <c r="Z55" i="1" l="1"/>
  <c r="Z53" i="1"/>
  <c r="Z54" i="1"/>
  <c r="Z52" i="1"/>
  <c r="P53" i="1"/>
  <c r="P54" i="1" s="1"/>
  <c r="P52" i="1"/>
  <c r="P55" i="1" s="1"/>
  <c r="N54" i="1" l="1"/>
  <c r="N52" i="1"/>
  <c r="N55" i="1" s="1"/>
  <c r="B53" i="1"/>
  <c r="B54" i="1" s="1"/>
  <c r="B52" i="1"/>
  <c r="B55" i="1" s="1"/>
  <c r="D53" i="1"/>
  <c r="D54" i="1" s="1"/>
  <c r="D52" i="1"/>
  <c r="D55" i="1" s="1"/>
  <c r="J53" i="1"/>
  <c r="J54" i="1" s="1"/>
  <c r="J52" i="1"/>
  <c r="J55" i="1" s="1"/>
  <c r="F53" i="1" l="1"/>
  <c r="F54" i="1" s="1"/>
  <c r="H53" i="1"/>
  <c r="H54" i="1" s="1"/>
  <c r="H52" i="1"/>
  <c r="H55" i="1" s="1"/>
  <c r="F52" i="1"/>
  <c r="F55" i="1" s="1"/>
</calcChain>
</file>

<file path=xl/sharedStrings.xml><?xml version="1.0" encoding="utf-8"?>
<sst xmlns="http://schemas.openxmlformats.org/spreadsheetml/2006/main" count="15" uniqueCount="15">
  <si>
    <t>AVG</t>
  </si>
  <si>
    <t>% of successes</t>
  </si>
  <si>
    <t>AVG error</t>
  </si>
  <si>
    <t>no of succeses</t>
  </si>
  <si>
    <t>T = 1; dT=0,9</t>
  </si>
  <si>
    <t>T = 1E64; dT=0,9</t>
  </si>
  <si>
    <t>T = 1E128; dT=0,9</t>
  </si>
  <si>
    <t>T = 1; dT=0,99</t>
  </si>
  <si>
    <t>T = 1; dT=0,999</t>
  </si>
  <si>
    <t>^ uznaję ten zestaw parametrów za najbardziej pożądany</t>
  </si>
  <si>
    <t>^ dla dużych (od 21)</t>
  </si>
  <si>
    <t>typ STSP</t>
  </si>
  <si>
    <t>17 ATSP</t>
  </si>
  <si>
    <t>17 STSP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</si>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</sst>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11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tabSelected="1" topLeftCell="O1" workbookViewId="0">
      <selection activeCell="AG5" sqref="AG5"/>
    </sheetView>
  </sheetViews>
  <sheetFormatPr defaultRowHeight="15" x14ac:dyDescent="0.25"/>
  <cols>
    <col min="2" max="2" width="9.85546875" bestFit="1" customWidth="1"/>
    <col min="7" max="7" width="9.42578125" customWidth="1"/>
    <col min="11" max="11" width="8.140625" customWidth="1"/>
    <col min="25" max="25" width="9.85546875" bestFit="1" customWidth="1"/>
  </cols>
  <sheetData>
    <row r="1" spans="1:33" x14ac:dyDescent="0.25">
      <c r="A1" t="s">
        <v>8</v>
      </c>
      <c r="C1" t="s">
        <v>7</v>
      </c>
      <c r="E1" t="s">
        <v>4</v>
      </c>
      <c r="G1" t="s">
        <v>5</v>
      </c>
      <c r="I1" t="s">
        <v>6</v>
      </c>
      <c r="M1">
        <v>15</v>
      </c>
      <c r="O1">
        <v>17</v>
      </c>
      <c r="Q1">
        <v>19</v>
      </c>
      <c r="S1">
        <v>21</v>
      </c>
      <c r="U1">
        <v>23</v>
      </c>
      <c r="W1">
        <v>25</v>
      </c>
      <c r="Y1">
        <v>26</v>
      </c>
      <c r="AA1" t="s">
        <v>12</v>
      </c>
      <c r="AC1" t="s">
        <v>13</v>
      </c>
      <c r="AE1">
        <v>42</v>
      </c>
      <c r="AF1">
        <f xml:space="preserve"> MIN(AF2:AF51)</f>
        <v>1314</v>
      </c>
      <c r="AG1" t="s">
        <v>14</v>
      </c>
    </row>
    <row r="2" spans="1:33" x14ac:dyDescent="0.25">
      <c r="A2" s="1">
        <v>12081400000</v>
      </c>
      <c r="B2">
        <v>2085</v>
      </c>
      <c r="C2" s="1">
        <v>1429750000</v>
      </c>
      <c r="D2">
        <v>2085</v>
      </c>
      <c r="E2" s="1">
        <v>155683000</v>
      </c>
      <c r="F2">
        <v>2085</v>
      </c>
      <c r="G2" s="1">
        <v>1590100000</v>
      </c>
      <c r="H2">
        <v>2090</v>
      </c>
      <c r="I2" s="1">
        <v>3086660000</v>
      </c>
      <c r="J2">
        <v>2181</v>
      </c>
      <c r="M2" s="1">
        <v>1082320000</v>
      </c>
      <c r="N2">
        <v>50</v>
      </c>
      <c r="O2" s="1">
        <v>1429750000</v>
      </c>
      <c r="P2">
        <v>2085</v>
      </c>
      <c r="Q2" s="1">
        <v>1525040000</v>
      </c>
      <c r="R2">
        <v>637</v>
      </c>
      <c r="S2" s="1">
        <v>19658800000</v>
      </c>
      <c r="T2">
        <v>660</v>
      </c>
      <c r="U2" s="1">
        <v>17391900000</v>
      </c>
      <c r="V2">
        <v>803</v>
      </c>
      <c r="W2" s="1">
        <v>23925600000</v>
      </c>
      <c r="X2">
        <v>902</v>
      </c>
      <c r="Y2" s="1">
        <v>69776300000</v>
      </c>
      <c r="Z2">
        <v>937</v>
      </c>
      <c r="AA2" s="1">
        <v>1509290000</v>
      </c>
      <c r="AB2">
        <v>53</v>
      </c>
      <c r="AC2" s="1">
        <v>1429750000</v>
      </c>
      <c r="AD2">
        <v>2085</v>
      </c>
      <c r="AE2" s="1">
        <v>416703000</v>
      </c>
      <c r="AF2">
        <v>1438</v>
      </c>
    </row>
    <row r="3" spans="1:33" x14ac:dyDescent="0.25">
      <c r="A3" s="1">
        <v>12529900000</v>
      </c>
      <c r="B3">
        <v>2085</v>
      </c>
      <c r="C3" s="1">
        <v>1265950000</v>
      </c>
      <c r="D3">
        <v>2085</v>
      </c>
      <c r="E3" s="1">
        <v>141685000</v>
      </c>
      <c r="F3">
        <v>2085</v>
      </c>
      <c r="G3" s="1">
        <v>1607560000</v>
      </c>
      <c r="H3">
        <v>2103</v>
      </c>
      <c r="I3" s="1">
        <v>3007410000</v>
      </c>
      <c r="J3">
        <v>2103</v>
      </c>
      <c r="M3" s="1">
        <v>1058590000</v>
      </c>
      <c r="N3">
        <v>52</v>
      </c>
      <c r="O3" s="1">
        <v>1265950000</v>
      </c>
      <c r="P3">
        <v>2085</v>
      </c>
      <c r="Q3" s="1">
        <v>1559240000</v>
      </c>
      <c r="R3">
        <v>622</v>
      </c>
      <c r="S3" s="1">
        <v>22357800000</v>
      </c>
      <c r="T3">
        <v>660</v>
      </c>
      <c r="U3" s="1">
        <v>16939300000</v>
      </c>
      <c r="V3">
        <v>803</v>
      </c>
      <c r="W3" s="1">
        <v>23516800000</v>
      </c>
      <c r="X3">
        <v>902</v>
      </c>
      <c r="Y3" s="1">
        <v>71254700000</v>
      </c>
      <c r="Z3">
        <v>937</v>
      </c>
      <c r="AA3" s="1">
        <v>1489830000</v>
      </c>
      <c r="AB3">
        <v>53</v>
      </c>
      <c r="AC3" s="1">
        <v>1265950000</v>
      </c>
      <c r="AD3">
        <v>2085</v>
      </c>
      <c r="AE3" s="1">
        <v>396993000</v>
      </c>
      <c r="AF3">
        <v>1450</v>
      </c>
    </row>
    <row r="4" spans="1:33" x14ac:dyDescent="0.25">
      <c r="A4" s="1">
        <v>12276400000</v>
      </c>
      <c r="B4">
        <v>2085</v>
      </c>
      <c r="C4" s="1">
        <v>1294610000</v>
      </c>
      <c r="D4">
        <v>2085</v>
      </c>
      <c r="E4" s="1">
        <v>140823000</v>
      </c>
      <c r="F4">
        <v>2085</v>
      </c>
      <c r="G4" s="1">
        <v>1551140000</v>
      </c>
      <c r="H4">
        <v>2085</v>
      </c>
      <c r="I4" s="1">
        <v>3053370000</v>
      </c>
      <c r="J4">
        <v>2090</v>
      </c>
      <c r="M4" s="1">
        <v>1054640000</v>
      </c>
      <c r="N4">
        <v>50</v>
      </c>
      <c r="O4" s="1">
        <v>1294610000</v>
      </c>
      <c r="P4">
        <v>2085</v>
      </c>
      <c r="Q4" s="1">
        <v>1392510000</v>
      </c>
      <c r="R4">
        <v>622</v>
      </c>
      <c r="S4" s="1">
        <v>21148200000</v>
      </c>
      <c r="T4">
        <v>660</v>
      </c>
      <c r="U4" s="1">
        <v>16814000000</v>
      </c>
      <c r="V4">
        <v>803</v>
      </c>
      <c r="W4" s="1">
        <v>24381500000</v>
      </c>
      <c r="X4">
        <v>902</v>
      </c>
      <c r="Y4" s="1">
        <v>68997300000</v>
      </c>
      <c r="Z4">
        <v>937</v>
      </c>
      <c r="AA4" s="1">
        <v>1448500000</v>
      </c>
      <c r="AB4">
        <v>53</v>
      </c>
      <c r="AC4" s="1">
        <v>1294610000</v>
      </c>
      <c r="AD4">
        <v>2085</v>
      </c>
      <c r="AE4" s="1">
        <v>471940000</v>
      </c>
      <c r="AF4">
        <v>1354</v>
      </c>
    </row>
    <row r="5" spans="1:33" x14ac:dyDescent="0.25">
      <c r="A5" s="1">
        <v>12452400000</v>
      </c>
      <c r="B5">
        <v>2085</v>
      </c>
      <c r="C5" s="1">
        <v>1248380000</v>
      </c>
      <c r="D5">
        <v>2096</v>
      </c>
      <c r="E5" s="1">
        <v>138626000</v>
      </c>
      <c r="F5">
        <v>2129</v>
      </c>
      <c r="G5" s="1">
        <v>1637220000</v>
      </c>
      <c r="H5">
        <v>2085</v>
      </c>
      <c r="I5" s="1">
        <v>3044990000</v>
      </c>
      <c r="J5">
        <v>2090</v>
      </c>
      <c r="M5" s="1">
        <v>1001680000</v>
      </c>
      <c r="N5">
        <v>50</v>
      </c>
      <c r="O5" s="1">
        <v>1248380000</v>
      </c>
      <c r="P5">
        <v>2096</v>
      </c>
      <c r="Q5" s="1">
        <v>1370070000</v>
      </c>
      <c r="R5">
        <v>622</v>
      </c>
      <c r="S5" s="1">
        <v>21334400000</v>
      </c>
      <c r="T5">
        <v>660</v>
      </c>
      <c r="U5" s="1">
        <v>18725700000</v>
      </c>
      <c r="V5">
        <v>803</v>
      </c>
      <c r="W5" s="1">
        <v>26645800000</v>
      </c>
      <c r="X5">
        <v>902</v>
      </c>
      <c r="Y5" s="1">
        <v>48896000000</v>
      </c>
      <c r="Z5">
        <v>937</v>
      </c>
      <c r="AA5" s="1">
        <v>1523140000</v>
      </c>
      <c r="AB5">
        <v>53</v>
      </c>
      <c r="AC5" s="1">
        <v>1248380000</v>
      </c>
      <c r="AD5">
        <v>2096</v>
      </c>
      <c r="AE5" s="1">
        <v>363806000</v>
      </c>
      <c r="AF5">
        <v>1354</v>
      </c>
    </row>
    <row r="6" spans="1:33" x14ac:dyDescent="0.25">
      <c r="A6" s="1">
        <v>12652200000</v>
      </c>
      <c r="B6">
        <v>2085</v>
      </c>
      <c r="C6" s="1">
        <v>1216390000</v>
      </c>
      <c r="D6">
        <v>2085</v>
      </c>
      <c r="E6" s="1">
        <v>136484000</v>
      </c>
      <c r="F6">
        <v>2085</v>
      </c>
      <c r="G6" s="1">
        <v>1594280000</v>
      </c>
      <c r="H6">
        <v>2123</v>
      </c>
      <c r="I6" s="1">
        <v>3052770000</v>
      </c>
      <c r="J6">
        <v>2123</v>
      </c>
      <c r="M6" s="1">
        <v>1014580000</v>
      </c>
      <c r="N6">
        <v>55</v>
      </c>
      <c r="O6" s="1">
        <v>1216390000</v>
      </c>
      <c r="P6">
        <v>2085</v>
      </c>
      <c r="Q6" s="1">
        <v>1504640000</v>
      </c>
      <c r="R6">
        <v>622</v>
      </c>
      <c r="S6" s="1">
        <v>20801600000</v>
      </c>
      <c r="T6">
        <v>660</v>
      </c>
      <c r="U6" s="1">
        <v>19197100000</v>
      </c>
      <c r="V6">
        <v>803</v>
      </c>
      <c r="W6" s="1">
        <v>25393600000</v>
      </c>
      <c r="X6">
        <v>902</v>
      </c>
      <c r="Y6" s="1">
        <v>20771200000</v>
      </c>
      <c r="Z6">
        <v>937</v>
      </c>
      <c r="AA6" s="1">
        <v>1583280000</v>
      </c>
      <c r="AB6">
        <v>53</v>
      </c>
      <c r="AC6" s="1">
        <v>1216390000</v>
      </c>
      <c r="AD6">
        <v>2085</v>
      </c>
      <c r="AE6" s="1">
        <v>424936000</v>
      </c>
      <c r="AF6">
        <v>1429</v>
      </c>
    </row>
    <row r="7" spans="1:33" x14ac:dyDescent="0.25">
      <c r="A7" s="1">
        <v>12582100000</v>
      </c>
      <c r="B7">
        <v>2085</v>
      </c>
      <c r="C7" s="1">
        <v>1211570000</v>
      </c>
      <c r="D7">
        <v>2085</v>
      </c>
      <c r="E7" s="1">
        <v>141315000</v>
      </c>
      <c r="F7">
        <v>2085</v>
      </c>
      <c r="G7" s="1">
        <v>1756890000</v>
      </c>
      <c r="H7">
        <v>2123</v>
      </c>
      <c r="I7" s="1">
        <v>3012860000</v>
      </c>
      <c r="J7">
        <v>2085</v>
      </c>
      <c r="M7" s="1">
        <v>1010990000</v>
      </c>
      <c r="N7">
        <v>52</v>
      </c>
      <c r="O7" s="1">
        <v>1211570000</v>
      </c>
      <c r="P7">
        <v>2085</v>
      </c>
      <c r="Q7" s="1">
        <v>1392890000</v>
      </c>
      <c r="R7">
        <v>631</v>
      </c>
      <c r="S7" s="1">
        <v>22654300000</v>
      </c>
      <c r="T7">
        <v>660</v>
      </c>
      <c r="U7" s="1">
        <v>17155100000</v>
      </c>
      <c r="V7">
        <v>803</v>
      </c>
      <c r="W7" s="1">
        <v>25965900000</v>
      </c>
      <c r="X7">
        <v>902</v>
      </c>
      <c r="Y7" s="1">
        <v>28957100000</v>
      </c>
      <c r="Z7">
        <v>940</v>
      </c>
      <c r="AA7" s="1">
        <v>1563910000</v>
      </c>
      <c r="AB7">
        <v>53</v>
      </c>
      <c r="AC7" s="1">
        <v>1211570000</v>
      </c>
      <c r="AD7">
        <v>2085</v>
      </c>
      <c r="AE7" s="1">
        <v>436645000</v>
      </c>
      <c r="AF7">
        <v>1429</v>
      </c>
    </row>
    <row r="8" spans="1:33" x14ac:dyDescent="0.25">
      <c r="A8" s="1">
        <v>12067400000</v>
      </c>
      <c r="B8">
        <v>2085</v>
      </c>
      <c r="C8" s="1">
        <v>1204590000</v>
      </c>
      <c r="D8">
        <v>2085</v>
      </c>
      <c r="E8" s="1">
        <v>127359000</v>
      </c>
      <c r="F8">
        <v>2085</v>
      </c>
      <c r="G8" s="1">
        <v>1640720000</v>
      </c>
      <c r="H8">
        <v>2103</v>
      </c>
      <c r="I8" s="1">
        <v>2997380000</v>
      </c>
      <c r="J8">
        <v>2085</v>
      </c>
      <c r="M8" s="1">
        <v>1001640000</v>
      </c>
      <c r="N8">
        <v>50</v>
      </c>
      <c r="O8" s="1">
        <v>1204590000</v>
      </c>
      <c r="P8">
        <v>2085</v>
      </c>
      <c r="Q8" s="1">
        <v>1360200000</v>
      </c>
      <c r="R8">
        <v>637</v>
      </c>
      <c r="S8" s="1">
        <v>22506100000</v>
      </c>
      <c r="T8">
        <v>660</v>
      </c>
      <c r="U8" s="1">
        <v>17390700000</v>
      </c>
      <c r="V8">
        <v>812</v>
      </c>
      <c r="W8" s="1">
        <v>24594100000</v>
      </c>
      <c r="X8">
        <v>902</v>
      </c>
      <c r="Y8" s="1">
        <v>20493600000</v>
      </c>
      <c r="Z8">
        <v>937</v>
      </c>
      <c r="AA8" s="1">
        <v>1891820000</v>
      </c>
      <c r="AB8">
        <v>53</v>
      </c>
      <c r="AC8" s="1">
        <v>1204590000</v>
      </c>
      <c r="AD8">
        <v>2085</v>
      </c>
      <c r="AE8" s="1">
        <v>367153000</v>
      </c>
      <c r="AF8">
        <v>1419</v>
      </c>
    </row>
    <row r="9" spans="1:33" x14ac:dyDescent="0.25">
      <c r="A9" s="1">
        <v>12068200000</v>
      </c>
      <c r="B9">
        <v>2085</v>
      </c>
      <c r="C9" s="1">
        <v>1211910000</v>
      </c>
      <c r="D9">
        <v>2085</v>
      </c>
      <c r="E9" s="1">
        <v>122637000</v>
      </c>
      <c r="F9">
        <v>2129</v>
      </c>
      <c r="G9" s="1">
        <v>1606350000</v>
      </c>
      <c r="H9">
        <v>2103</v>
      </c>
      <c r="I9" s="1">
        <v>3167420000</v>
      </c>
      <c r="J9">
        <v>2085</v>
      </c>
      <c r="M9" s="1">
        <v>1007130000</v>
      </c>
      <c r="N9">
        <v>50</v>
      </c>
      <c r="O9" s="1">
        <v>1211910000</v>
      </c>
      <c r="P9">
        <v>2085</v>
      </c>
      <c r="Q9" s="1">
        <v>1368730000</v>
      </c>
      <c r="R9">
        <v>637</v>
      </c>
      <c r="S9" s="1">
        <v>19159300000</v>
      </c>
      <c r="T9">
        <v>660</v>
      </c>
      <c r="U9" s="1">
        <v>25316800000</v>
      </c>
      <c r="V9">
        <v>803</v>
      </c>
      <c r="W9" s="1">
        <v>24416600000</v>
      </c>
      <c r="X9">
        <v>902</v>
      </c>
      <c r="Y9" s="1">
        <v>27899700000</v>
      </c>
      <c r="Z9">
        <v>937</v>
      </c>
      <c r="AA9" s="1">
        <v>1839390000</v>
      </c>
      <c r="AB9">
        <v>53</v>
      </c>
      <c r="AC9" s="1">
        <v>1211910000</v>
      </c>
      <c r="AD9">
        <v>2085</v>
      </c>
      <c r="AE9" s="1">
        <v>396594000</v>
      </c>
      <c r="AF9">
        <v>1419</v>
      </c>
    </row>
    <row r="10" spans="1:33" x14ac:dyDescent="0.25">
      <c r="A10" s="1">
        <v>12041600000</v>
      </c>
      <c r="B10">
        <v>2085</v>
      </c>
      <c r="C10" s="1">
        <v>1214230000</v>
      </c>
      <c r="D10">
        <v>2085</v>
      </c>
      <c r="E10" s="1">
        <v>120411000</v>
      </c>
      <c r="F10">
        <v>2085</v>
      </c>
      <c r="G10" s="1">
        <v>1615570000</v>
      </c>
      <c r="H10">
        <v>2085</v>
      </c>
      <c r="I10" s="1">
        <v>3037250000</v>
      </c>
      <c r="J10">
        <v>2085</v>
      </c>
      <c r="M10" s="1">
        <v>1011700000</v>
      </c>
      <c r="N10">
        <v>50</v>
      </c>
      <c r="O10" s="1">
        <v>1214230000</v>
      </c>
      <c r="P10">
        <v>2085</v>
      </c>
      <c r="Q10" s="1">
        <v>1373600000</v>
      </c>
      <c r="R10">
        <v>626</v>
      </c>
      <c r="S10" s="1">
        <v>20387100000</v>
      </c>
      <c r="T10">
        <v>660</v>
      </c>
      <c r="U10" s="1">
        <v>23917100000</v>
      </c>
      <c r="V10">
        <v>814</v>
      </c>
      <c r="W10" s="1">
        <v>24155900000</v>
      </c>
      <c r="X10">
        <v>911</v>
      </c>
      <c r="Y10" s="1">
        <v>20672400000</v>
      </c>
      <c r="Z10">
        <v>937</v>
      </c>
      <c r="AA10" s="1">
        <v>1430540000</v>
      </c>
      <c r="AB10">
        <v>53</v>
      </c>
      <c r="AC10" s="1">
        <v>1214230000</v>
      </c>
      <c r="AD10">
        <v>2085</v>
      </c>
      <c r="AE10" s="1">
        <v>399781000</v>
      </c>
      <c r="AF10">
        <v>1521</v>
      </c>
    </row>
    <row r="11" spans="1:33" x14ac:dyDescent="0.25">
      <c r="A11" s="1">
        <v>12029500000</v>
      </c>
      <c r="B11">
        <v>2085</v>
      </c>
      <c r="C11" s="1">
        <v>1203580000</v>
      </c>
      <c r="D11">
        <v>2085</v>
      </c>
      <c r="E11" s="1">
        <v>120709000</v>
      </c>
      <c r="F11">
        <v>2085</v>
      </c>
      <c r="G11" s="1">
        <v>1843050000</v>
      </c>
      <c r="H11">
        <v>2085</v>
      </c>
      <c r="I11" s="1">
        <v>3152570000</v>
      </c>
      <c r="J11">
        <v>2103</v>
      </c>
      <c r="M11" s="1">
        <v>1013800000</v>
      </c>
      <c r="N11">
        <v>50</v>
      </c>
      <c r="O11" s="1">
        <v>1203580000</v>
      </c>
      <c r="P11">
        <v>2085</v>
      </c>
      <c r="Q11" s="1">
        <v>1366460000</v>
      </c>
      <c r="R11">
        <v>637</v>
      </c>
      <c r="S11" s="1">
        <v>22185400000</v>
      </c>
      <c r="T11">
        <v>660</v>
      </c>
      <c r="U11" s="1">
        <v>17084100000</v>
      </c>
      <c r="V11">
        <v>803</v>
      </c>
      <c r="W11" s="1">
        <v>24061800000</v>
      </c>
      <c r="X11">
        <v>902</v>
      </c>
      <c r="Y11" s="1">
        <v>64769000000</v>
      </c>
      <c r="Z11">
        <v>937</v>
      </c>
      <c r="AA11" s="1">
        <v>1529270000</v>
      </c>
      <c r="AB11">
        <v>53</v>
      </c>
      <c r="AC11" s="1">
        <v>1203580000</v>
      </c>
      <c r="AD11">
        <v>2085</v>
      </c>
      <c r="AE11" s="1">
        <v>360938000</v>
      </c>
      <c r="AF11">
        <v>1405</v>
      </c>
    </row>
    <row r="12" spans="1:33" x14ac:dyDescent="0.25">
      <c r="A12" s="1">
        <v>12009700000</v>
      </c>
      <c r="B12">
        <v>2085</v>
      </c>
      <c r="C12" s="1">
        <v>1213720000</v>
      </c>
      <c r="D12">
        <v>2085</v>
      </c>
      <c r="E12" s="1">
        <v>136785000</v>
      </c>
      <c r="F12">
        <v>2123</v>
      </c>
      <c r="G12" s="1">
        <v>1591330000</v>
      </c>
      <c r="H12">
        <v>2090</v>
      </c>
      <c r="I12" s="1">
        <v>3163600000</v>
      </c>
      <c r="J12">
        <v>2103</v>
      </c>
      <c r="M12" s="1">
        <v>1002500000</v>
      </c>
      <c r="N12">
        <v>53</v>
      </c>
      <c r="O12" s="1">
        <v>1213720000</v>
      </c>
      <c r="P12">
        <v>2085</v>
      </c>
      <c r="Q12" s="1">
        <v>1371870000</v>
      </c>
      <c r="R12">
        <v>626</v>
      </c>
      <c r="S12" s="1">
        <v>24539800000</v>
      </c>
      <c r="T12">
        <v>660</v>
      </c>
      <c r="U12" s="1">
        <v>17190300000</v>
      </c>
      <c r="V12">
        <v>808</v>
      </c>
      <c r="W12" s="1">
        <v>26126200000</v>
      </c>
      <c r="X12">
        <v>902</v>
      </c>
      <c r="Y12" s="1">
        <v>35319500000</v>
      </c>
      <c r="Z12">
        <v>937</v>
      </c>
      <c r="AA12" s="1">
        <v>1568100000</v>
      </c>
      <c r="AB12">
        <v>53</v>
      </c>
      <c r="AC12" s="1">
        <v>1213720000</v>
      </c>
      <c r="AD12">
        <v>2085</v>
      </c>
      <c r="AE12" s="1">
        <v>362792000</v>
      </c>
      <c r="AF12">
        <v>1419</v>
      </c>
    </row>
    <row r="13" spans="1:33" x14ac:dyDescent="0.25">
      <c r="A13" s="1">
        <v>12340200000</v>
      </c>
      <c r="B13">
        <v>2085</v>
      </c>
      <c r="C13" s="1">
        <v>1214920000</v>
      </c>
      <c r="D13">
        <v>2085</v>
      </c>
      <c r="E13" s="1">
        <v>134286000</v>
      </c>
      <c r="F13">
        <v>2123</v>
      </c>
      <c r="G13" s="1">
        <v>1627230000</v>
      </c>
      <c r="H13">
        <v>2103</v>
      </c>
      <c r="I13" s="1">
        <v>3056230000</v>
      </c>
      <c r="J13">
        <v>2090</v>
      </c>
      <c r="M13" s="1">
        <v>998734000</v>
      </c>
      <c r="N13">
        <v>50</v>
      </c>
      <c r="O13" s="1">
        <v>1214920000</v>
      </c>
      <c r="P13">
        <v>2085</v>
      </c>
      <c r="Q13" s="1">
        <v>1369480000</v>
      </c>
      <c r="R13">
        <v>622</v>
      </c>
      <c r="S13" s="1">
        <v>25233400000</v>
      </c>
      <c r="T13">
        <v>660</v>
      </c>
      <c r="U13" s="1">
        <v>18157000000</v>
      </c>
      <c r="V13">
        <v>803</v>
      </c>
      <c r="W13" s="1">
        <v>27323500000</v>
      </c>
      <c r="X13">
        <v>902</v>
      </c>
      <c r="Y13" s="1">
        <v>27707800000</v>
      </c>
      <c r="Z13">
        <v>937</v>
      </c>
      <c r="AA13" s="1">
        <v>1290690000</v>
      </c>
      <c r="AB13">
        <v>53</v>
      </c>
      <c r="AC13" s="1">
        <v>1214920000</v>
      </c>
      <c r="AD13">
        <v>2085</v>
      </c>
      <c r="AE13" s="1">
        <v>421999000</v>
      </c>
      <c r="AF13">
        <v>1427</v>
      </c>
    </row>
    <row r="14" spans="1:33" x14ac:dyDescent="0.25">
      <c r="A14" s="1">
        <v>12071700000</v>
      </c>
      <c r="B14">
        <v>2085</v>
      </c>
      <c r="C14" s="1">
        <v>1207620000</v>
      </c>
      <c r="D14">
        <v>2085</v>
      </c>
      <c r="E14" s="1">
        <v>121610000</v>
      </c>
      <c r="F14">
        <v>2123</v>
      </c>
      <c r="G14" s="1">
        <v>1592230000</v>
      </c>
      <c r="H14">
        <v>2103</v>
      </c>
      <c r="I14" s="1">
        <v>3016050000</v>
      </c>
      <c r="J14">
        <v>2120</v>
      </c>
      <c r="M14" s="1">
        <v>1004030000</v>
      </c>
      <c r="N14">
        <v>50</v>
      </c>
      <c r="O14" s="1">
        <v>1207620000</v>
      </c>
      <c r="P14">
        <v>2085</v>
      </c>
      <c r="Q14" s="1">
        <v>1373840000</v>
      </c>
      <c r="R14">
        <v>622</v>
      </c>
      <c r="S14" s="1">
        <v>27193700000</v>
      </c>
      <c r="T14">
        <v>660</v>
      </c>
      <c r="U14" s="1">
        <v>16854000000</v>
      </c>
      <c r="V14">
        <v>803</v>
      </c>
      <c r="W14" s="1">
        <v>24238700000</v>
      </c>
      <c r="X14">
        <v>902</v>
      </c>
      <c r="Y14" s="1">
        <v>62738000000</v>
      </c>
      <c r="Z14">
        <v>937</v>
      </c>
      <c r="AA14" s="1">
        <v>1197310000</v>
      </c>
      <c r="AB14">
        <v>53</v>
      </c>
      <c r="AC14" s="1">
        <v>1207620000</v>
      </c>
      <c r="AD14">
        <v>2085</v>
      </c>
      <c r="AE14" s="1">
        <v>412984000</v>
      </c>
      <c r="AF14">
        <v>1396</v>
      </c>
    </row>
    <row r="15" spans="1:33" x14ac:dyDescent="0.25">
      <c r="A15" s="1">
        <v>12085800000</v>
      </c>
      <c r="B15">
        <v>2085</v>
      </c>
      <c r="C15" s="1">
        <v>1205280000</v>
      </c>
      <c r="D15">
        <v>2085</v>
      </c>
      <c r="E15" s="1">
        <v>120843000</v>
      </c>
      <c r="F15">
        <v>2123</v>
      </c>
      <c r="G15" s="1">
        <v>1628840000</v>
      </c>
      <c r="H15">
        <v>2085</v>
      </c>
      <c r="I15" s="1">
        <v>3061990000</v>
      </c>
      <c r="J15">
        <v>2103</v>
      </c>
      <c r="M15" s="1">
        <v>999618000</v>
      </c>
      <c r="N15">
        <v>50</v>
      </c>
      <c r="O15" s="1">
        <v>1205280000</v>
      </c>
      <c r="P15">
        <v>2085</v>
      </c>
      <c r="Q15" s="1">
        <v>1372480000</v>
      </c>
      <c r="R15">
        <v>633</v>
      </c>
      <c r="S15" s="1">
        <v>23845300000</v>
      </c>
      <c r="T15">
        <v>660</v>
      </c>
      <c r="U15" s="1">
        <v>16924300000</v>
      </c>
      <c r="V15">
        <v>816</v>
      </c>
      <c r="W15" s="1">
        <v>19227500000</v>
      </c>
      <c r="X15">
        <v>902</v>
      </c>
      <c r="Y15" s="1">
        <v>21117200000</v>
      </c>
      <c r="Z15">
        <v>937</v>
      </c>
      <c r="AA15" s="1">
        <v>1325390000</v>
      </c>
      <c r="AB15">
        <v>53</v>
      </c>
      <c r="AC15" s="1">
        <v>1205280000</v>
      </c>
      <c r="AD15">
        <v>2085</v>
      </c>
      <c r="AE15" s="1">
        <v>359783000</v>
      </c>
      <c r="AF15">
        <v>1396</v>
      </c>
    </row>
    <row r="16" spans="1:33" x14ac:dyDescent="0.25">
      <c r="A16" s="1">
        <v>12251600000</v>
      </c>
      <c r="B16">
        <v>2085</v>
      </c>
      <c r="C16" s="1">
        <v>1231910000</v>
      </c>
      <c r="D16">
        <v>2090</v>
      </c>
      <c r="E16" s="1">
        <v>125834000</v>
      </c>
      <c r="F16">
        <v>2123</v>
      </c>
      <c r="G16" s="1">
        <v>1643770000</v>
      </c>
      <c r="H16">
        <v>2085</v>
      </c>
      <c r="I16" s="1">
        <v>2995150000</v>
      </c>
      <c r="J16">
        <v>2103</v>
      </c>
      <c r="M16" s="1">
        <v>1007440000</v>
      </c>
      <c r="N16">
        <v>50</v>
      </c>
      <c r="O16" s="1">
        <v>1231910000</v>
      </c>
      <c r="P16">
        <v>2090</v>
      </c>
      <c r="Q16" s="1">
        <v>1364370000</v>
      </c>
      <c r="R16">
        <v>622</v>
      </c>
      <c r="S16" s="1">
        <v>21225700000</v>
      </c>
      <c r="T16">
        <v>660</v>
      </c>
      <c r="U16" s="1">
        <v>16800200000</v>
      </c>
      <c r="V16">
        <v>803</v>
      </c>
      <c r="W16" s="1">
        <v>19323500000</v>
      </c>
      <c r="X16">
        <v>902</v>
      </c>
      <c r="Y16" s="1">
        <v>21116800000</v>
      </c>
      <c r="Z16">
        <v>937</v>
      </c>
      <c r="AA16" s="1">
        <v>1344610000</v>
      </c>
      <c r="AB16">
        <v>53</v>
      </c>
      <c r="AC16" s="1">
        <v>1231910000</v>
      </c>
      <c r="AD16">
        <v>2090</v>
      </c>
      <c r="AE16" s="1">
        <v>439895000</v>
      </c>
      <c r="AF16">
        <v>1409</v>
      </c>
    </row>
    <row r="17" spans="1:32" x14ac:dyDescent="0.25">
      <c r="A17" s="1">
        <v>12197800000</v>
      </c>
      <c r="B17">
        <v>2085</v>
      </c>
      <c r="C17" s="1">
        <v>1210390000</v>
      </c>
      <c r="D17">
        <v>2090</v>
      </c>
      <c r="E17" s="1">
        <v>126902000</v>
      </c>
      <c r="F17">
        <v>2123</v>
      </c>
      <c r="G17" s="1">
        <v>1601030000</v>
      </c>
      <c r="H17">
        <v>2103</v>
      </c>
      <c r="I17" s="1">
        <v>3240600000</v>
      </c>
      <c r="J17">
        <v>2166</v>
      </c>
      <c r="M17" s="1">
        <v>1003130000</v>
      </c>
      <c r="N17">
        <v>50</v>
      </c>
      <c r="O17" s="1">
        <v>1210390000</v>
      </c>
      <c r="P17">
        <v>2090</v>
      </c>
      <c r="Q17" s="1">
        <v>1376640000</v>
      </c>
      <c r="R17">
        <v>635</v>
      </c>
      <c r="S17" s="1">
        <v>18827600000</v>
      </c>
      <c r="T17">
        <v>660</v>
      </c>
      <c r="U17" s="1">
        <v>18195700000</v>
      </c>
      <c r="V17">
        <v>803</v>
      </c>
      <c r="W17" s="1">
        <v>19737100000</v>
      </c>
      <c r="X17">
        <v>902</v>
      </c>
      <c r="Y17" s="1">
        <v>28450700000</v>
      </c>
      <c r="Z17">
        <v>937</v>
      </c>
      <c r="AA17" s="1">
        <v>1312230000</v>
      </c>
      <c r="AB17">
        <v>53</v>
      </c>
      <c r="AC17" s="1">
        <v>1210390000</v>
      </c>
      <c r="AD17">
        <v>2090</v>
      </c>
      <c r="AE17" s="1">
        <v>409192000</v>
      </c>
      <c r="AF17">
        <v>1382</v>
      </c>
    </row>
    <row r="18" spans="1:32" x14ac:dyDescent="0.25">
      <c r="A18" s="1">
        <v>12236500000</v>
      </c>
      <c r="B18">
        <v>2085</v>
      </c>
      <c r="C18" s="1">
        <v>1213190000</v>
      </c>
      <c r="D18">
        <v>2085</v>
      </c>
      <c r="E18" s="1">
        <v>140774000</v>
      </c>
      <c r="F18">
        <v>2151</v>
      </c>
      <c r="G18" s="1">
        <v>1707730000</v>
      </c>
      <c r="H18">
        <v>2090</v>
      </c>
      <c r="I18" s="1">
        <v>3053180000</v>
      </c>
      <c r="J18">
        <v>2123</v>
      </c>
      <c r="M18" s="1">
        <v>1006410000</v>
      </c>
      <c r="N18">
        <v>54</v>
      </c>
      <c r="O18" s="1">
        <v>1213190000</v>
      </c>
      <c r="P18">
        <v>2085</v>
      </c>
      <c r="Q18" s="1">
        <v>1374570000</v>
      </c>
      <c r="R18">
        <v>622</v>
      </c>
      <c r="S18" s="1">
        <v>18817300000</v>
      </c>
      <c r="T18">
        <v>660</v>
      </c>
      <c r="U18" s="1">
        <v>17316500000</v>
      </c>
      <c r="V18">
        <v>803</v>
      </c>
      <c r="W18" s="1">
        <v>19991400000</v>
      </c>
      <c r="X18">
        <v>902</v>
      </c>
      <c r="Y18" s="1">
        <v>30184700000</v>
      </c>
      <c r="Z18">
        <v>937</v>
      </c>
      <c r="AA18" s="1">
        <v>1188940000</v>
      </c>
      <c r="AB18">
        <v>53</v>
      </c>
      <c r="AC18" s="1">
        <v>1213190000</v>
      </c>
      <c r="AD18">
        <v>2085</v>
      </c>
      <c r="AE18" s="1">
        <v>387556000</v>
      </c>
      <c r="AF18">
        <v>1382</v>
      </c>
    </row>
    <row r="19" spans="1:32" x14ac:dyDescent="0.25">
      <c r="A19" s="1">
        <v>12004000000</v>
      </c>
      <c r="B19">
        <v>2085</v>
      </c>
      <c r="C19" s="1">
        <v>1197460000</v>
      </c>
      <c r="D19">
        <v>2085</v>
      </c>
      <c r="E19" s="1">
        <v>131928000</v>
      </c>
      <c r="F19">
        <v>2116</v>
      </c>
      <c r="G19" s="1">
        <v>1637620000</v>
      </c>
      <c r="H19">
        <v>2090</v>
      </c>
      <c r="I19" s="1">
        <v>3015540000</v>
      </c>
      <c r="J19">
        <v>2090</v>
      </c>
      <c r="M19" s="1">
        <v>1013860000</v>
      </c>
      <c r="N19">
        <v>53</v>
      </c>
      <c r="O19" s="1">
        <v>1197460000</v>
      </c>
      <c r="P19">
        <v>2085</v>
      </c>
      <c r="Q19" s="1">
        <v>1358890000</v>
      </c>
      <c r="R19">
        <v>622</v>
      </c>
      <c r="S19" s="1">
        <v>25996000000</v>
      </c>
      <c r="T19">
        <v>660</v>
      </c>
      <c r="U19" s="1">
        <v>19054000000</v>
      </c>
      <c r="V19">
        <v>816</v>
      </c>
      <c r="W19" s="1">
        <v>20278400000</v>
      </c>
      <c r="X19">
        <v>918</v>
      </c>
      <c r="Y19" s="1">
        <v>27092200000</v>
      </c>
      <c r="Z19">
        <v>937</v>
      </c>
      <c r="AA19" s="1">
        <v>1286630000</v>
      </c>
      <c r="AB19">
        <v>53</v>
      </c>
      <c r="AC19" s="1">
        <v>1197460000</v>
      </c>
      <c r="AD19">
        <v>2085</v>
      </c>
      <c r="AE19" s="1">
        <v>466334000</v>
      </c>
      <c r="AF19">
        <v>1388</v>
      </c>
    </row>
    <row r="20" spans="1:32" x14ac:dyDescent="0.25">
      <c r="A20" s="1">
        <v>12080500000</v>
      </c>
      <c r="B20">
        <v>2085</v>
      </c>
      <c r="C20" s="1">
        <v>1206770000</v>
      </c>
      <c r="D20">
        <v>2085</v>
      </c>
      <c r="E20" s="1">
        <v>120200000</v>
      </c>
      <c r="F20">
        <v>2123</v>
      </c>
      <c r="G20" s="1">
        <v>1637450000</v>
      </c>
      <c r="H20">
        <v>2138</v>
      </c>
      <c r="I20" s="1">
        <v>3013500000</v>
      </c>
      <c r="J20">
        <v>2119</v>
      </c>
      <c r="M20" s="1">
        <v>1009230000</v>
      </c>
      <c r="N20">
        <v>50</v>
      </c>
      <c r="O20" s="1">
        <v>1206770000</v>
      </c>
      <c r="P20">
        <v>2085</v>
      </c>
      <c r="Q20" s="1">
        <v>1374080000</v>
      </c>
      <c r="R20">
        <v>622</v>
      </c>
      <c r="S20" s="1">
        <v>21244700000</v>
      </c>
      <c r="T20">
        <v>660</v>
      </c>
      <c r="U20" s="1">
        <v>16823400000</v>
      </c>
      <c r="V20">
        <v>803</v>
      </c>
      <c r="W20" s="1">
        <v>20137500000</v>
      </c>
      <c r="X20">
        <v>902</v>
      </c>
      <c r="Y20" s="1">
        <v>19403100000</v>
      </c>
      <c r="Z20">
        <v>953</v>
      </c>
      <c r="AA20" s="1">
        <v>1300400000</v>
      </c>
      <c r="AB20">
        <v>53</v>
      </c>
      <c r="AC20" s="1">
        <v>1206770000</v>
      </c>
      <c r="AD20">
        <v>2085</v>
      </c>
      <c r="AE20" s="1">
        <v>384640000</v>
      </c>
      <c r="AF20">
        <v>1448</v>
      </c>
    </row>
    <row r="21" spans="1:32" x14ac:dyDescent="0.25">
      <c r="A21" s="1">
        <v>12246300000</v>
      </c>
      <c r="B21">
        <v>2085</v>
      </c>
      <c r="C21" s="1">
        <v>1206660000</v>
      </c>
      <c r="D21">
        <v>2085</v>
      </c>
      <c r="E21" s="1">
        <v>119376000</v>
      </c>
      <c r="F21">
        <v>2103</v>
      </c>
      <c r="G21" s="1">
        <v>1570260000</v>
      </c>
      <c r="H21">
        <v>2085</v>
      </c>
      <c r="I21" s="1">
        <v>3006210000</v>
      </c>
      <c r="J21">
        <v>2103</v>
      </c>
      <c r="M21" s="1">
        <v>1006480000</v>
      </c>
      <c r="N21">
        <v>50</v>
      </c>
      <c r="O21" s="1">
        <v>1206660000</v>
      </c>
      <c r="P21">
        <v>2085</v>
      </c>
      <c r="Q21" s="1">
        <v>1364760000</v>
      </c>
      <c r="R21">
        <v>628</v>
      </c>
      <c r="S21" s="1">
        <v>20719100000</v>
      </c>
      <c r="T21">
        <v>660</v>
      </c>
      <c r="U21" s="1">
        <v>17120600000</v>
      </c>
      <c r="V21">
        <v>803</v>
      </c>
      <c r="W21" s="1">
        <v>20801000000</v>
      </c>
      <c r="X21">
        <v>902</v>
      </c>
      <c r="Y21" s="1">
        <v>60395300000</v>
      </c>
      <c r="Z21">
        <v>937</v>
      </c>
      <c r="AA21" s="1">
        <v>1305940000</v>
      </c>
      <c r="AB21">
        <v>53</v>
      </c>
      <c r="AC21" s="1">
        <v>1206660000</v>
      </c>
      <c r="AD21">
        <v>2085</v>
      </c>
      <c r="AE21" s="1">
        <v>434893000</v>
      </c>
      <c r="AF21">
        <v>1429</v>
      </c>
    </row>
    <row r="22" spans="1:32" x14ac:dyDescent="0.25">
      <c r="A22" s="1">
        <v>12081500000</v>
      </c>
      <c r="B22">
        <v>2085</v>
      </c>
      <c r="C22" s="1">
        <v>1212770000</v>
      </c>
      <c r="D22">
        <v>2085</v>
      </c>
      <c r="E22" s="1">
        <v>120413000</v>
      </c>
      <c r="F22">
        <v>2085</v>
      </c>
      <c r="G22" s="1">
        <v>1641780000</v>
      </c>
      <c r="H22">
        <v>2085</v>
      </c>
      <c r="I22" s="1">
        <v>3077060000</v>
      </c>
      <c r="J22">
        <v>2085</v>
      </c>
      <c r="M22" s="1">
        <v>1020880000</v>
      </c>
      <c r="N22">
        <v>50</v>
      </c>
      <c r="O22" s="1">
        <v>1212770000</v>
      </c>
      <c r="P22">
        <v>2085</v>
      </c>
      <c r="Q22" s="1">
        <v>1384490000</v>
      </c>
      <c r="R22">
        <v>637</v>
      </c>
      <c r="S22" s="1">
        <v>19778000000</v>
      </c>
      <c r="T22">
        <v>660</v>
      </c>
      <c r="U22" s="1">
        <v>17281000000</v>
      </c>
      <c r="V22">
        <v>810</v>
      </c>
      <c r="W22" s="1">
        <v>21066300000</v>
      </c>
      <c r="X22">
        <v>902</v>
      </c>
      <c r="Y22" s="1">
        <v>67483400000</v>
      </c>
      <c r="Z22">
        <v>937</v>
      </c>
      <c r="AA22" s="1">
        <v>1398700000</v>
      </c>
      <c r="AB22">
        <v>53</v>
      </c>
      <c r="AC22" s="1">
        <v>1212770000</v>
      </c>
      <c r="AD22">
        <v>2085</v>
      </c>
      <c r="AE22" s="1">
        <v>453841000</v>
      </c>
      <c r="AF22">
        <v>1409</v>
      </c>
    </row>
    <row r="23" spans="1:32" x14ac:dyDescent="0.25">
      <c r="A23" s="1">
        <v>12275500000</v>
      </c>
      <c r="B23">
        <v>2085</v>
      </c>
      <c r="C23" s="1">
        <v>1196110000</v>
      </c>
      <c r="D23">
        <v>2085</v>
      </c>
      <c r="E23" s="1">
        <v>120569000</v>
      </c>
      <c r="F23">
        <v>2085</v>
      </c>
      <c r="G23" s="1">
        <v>1629130000</v>
      </c>
      <c r="H23">
        <v>2085</v>
      </c>
      <c r="I23" s="1">
        <v>2976350000</v>
      </c>
      <c r="J23">
        <v>2085</v>
      </c>
      <c r="M23" s="1">
        <v>1001870000</v>
      </c>
      <c r="N23">
        <v>53</v>
      </c>
      <c r="O23" s="1">
        <v>1196110000</v>
      </c>
      <c r="P23">
        <v>2085</v>
      </c>
      <c r="Q23" s="1">
        <v>1365980000</v>
      </c>
      <c r="R23">
        <v>622</v>
      </c>
      <c r="S23" s="1">
        <v>28310100000</v>
      </c>
      <c r="T23">
        <v>660</v>
      </c>
      <c r="U23" s="1">
        <v>18847000000</v>
      </c>
      <c r="V23">
        <v>803</v>
      </c>
      <c r="W23" s="1">
        <v>22486800000</v>
      </c>
      <c r="X23">
        <v>902</v>
      </c>
      <c r="Y23" s="1">
        <v>66592100000</v>
      </c>
      <c r="Z23">
        <v>937</v>
      </c>
      <c r="AA23" s="1">
        <v>1284250000</v>
      </c>
      <c r="AB23">
        <v>53</v>
      </c>
      <c r="AC23" s="1">
        <v>1196110000</v>
      </c>
      <c r="AD23">
        <v>2085</v>
      </c>
      <c r="AE23" s="1">
        <v>371996000</v>
      </c>
      <c r="AF23">
        <v>1333</v>
      </c>
    </row>
    <row r="24" spans="1:32" x14ac:dyDescent="0.25">
      <c r="A24" s="1">
        <v>12235600000</v>
      </c>
      <c r="B24">
        <v>2085</v>
      </c>
      <c r="C24" s="1">
        <v>1205290000</v>
      </c>
      <c r="D24">
        <v>2085</v>
      </c>
      <c r="E24" s="1">
        <v>124985000</v>
      </c>
      <c r="F24">
        <v>2120</v>
      </c>
      <c r="G24" s="1">
        <v>1654700000</v>
      </c>
      <c r="H24">
        <v>2085</v>
      </c>
      <c r="I24" s="1">
        <v>3155350000</v>
      </c>
      <c r="J24">
        <v>2120</v>
      </c>
      <c r="M24" s="1">
        <v>1009450000</v>
      </c>
      <c r="N24">
        <v>50</v>
      </c>
      <c r="O24" s="1">
        <v>1205290000</v>
      </c>
      <c r="P24">
        <v>2085</v>
      </c>
      <c r="Q24" s="1">
        <v>1369210000</v>
      </c>
      <c r="R24">
        <v>622</v>
      </c>
      <c r="S24" s="1">
        <v>18560200000</v>
      </c>
      <c r="T24">
        <v>660</v>
      </c>
      <c r="U24" s="1">
        <v>17395700000</v>
      </c>
      <c r="V24">
        <v>803</v>
      </c>
      <c r="W24" s="1">
        <v>26777300000</v>
      </c>
      <c r="X24">
        <v>902</v>
      </c>
      <c r="Y24" s="1">
        <v>61342800000</v>
      </c>
      <c r="Z24">
        <v>937</v>
      </c>
      <c r="AA24" s="1">
        <v>1546000000</v>
      </c>
      <c r="AB24">
        <v>53</v>
      </c>
      <c r="AC24" s="1">
        <v>1205290000</v>
      </c>
      <c r="AD24">
        <v>2085</v>
      </c>
      <c r="AE24" s="1">
        <v>374778000</v>
      </c>
      <c r="AF24">
        <v>1333</v>
      </c>
    </row>
    <row r="25" spans="1:32" x14ac:dyDescent="0.25">
      <c r="A25" s="1">
        <v>12102600000</v>
      </c>
      <c r="B25">
        <v>2085</v>
      </c>
      <c r="C25" s="1">
        <v>1203640000</v>
      </c>
      <c r="D25">
        <v>2085</v>
      </c>
      <c r="E25" s="1">
        <v>122370000</v>
      </c>
      <c r="F25">
        <v>2149</v>
      </c>
      <c r="G25" s="1">
        <v>1621150000</v>
      </c>
      <c r="H25">
        <v>2085</v>
      </c>
      <c r="I25" s="1">
        <v>3010620000</v>
      </c>
      <c r="J25">
        <v>2094</v>
      </c>
      <c r="M25" s="1">
        <v>1010910000</v>
      </c>
      <c r="N25">
        <v>50</v>
      </c>
      <c r="O25" s="1">
        <v>1203640000</v>
      </c>
      <c r="P25">
        <v>2085</v>
      </c>
      <c r="Q25" s="1">
        <v>1376330000</v>
      </c>
      <c r="R25">
        <v>622</v>
      </c>
      <c r="S25" s="1">
        <v>22746900000</v>
      </c>
      <c r="T25">
        <v>660</v>
      </c>
      <c r="U25" s="1">
        <v>16820300000</v>
      </c>
      <c r="V25">
        <v>808</v>
      </c>
      <c r="W25" s="1">
        <v>24994000000</v>
      </c>
      <c r="X25">
        <v>902</v>
      </c>
      <c r="Y25" s="1">
        <v>20209300000</v>
      </c>
      <c r="Z25">
        <v>937</v>
      </c>
      <c r="AA25" s="1">
        <v>1248030000</v>
      </c>
      <c r="AB25">
        <v>53</v>
      </c>
      <c r="AC25" s="1">
        <v>1203640000</v>
      </c>
      <c r="AD25">
        <v>2085</v>
      </c>
      <c r="AE25" s="1">
        <v>365834000</v>
      </c>
      <c r="AF25">
        <v>1450</v>
      </c>
    </row>
    <row r="26" spans="1:32" x14ac:dyDescent="0.25">
      <c r="A26" s="1">
        <v>12148500000</v>
      </c>
      <c r="B26">
        <v>2085</v>
      </c>
      <c r="C26" s="1">
        <v>1196010000</v>
      </c>
      <c r="D26">
        <v>2090</v>
      </c>
      <c r="E26" s="1">
        <v>119774000</v>
      </c>
      <c r="F26">
        <v>2123</v>
      </c>
      <c r="G26" s="1">
        <v>1619720000</v>
      </c>
      <c r="H26">
        <v>2085</v>
      </c>
      <c r="I26" s="1">
        <v>3045450000</v>
      </c>
      <c r="J26">
        <v>2090</v>
      </c>
      <c r="M26" s="1">
        <v>1006460000</v>
      </c>
      <c r="N26">
        <v>53</v>
      </c>
      <c r="O26" s="1">
        <v>1196010000</v>
      </c>
      <c r="P26">
        <v>2090</v>
      </c>
      <c r="Q26" s="1">
        <v>1380010000</v>
      </c>
      <c r="R26">
        <v>622</v>
      </c>
      <c r="S26" s="1">
        <v>23237200000</v>
      </c>
      <c r="T26">
        <v>660</v>
      </c>
      <c r="U26" s="1">
        <v>17099100000</v>
      </c>
      <c r="V26">
        <v>803</v>
      </c>
      <c r="W26" s="1">
        <v>30166800000</v>
      </c>
      <c r="X26">
        <v>902</v>
      </c>
      <c r="Y26" s="1">
        <v>64809700000</v>
      </c>
      <c r="Z26">
        <v>953</v>
      </c>
      <c r="AA26" s="1">
        <v>1266090000</v>
      </c>
      <c r="AB26">
        <v>53</v>
      </c>
      <c r="AC26" s="1">
        <v>1196010000</v>
      </c>
      <c r="AD26">
        <v>2090</v>
      </c>
      <c r="AE26" s="1">
        <v>368306000</v>
      </c>
      <c r="AF26">
        <v>1314</v>
      </c>
    </row>
    <row r="27" spans="1:32" x14ac:dyDescent="0.25">
      <c r="A27" s="1">
        <v>12097000000</v>
      </c>
      <c r="B27">
        <v>2085</v>
      </c>
      <c r="C27" s="1">
        <v>1201420000</v>
      </c>
      <c r="D27">
        <v>2085</v>
      </c>
      <c r="E27" s="1">
        <v>125824000</v>
      </c>
      <c r="F27">
        <v>2120</v>
      </c>
      <c r="G27" s="1">
        <v>1606430000</v>
      </c>
      <c r="H27">
        <v>2103</v>
      </c>
      <c r="I27" s="1">
        <v>3022890000</v>
      </c>
      <c r="J27">
        <v>2090</v>
      </c>
      <c r="M27" s="1">
        <v>1008390000</v>
      </c>
      <c r="N27">
        <v>50</v>
      </c>
      <c r="O27" s="1">
        <v>1201420000</v>
      </c>
      <c r="P27">
        <v>2085</v>
      </c>
      <c r="Q27" s="1">
        <v>1362880000</v>
      </c>
      <c r="R27">
        <v>637</v>
      </c>
      <c r="S27" s="1">
        <v>23369900000</v>
      </c>
      <c r="T27">
        <v>660</v>
      </c>
      <c r="U27" s="1">
        <v>16934500000</v>
      </c>
      <c r="V27">
        <v>803</v>
      </c>
      <c r="W27" s="1">
        <v>25568000000</v>
      </c>
      <c r="X27">
        <v>902</v>
      </c>
      <c r="Y27" s="1">
        <v>68512800000</v>
      </c>
      <c r="Z27">
        <v>937</v>
      </c>
      <c r="AA27" s="1">
        <v>1168510000</v>
      </c>
      <c r="AB27">
        <v>53</v>
      </c>
      <c r="AC27" s="1">
        <v>1201420000</v>
      </c>
      <c r="AD27">
        <v>2085</v>
      </c>
      <c r="AE27" s="1">
        <v>370761000</v>
      </c>
      <c r="AF27">
        <v>1314</v>
      </c>
    </row>
    <row r="28" spans="1:32" x14ac:dyDescent="0.25">
      <c r="A28" s="1">
        <v>12470400000</v>
      </c>
      <c r="B28">
        <v>2085</v>
      </c>
      <c r="C28" s="1">
        <v>1197830000</v>
      </c>
      <c r="D28">
        <v>2085</v>
      </c>
      <c r="E28" s="1">
        <v>138501000</v>
      </c>
      <c r="F28">
        <v>2103</v>
      </c>
      <c r="G28" s="1">
        <v>1626590000</v>
      </c>
      <c r="H28">
        <v>2085</v>
      </c>
      <c r="I28" s="1">
        <v>2983670000</v>
      </c>
      <c r="J28">
        <v>2123</v>
      </c>
      <c r="M28" s="1">
        <v>1007060000</v>
      </c>
      <c r="N28">
        <v>52</v>
      </c>
      <c r="O28" s="1">
        <v>1197830000</v>
      </c>
      <c r="P28">
        <v>2085</v>
      </c>
      <c r="Q28" s="1">
        <v>1371130000</v>
      </c>
      <c r="R28">
        <v>628</v>
      </c>
      <c r="S28" s="1">
        <v>31247200000</v>
      </c>
      <c r="T28">
        <v>660</v>
      </c>
      <c r="U28" s="1">
        <v>17279400000</v>
      </c>
      <c r="V28">
        <v>803</v>
      </c>
      <c r="W28" s="1">
        <v>28233600000</v>
      </c>
      <c r="X28">
        <v>902</v>
      </c>
      <c r="Y28" s="1">
        <v>67551300000</v>
      </c>
      <c r="Z28">
        <v>937</v>
      </c>
      <c r="AA28" s="1">
        <v>1188700000</v>
      </c>
      <c r="AB28">
        <v>53</v>
      </c>
      <c r="AC28" s="1">
        <v>1197830000</v>
      </c>
      <c r="AD28">
        <v>2085</v>
      </c>
      <c r="AE28" s="1">
        <v>366440000</v>
      </c>
      <c r="AF28">
        <v>1349</v>
      </c>
    </row>
    <row r="29" spans="1:32" x14ac:dyDescent="0.25">
      <c r="A29" s="1">
        <v>12527800000</v>
      </c>
      <c r="B29">
        <v>2085</v>
      </c>
      <c r="C29" s="1">
        <v>1202860000</v>
      </c>
      <c r="D29">
        <v>2095</v>
      </c>
      <c r="E29" s="1">
        <v>122465000</v>
      </c>
      <c r="F29">
        <v>2098</v>
      </c>
      <c r="G29" s="1">
        <v>1576400000</v>
      </c>
      <c r="H29">
        <v>2085</v>
      </c>
      <c r="I29" s="1">
        <v>3014950000</v>
      </c>
      <c r="J29">
        <v>2085</v>
      </c>
      <c r="M29" s="1">
        <v>1005240000</v>
      </c>
      <c r="N29">
        <v>50</v>
      </c>
      <c r="O29" s="1">
        <v>1202860000</v>
      </c>
      <c r="P29">
        <v>2095</v>
      </c>
      <c r="Q29" s="1">
        <v>1366540000</v>
      </c>
      <c r="R29">
        <v>622</v>
      </c>
      <c r="S29" s="1">
        <v>23877500000</v>
      </c>
      <c r="T29">
        <v>660</v>
      </c>
      <c r="U29" s="1">
        <v>19512700000</v>
      </c>
      <c r="V29">
        <v>803</v>
      </c>
      <c r="W29" s="1">
        <v>24527100000</v>
      </c>
      <c r="X29">
        <v>902</v>
      </c>
      <c r="Y29" s="1">
        <v>62191000000</v>
      </c>
      <c r="Z29">
        <v>937</v>
      </c>
      <c r="AA29" s="1">
        <v>1288500000</v>
      </c>
      <c r="AB29">
        <v>53</v>
      </c>
      <c r="AC29" s="1">
        <v>1202860000</v>
      </c>
      <c r="AD29">
        <v>2095</v>
      </c>
      <c r="AE29" s="1">
        <v>374949000</v>
      </c>
      <c r="AF29">
        <v>1501</v>
      </c>
    </row>
    <row r="30" spans="1:32" x14ac:dyDescent="0.25">
      <c r="A30" s="1">
        <v>12366200000</v>
      </c>
      <c r="B30">
        <v>2085</v>
      </c>
      <c r="C30" s="1">
        <v>1197360000</v>
      </c>
      <c r="D30">
        <v>2090</v>
      </c>
      <c r="E30" s="1">
        <v>120087000</v>
      </c>
      <c r="F30">
        <v>2151</v>
      </c>
      <c r="G30" s="1">
        <v>1627880000</v>
      </c>
      <c r="H30">
        <v>2085</v>
      </c>
      <c r="I30" s="1">
        <v>3027220000</v>
      </c>
      <c r="J30">
        <v>2085</v>
      </c>
      <c r="M30" s="1">
        <v>1030470000</v>
      </c>
      <c r="N30">
        <v>50</v>
      </c>
      <c r="O30" s="1">
        <v>1197360000</v>
      </c>
      <c r="P30">
        <v>2090</v>
      </c>
      <c r="Q30" s="1">
        <v>1369040000</v>
      </c>
      <c r="R30">
        <v>633</v>
      </c>
      <c r="S30" s="1">
        <v>23075200000</v>
      </c>
      <c r="T30">
        <v>660</v>
      </c>
      <c r="U30" s="1">
        <v>19477900000</v>
      </c>
      <c r="V30">
        <v>808</v>
      </c>
      <c r="W30" s="1">
        <v>25035000000</v>
      </c>
      <c r="X30">
        <v>902</v>
      </c>
      <c r="Y30" s="1">
        <v>26739800000</v>
      </c>
      <c r="Z30">
        <v>937</v>
      </c>
      <c r="AA30" s="1">
        <v>1364520000</v>
      </c>
      <c r="AB30">
        <v>53</v>
      </c>
      <c r="AC30" s="1">
        <v>1197360000</v>
      </c>
      <c r="AD30">
        <v>2090</v>
      </c>
      <c r="AE30" s="1">
        <v>368177000</v>
      </c>
      <c r="AF30">
        <v>1407</v>
      </c>
    </row>
    <row r="31" spans="1:32" x14ac:dyDescent="0.25">
      <c r="A31" s="1">
        <v>12182700000</v>
      </c>
      <c r="B31">
        <v>2085</v>
      </c>
      <c r="C31" s="1">
        <v>1199610000</v>
      </c>
      <c r="D31">
        <v>2085</v>
      </c>
      <c r="E31" s="1">
        <v>120224000</v>
      </c>
      <c r="F31">
        <v>2103</v>
      </c>
      <c r="G31" s="1">
        <v>1609520000</v>
      </c>
      <c r="H31">
        <v>2085</v>
      </c>
      <c r="I31" s="1">
        <v>2983760000</v>
      </c>
      <c r="J31">
        <v>2103</v>
      </c>
      <c r="M31" s="1">
        <v>1003190000</v>
      </c>
      <c r="N31">
        <v>50</v>
      </c>
      <c r="O31" s="1">
        <v>1199610000</v>
      </c>
      <c r="P31">
        <v>2085</v>
      </c>
      <c r="Q31" s="1">
        <v>1401510000</v>
      </c>
      <c r="R31">
        <v>626</v>
      </c>
      <c r="S31" s="1">
        <v>20108100000</v>
      </c>
      <c r="T31">
        <v>660</v>
      </c>
      <c r="U31" s="1">
        <v>20048300000</v>
      </c>
      <c r="V31">
        <v>807</v>
      </c>
      <c r="W31" s="1">
        <v>25372300000</v>
      </c>
      <c r="X31">
        <v>902</v>
      </c>
      <c r="Y31" s="1">
        <v>65865300000</v>
      </c>
      <c r="Z31">
        <v>937</v>
      </c>
      <c r="AA31" s="1">
        <v>1374300000</v>
      </c>
      <c r="AB31">
        <v>53</v>
      </c>
      <c r="AC31" s="1">
        <v>1199610000</v>
      </c>
      <c r="AD31">
        <v>2085</v>
      </c>
      <c r="AE31" s="1">
        <v>372045000</v>
      </c>
      <c r="AF31">
        <v>1385</v>
      </c>
    </row>
    <row r="32" spans="1:32" x14ac:dyDescent="0.25">
      <c r="A32" s="1">
        <v>12515500000</v>
      </c>
      <c r="B32">
        <v>2085</v>
      </c>
      <c r="C32" s="1">
        <v>1203120000</v>
      </c>
      <c r="D32">
        <v>2085</v>
      </c>
      <c r="E32" s="1">
        <v>123096000</v>
      </c>
      <c r="F32">
        <v>2098</v>
      </c>
      <c r="G32" s="1">
        <v>1633670000</v>
      </c>
      <c r="H32">
        <v>2085</v>
      </c>
      <c r="I32" s="1">
        <v>3006700000</v>
      </c>
      <c r="J32">
        <v>2136</v>
      </c>
      <c r="M32" s="1">
        <v>1004990000</v>
      </c>
      <c r="N32">
        <v>52</v>
      </c>
      <c r="O32" s="1">
        <v>1203120000</v>
      </c>
      <c r="P32">
        <v>2085</v>
      </c>
      <c r="Q32" s="1">
        <v>1386070000</v>
      </c>
      <c r="R32">
        <v>637</v>
      </c>
      <c r="S32" s="1">
        <v>15197700000</v>
      </c>
      <c r="T32">
        <v>660</v>
      </c>
      <c r="U32" s="1">
        <v>18727000000</v>
      </c>
      <c r="V32">
        <v>803</v>
      </c>
      <c r="W32" s="1">
        <v>27199700000</v>
      </c>
      <c r="X32">
        <v>902</v>
      </c>
      <c r="Y32" s="1">
        <v>66703500000</v>
      </c>
      <c r="Z32">
        <v>940</v>
      </c>
      <c r="AA32" s="1">
        <v>1290080000</v>
      </c>
      <c r="AB32">
        <v>53</v>
      </c>
      <c r="AC32" s="1">
        <v>1203120000</v>
      </c>
      <c r="AD32">
        <v>2085</v>
      </c>
      <c r="AE32" s="1">
        <v>373764000</v>
      </c>
      <c r="AF32">
        <v>1385</v>
      </c>
    </row>
    <row r="33" spans="1:32" x14ac:dyDescent="0.25">
      <c r="A33" s="1">
        <v>12276100000</v>
      </c>
      <c r="B33">
        <v>2085</v>
      </c>
      <c r="C33" s="1">
        <v>1196170000</v>
      </c>
      <c r="D33">
        <v>2085</v>
      </c>
      <c r="E33" s="1">
        <v>151355000</v>
      </c>
      <c r="F33">
        <v>2151</v>
      </c>
      <c r="G33" s="1">
        <v>1626710000</v>
      </c>
      <c r="H33">
        <v>2085</v>
      </c>
      <c r="I33" s="1">
        <v>2975830000</v>
      </c>
      <c r="J33">
        <v>2090</v>
      </c>
      <c r="M33" s="1">
        <v>998252000</v>
      </c>
      <c r="N33">
        <v>50</v>
      </c>
      <c r="O33" s="1">
        <v>1196170000</v>
      </c>
      <c r="P33">
        <v>2085</v>
      </c>
      <c r="Q33" s="1">
        <v>1362250000</v>
      </c>
      <c r="R33">
        <v>622</v>
      </c>
      <c r="S33" s="1">
        <v>15118200000</v>
      </c>
      <c r="T33">
        <v>660</v>
      </c>
      <c r="U33" s="1">
        <v>18342100000</v>
      </c>
      <c r="V33">
        <v>803</v>
      </c>
      <c r="W33" s="1">
        <v>26939600000</v>
      </c>
      <c r="X33">
        <v>902</v>
      </c>
      <c r="Y33" s="1">
        <v>67419200000</v>
      </c>
      <c r="Z33">
        <v>951</v>
      </c>
      <c r="AA33" s="1">
        <v>1307680000</v>
      </c>
      <c r="AB33">
        <v>53</v>
      </c>
      <c r="AC33" s="1">
        <v>1196170000</v>
      </c>
      <c r="AD33">
        <v>2085</v>
      </c>
      <c r="AE33" s="1">
        <v>364952000</v>
      </c>
      <c r="AF33">
        <v>1379</v>
      </c>
    </row>
    <row r="34" spans="1:32" x14ac:dyDescent="0.25">
      <c r="A34" s="1">
        <v>12414800000</v>
      </c>
      <c r="B34">
        <v>2085</v>
      </c>
      <c r="C34" s="1">
        <v>1214610000</v>
      </c>
      <c r="D34">
        <v>2085</v>
      </c>
      <c r="E34" s="1">
        <v>133946000</v>
      </c>
      <c r="F34">
        <v>2120</v>
      </c>
      <c r="G34" s="1">
        <v>1632300000</v>
      </c>
      <c r="H34">
        <v>2120</v>
      </c>
      <c r="I34" s="1">
        <v>3007490000</v>
      </c>
      <c r="J34">
        <v>2085</v>
      </c>
      <c r="M34" s="1">
        <v>1005540000</v>
      </c>
      <c r="N34">
        <v>55</v>
      </c>
      <c r="O34" s="1">
        <v>1214610000</v>
      </c>
      <c r="P34">
        <v>2085</v>
      </c>
      <c r="Q34" s="1">
        <v>1369380000</v>
      </c>
      <c r="R34">
        <v>622</v>
      </c>
      <c r="S34" s="1">
        <v>17637700000</v>
      </c>
      <c r="T34">
        <v>660</v>
      </c>
      <c r="U34" s="1">
        <v>18077100000</v>
      </c>
      <c r="V34">
        <v>803</v>
      </c>
      <c r="W34" s="1">
        <v>24452800000</v>
      </c>
      <c r="X34">
        <v>902</v>
      </c>
      <c r="Y34" s="1">
        <v>65613200000</v>
      </c>
      <c r="Z34">
        <v>937</v>
      </c>
      <c r="AA34" s="1">
        <v>1270170000</v>
      </c>
      <c r="AB34">
        <v>53</v>
      </c>
      <c r="AC34" s="1">
        <v>1214610000</v>
      </c>
      <c r="AD34">
        <v>2085</v>
      </c>
      <c r="AE34" s="1">
        <v>373703000</v>
      </c>
      <c r="AF34">
        <v>1359</v>
      </c>
    </row>
    <row r="35" spans="1:32" x14ac:dyDescent="0.25">
      <c r="A35" s="1">
        <v>12678500000</v>
      </c>
      <c r="B35">
        <v>2085</v>
      </c>
      <c r="C35" s="1">
        <v>1203780000</v>
      </c>
      <c r="D35">
        <v>2090</v>
      </c>
      <c r="E35" s="1">
        <v>125567000</v>
      </c>
      <c r="F35">
        <v>2120</v>
      </c>
      <c r="G35" s="1">
        <v>1625060000</v>
      </c>
      <c r="H35">
        <v>2090</v>
      </c>
      <c r="I35" s="1">
        <v>3008930000</v>
      </c>
      <c r="J35">
        <v>2085</v>
      </c>
      <c r="M35" s="1">
        <v>1016970000</v>
      </c>
      <c r="N35">
        <v>50</v>
      </c>
      <c r="O35" s="1">
        <v>1203780000</v>
      </c>
      <c r="P35">
        <v>2090</v>
      </c>
      <c r="Q35" s="1">
        <v>1375770000</v>
      </c>
      <c r="R35">
        <v>622</v>
      </c>
      <c r="S35" s="1">
        <v>18508400000</v>
      </c>
      <c r="T35">
        <v>660</v>
      </c>
      <c r="U35" s="1">
        <v>20592800000</v>
      </c>
      <c r="V35">
        <v>803</v>
      </c>
      <c r="W35" s="1">
        <v>26859400000</v>
      </c>
      <c r="X35">
        <v>902</v>
      </c>
      <c r="Y35" s="1">
        <v>70631600000</v>
      </c>
      <c r="Z35">
        <v>937</v>
      </c>
      <c r="AA35" s="1">
        <v>1258420000</v>
      </c>
      <c r="AB35">
        <v>53</v>
      </c>
      <c r="AC35" s="1">
        <v>1203780000</v>
      </c>
      <c r="AD35">
        <v>2090</v>
      </c>
      <c r="AE35" s="1">
        <v>376104000</v>
      </c>
      <c r="AF35">
        <v>1359</v>
      </c>
    </row>
    <row r="36" spans="1:32" x14ac:dyDescent="0.25">
      <c r="A36" s="1">
        <v>12057000000</v>
      </c>
      <c r="B36">
        <v>2085</v>
      </c>
      <c r="C36" s="1">
        <v>1216960000</v>
      </c>
      <c r="D36">
        <v>2085</v>
      </c>
      <c r="E36" s="1">
        <v>120399000</v>
      </c>
      <c r="F36">
        <v>2085</v>
      </c>
      <c r="G36" s="1">
        <v>1617050000</v>
      </c>
      <c r="H36">
        <v>2090</v>
      </c>
      <c r="I36" s="1">
        <v>3020650000</v>
      </c>
      <c r="J36">
        <v>2103</v>
      </c>
      <c r="M36" s="1">
        <v>1011260000</v>
      </c>
      <c r="N36">
        <v>54</v>
      </c>
      <c r="O36" s="1">
        <v>1216960000</v>
      </c>
      <c r="P36">
        <v>2085</v>
      </c>
      <c r="Q36" s="1">
        <v>1373170000</v>
      </c>
      <c r="R36">
        <v>637</v>
      </c>
      <c r="S36" s="1">
        <v>22487900000</v>
      </c>
      <c r="T36">
        <v>660</v>
      </c>
      <c r="U36" s="1">
        <v>20343500000</v>
      </c>
      <c r="V36">
        <v>803</v>
      </c>
      <c r="W36" s="1">
        <v>22610900000</v>
      </c>
      <c r="X36">
        <v>902</v>
      </c>
      <c r="Y36" s="1">
        <v>66121100000</v>
      </c>
      <c r="Z36">
        <v>937</v>
      </c>
      <c r="AA36" s="1">
        <v>1299470000</v>
      </c>
      <c r="AB36">
        <v>53</v>
      </c>
      <c r="AC36" s="1">
        <v>1216960000</v>
      </c>
      <c r="AD36">
        <v>2085</v>
      </c>
      <c r="AE36" s="1">
        <v>368608000</v>
      </c>
      <c r="AF36">
        <v>1485</v>
      </c>
    </row>
    <row r="37" spans="1:32" x14ac:dyDescent="0.25">
      <c r="A37" s="1">
        <v>12099700000</v>
      </c>
      <c r="B37">
        <v>2085</v>
      </c>
      <c r="C37" s="1">
        <v>1204320000</v>
      </c>
      <c r="D37">
        <v>2090</v>
      </c>
      <c r="E37" s="1">
        <v>120236000</v>
      </c>
      <c r="F37">
        <v>2085</v>
      </c>
      <c r="G37" s="1">
        <v>1647470000</v>
      </c>
      <c r="H37">
        <v>2120</v>
      </c>
      <c r="I37" s="1">
        <v>3016620000</v>
      </c>
      <c r="J37">
        <v>2090</v>
      </c>
      <c r="M37" s="1">
        <v>1006140000</v>
      </c>
      <c r="N37">
        <v>50</v>
      </c>
      <c r="O37" s="1">
        <v>1204320000</v>
      </c>
      <c r="P37">
        <v>2090</v>
      </c>
      <c r="Q37" s="1">
        <v>1367350000</v>
      </c>
      <c r="R37">
        <v>628</v>
      </c>
      <c r="S37" s="1">
        <v>20058600000</v>
      </c>
      <c r="T37">
        <v>660</v>
      </c>
      <c r="U37" s="1">
        <v>22865300000</v>
      </c>
      <c r="V37">
        <v>803</v>
      </c>
      <c r="W37" s="1">
        <v>27905200000</v>
      </c>
      <c r="X37">
        <v>902</v>
      </c>
      <c r="Y37" s="1">
        <v>68410300000</v>
      </c>
      <c r="Z37">
        <v>953</v>
      </c>
      <c r="AA37" s="1">
        <v>1247920000</v>
      </c>
      <c r="AB37">
        <v>53</v>
      </c>
      <c r="AC37" s="1">
        <v>1204320000</v>
      </c>
      <c r="AD37">
        <v>2090</v>
      </c>
      <c r="AE37" s="1">
        <v>375764000</v>
      </c>
      <c r="AF37">
        <v>1333</v>
      </c>
    </row>
    <row r="38" spans="1:32" x14ac:dyDescent="0.25">
      <c r="A38" s="1">
        <v>12021100000</v>
      </c>
      <c r="B38">
        <v>2085</v>
      </c>
      <c r="C38" s="1">
        <v>1208370000</v>
      </c>
      <c r="D38">
        <v>2085</v>
      </c>
      <c r="E38" s="1">
        <v>128061000</v>
      </c>
      <c r="F38">
        <v>2154</v>
      </c>
      <c r="G38" s="1">
        <v>1697190000</v>
      </c>
      <c r="H38">
        <v>2090</v>
      </c>
      <c r="I38" s="1">
        <v>3017490000</v>
      </c>
      <c r="J38">
        <v>2090</v>
      </c>
      <c r="M38" s="1">
        <v>1002500000</v>
      </c>
      <c r="N38">
        <v>50</v>
      </c>
      <c r="O38" s="1">
        <v>1208370000</v>
      </c>
      <c r="P38">
        <v>2085</v>
      </c>
      <c r="Q38" s="1">
        <v>1386690000</v>
      </c>
      <c r="R38">
        <v>637</v>
      </c>
      <c r="S38" s="1">
        <v>19543200000</v>
      </c>
      <c r="T38">
        <v>660</v>
      </c>
      <c r="U38" s="1">
        <v>18728200000</v>
      </c>
      <c r="V38">
        <v>808</v>
      </c>
      <c r="W38" s="1">
        <v>27704000000</v>
      </c>
      <c r="X38">
        <v>902</v>
      </c>
      <c r="Y38" s="1">
        <v>66922000000</v>
      </c>
      <c r="Z38">
        <v>937</v>
      </c>
      <c r="AA38" s="1">
        <v>1271150000</v>
      </c>
      <c r="AB38">
        <v>53</v>
      </c>
      <c r="AC38" s="1">
        <v>1208370000</v>
      </c>
      <c r="AD38">
        <v>2085</v>
      </c>
      <c r="AE38" s="1">
        <v>372419000</v>
      </c>
      <c r="AF38">
        <v>1333</v>
      </c>
    </row>
    <row r="39" spans="1:32" x14ac:dyDescent="0.25">
      <c r="A39" s="1">
        <v>12187500000</v>
      </c>
      <c r="B39">
        <v>2085</v>
      </c>
      <c r="C39" s="1">
        <v>1199350000</v>
      </c>
      <c r="D39">
        <v>2085</v>
      </c>
      <c r="E39" s="1">
        <v>134581000</v>
      </c>
      <c r="F39">
        <v>2090</v>
      </c>
      <c r="G39" s="1">
        <v>1659680000</v>
      </c>
      <c r="H39">
        <v>2120</v>
      </c>
      <c r="I39" s="1">
        <v>2997050000</v>
      </c>
      <c r="J39">
        <v>2090</v>
      </c>
      <c r="M39" s="1">
        <v>1023960000</v>
      </c>
      <c r="N39">
        <v>50</v>
      </c>
      <c r="O39" s="1">
        <v>1199350000</v>
      </c>
      <c r="P39">
        <v>2085</v>
      </c>
      <c r="Q39" s="1">
        <v>1367950000</v>
      </c>
      <c r="R39">
        <v>638</v>
      </c>
      <c r="S39" s="1">
        <v>18552300000</v>
      </c>
      <c r="T39">
        <v>660</v>
      </c>
      <c r="U39" s="1">
        <v>18270800000</v>
      </c>
      <c r="V39">
        <v>803</v>
      </c>
      <c r="W39" s="1">
        <v>27090600000</v>
      </c>
      <c r="X39">
        <v>902</v>
      </c>
      <c r="Y39" s="1">
        <v>54535300000</v>
      </c>
      <c r="Z39">
        <v>937</v>
      </c>
      <c r="AA39" s="1">
        <v>1327280000</v>
      </c>
      <c r="AB39">
        <v>53</v>
      </c>
      <c r="AC39" s="1">
        <v>1199350000</v>
      </c>
      <c r="AD39">
        <v>2085</v>
      </c>
      <c r="AE39" s="1">
        <v>374666000</v>
      </c>
      <c r="AF39">
        <v>1391</v>
      </c>
    </row>
    <row r="40" spans="1:32" x14ac:dyDescent="0.25">
      <c r="A40" s="1">
        <v>12695600000</v>
      </c>
      <c r="B40">
        <v>2085</v>
      </c>
      <c r="C40" s="1">
        <v>1196930000</v>
      </c>
      <c r="D40">
        <v>2085</v>
      </c>
      <c r="E40" s="1">
        <v>143060000</v>
      </c>
      <c r="F40">
        <v>2090</v>
      </c>
      <c r="G40" s="1">
        <v>1578820000</v>
      </c>
      <c r="H40">
        <v>2153</v>
      </c>
      <c r="I40" s="1">
        <v>3009460000</v>
      </c>
      <c r="J40">
        <v>2123</v>
      </c>
      <c r="M40" s="1">
        <v>1009650000</v>
      </c>
      <c r="N40">
        <v>50</v>
      </c>
      <c r="O40" s="1">
        <v>1196930000</v>
      </c>
      <c r="P40">
        <v>2085</v>
      </c>
      <c r="Q40" s="1">
        <v>1364900000</v>
      </c>
      <c r="R40">
        <v>622</v>
      </c>
      <c r="S40" s="1">
        <v>17325000000</v>
      </c>
      <c r="T40">
        <v>660</v>
      </c>
      <c r="U40" s="1">
        <v>17098500000</v>
      </c>
      <c r="V40">
        <v>803</v>
      </c>
      <c r="W40" s="1">
        <v>30081800000</v>
      </c>
      <c r="X40">
        <v>902</v>
      </c>
      <c r="Y40" s="1">
        <v>49388500000</v>
      </c>
      <c r="Z40">
        <v>937</v>
      </c>
      <c r="AA40" s="1">
        <v>1349430000</v>
      </c>
      <c r="AB40">
        <v>53</v>
      </c>
      <c r="AC40" s="1">
        <v>1196930000</v>
      </c>
      <c r="AD40">
        <v>2085</v>
      </c>
      <c r="AE40" s="1">
        <v>369785000</v>
      </c>
      <c r="AF40">
        <v>1391</v>
      </c>
    </row>
    <row r="41" spans="1:32" x14ac:dyDescent="0.25">
      <c r="A41" s="1">
        <v>12734500000</v>
      </c>
      <c r="B41">
        <v>2085</v>
      </c>
      <c r="C41" s="1">
        <v>1204580000</v>
      </c>
      <c r="D41">
        <v>2090</v>
      </c>
      <c r="E41" s="1">
        <v>122255000</v>
      </c>
      <c r="F41">
        <v>2103</v>
      </c>
      <c r="G41" s="1">
        <v>1653840000</v>
      </c>
      <c r="H41">
        <v>2153</v>
      </c>
      <c r="I41" s="1">
        <v>3013190000</v>
      </c>
      <c r="J41">
        <v>2123</v>
      </c>
      <c r="M41" s="1">
        <v>1007760000</v>
      </c>
      <c r="N41">
        <v>52</v>
      </c>
      <c r="O41" s="1">
        <v>1204580000</v>
      </c>
      <c r="P41">
        <v>2090</v>
      </c>
      <c r="Q41" s="1">
        <v>1378010000</v>
      </c>
      <c r="R41">
        <v>622</v>
      </c>
      <c r="S41" s="1">
        <v>17309300000</v>
      </c>
      <c r="T41">
        <v>660</v>
      </c>
      <c r="U41" s="1">
        <v>17201400000</v>
      </c>
      <c r="V41">
        <v>803</v>
      </c>
      <c r="W41" s="1">
        <v>21277400000</v>
      </c>
      <c r="X41">
        <v>902</v>
      </c>
      <c r="Y41" s="1">
        <v>67860800000</v>
      </c>
      <c r="Z41">
        <v>937</v>
      </c>
      <c r="AA41" s="1">
        <v>1361240000</v>
      </c>
      <c r="AB41">
        <v>53</v>
      </c>
      <c r="AC41" s="1">
        <v>1204580000</v>
      </c>
      <c r="AD41">
        <v>2090</v>
      </c>
      <c r="AE41" s="1">
        <v>364445000</v>
      </c>
      <c r="AF41">
        <v>1416</v>
      </c>
    </row>
    <row r="42" spans="1:32" x14ac:dyDescent="0.25">
      <c r="A42" s="1">
        <v>12354600000</v>
      </c>
      <c r="B42">
        <v>2085</v>
      </c>
      <c r="C42" s="1">
        <v>1202230000</v>
      </c>
      <c r="D42">
        <v>2085</v>
      </c>
      <c r="E42" s="1">
        <v>121538000</v>
      </c>
      <c r="F42">
        <v>2097</v>
      </c>
      <c r="G42" s="1">
        <v>1625620000</v>
      </c>
      <c r="H42">
        <v>2151</v>
      </c>
      <c r="I42" s="1">
        <v>2993880000</v>
      </c>
      <c r="J42">
        <v>2120</v>
      </c>
      <c r="M42" s="1">
        <v>1011770000</v>
      </c>
      <c r="N42">
        <v>50</v>
      </c>
      <c r="O42" s="1">
        <v>1202230000</v>
      </c>
      <c r="P42">
        <v>2085</v>
      </c>
      <c r="Q42" s="1">
        <v>1365900000</v>
      </c>
      <c r="R42">
        <v>622</v>
      </c>
      <c r="S42" s="1">
        <v>15896600000</v>
      </c>
      <c r="T42">
        <v>660</v>
      </c>
      <c r="U42" s="1">
        <v>17166700000</v>
      </c>
      <c r="V42">
        <v>803</v>
      </c>
      <c r="W42" s="1">
        <v>20942800000</v>
      </c>
      <c r="X42">
        <v>902</v>
      </c>
      <c r="Y42" s="1">
        <v>70667300000</v>
      </c>
      <c r="Z42">
        <v>937</v>
      </c>
      <c r="AA42" s="1">
        <v>1218350000</v>
      </c>
      <c r="AB42">
        <v>53</v>
      </c>
      <c r="AC42" s="1">
        <v>1202230000</v>
      </c>
      <c r="AD42">
        <v>2085</v>
      </c>
      <c r="AE42" s="1">
        <v>371564000</v>
      </c>
      <c r="AF42">
        <v>1325</v>
      </c>
    </row>
    <row r="43" spans="1:32" x14ac:dyDescent="0.25">
      <c r="A43" s="1">
        <v>12185400000</v>
      </c>
      <c r="B43">
        <v>2085</v>
      </c>
      <c r="C43" s="1">
        <v>1199800000</v>
      </c>
      <c r="D43">
        <v>2085</v>
      </c>
      <c r="E43" s="1">
        <v>121133000</v>
      </c>
      <c r="F43">
        <v>2090</v>
      </c>
      <c r="G43" s="1">
        <v>1618630000</v>
      </c>
      <c r="H43">
        <v>2154</v>
      </c>
      <c r="I43" s="1">
        <v>3000310000</v>
      </c>
      <c r="J43">
        <v>2085</v>
      </c>
      <c r="M43" s="1">
        <v>1003940000</v>
      </c>
      <c r="N43">
        <v>50</v>
      </c>
      <c r="O43" s="1">
        <v>1199800000</v>
      </c>
      <c r="P43">
        <v>2085</v>
      </c>
      <c r="Q43" s="1">
        <v>1365390000</v>
      </c>
      <c r="R43">
        <v>628</v>
      </c>
      <c r="S43" s="1">
        <v>15888000000</v>
      </c>
      <c r="T43">
        <v>660</v>
      </c>
      <c r="U43" s="1">
        <v>17294500000</v>
      </c>
      <c r="V43">
        <v>803</v>
      </c>
      <c r="W43" s="1">
        <v>20552400000</v>
      </c>
      <c r="X43">
        <v>902</v>
      </c>
      <c r="Y43" s="1">
        <v>67181700000</v>
      </c>
      <c r="Z43">
        <v>937</v>
      </c>
      <c r="AA43" s="1">
        <v>1236710000</v>
      </c>
      <c r="AB43">
        <v>53</v>
      </c>
      <c r="AC43" s="1">
        <v>1199800000</v>
      </c>
      <c r="AD43">
        <v>2085</v>
      </c>
      <c r="AE43" s="1">
        <v>373367000</v>
      </c>
      <c r="AF43">
        <v>1325</v>
      </c>
    </row>
    <row r="44" spans="1:32" x14ac:dyDescent="0.25">
      <c r="A44" s="1">
        <v>12340200000</v>
      </c>
      <c r="B44">
        <v>2085</v>
      </c>
      <c r="C44" s="1">
        <v>1213930000</v>
      </c>
      <c r="D44">
        <v>2085</v>
      </c>
      <c r="E44" s="1">
        <v>135309000</v>
      </c>
      <c r="F44">
        <v>2085</v>
      </c>
      <c r="G44" s="1">
        <v>1673720000</v>
      </c>
      <c r="H44">
        <v>2100</v>
      </c>
      <c r="I44" s="1">
        <v>3016990000</v>
      </c>
      <c r="J44">
        <v>2085</v>
      </c>
      <c r="M44" s="1">
        <v>1006230000</v>
      </c>
      <c r="N44">
        <v>50</v>
      </c>
      <c r="O44" s="1">
        <v>1213930000</v>
      </c>
      <c r="P44">
        <v>2085</v>
      </c>
      <c r="Q44" s="1">
        <v>1380840000</v>
      </c>
      <c r="R44">
        <v>622</v>
      </c>
      <c r="S44" s="1">
        <v>15901500000</v>
      </c>
      <c r="T44">
        <v>660</v>
      </c>
      <c r="U44" s="1">
        <v>18025100000</v>
      </c>
      <c r="V44">
        <v>812</v>
      </c>
      <c r="W44" s="1">
        <v>22750300000</v>
      </c>
      <c r="X44">
        <v>924</v>
      </c>
      <c r="Y44" s="1">
        <v>65590800000</v>
      </c>
      <c r="Z44">
        <v>941</v>
      </c>
      <c r="AA44" s="1">
        <v>1222370000</v>
      </c>
      <c r="AB44">
        <v>53</v>
      </c>
      <c r="AC44" s="1">
        <v>1213930000</v>
      </c>
      <c r="AD44">
        <v>2085</v>
      </c>
      <c r="AE44" s="1">
        <v>361446000</v>
      </c>
      <c r="AF44">
        <v>1513</v>
      </c>
    </row>
    <row r="45" spans="1:32" x14ac:dyDescent="0.25">
      <c r="A45" s="1">
        <v>12293800000</v>
      </c>
      <c r="B45">
        <v>2085</v>
      </c>
      <c r="C45" s="1">
        <v>1231050000</v>
      </c>
      <c r="D45">
        <v>2090</v>
      </c>
      <c r="E45" s="1">
        <v>150828000</v>
      </c>
      <c r="F45">
        <v>2085</v>
      </c>
      <c r="G45" s="1">
        <v>1623480000</v>
      </c>
      <c r="H45">
        <v>2103</v>
      </c>
      <c r="I45" s="1">
        <v>2967440000</v>
      </c>
      <c r="J45">
        <v>2085</v>
      </c>
      <c r="M45" s="1">
        <v>1001750000</v>
      </c>
      <c r="N45">
        <v>52</v>
      </c>
      <c r="O45" s="1">
        <v>1231050000</v>
      </c>
      <c r="P45">
        <v>2090</v>
      </c>
      <c r="Q45" s="1">
        <v>1367830000</v>
      </c>
      <c r="R45">
        <v>637</v>
      </c>
      <c r="S45" s="1">
        <v>15593600000</v>
      </c>
      <c r="T45">
        <v>660</v>
      </c>
      <c r="U45" s="1">
        <v>18595000000</v>
      </c>
      <c r="V45">
        <v>803</v>
      </c>
      <c r="W45" s="1">
        <v>21613000000</v>
      </c>
      <c r="X45">
        <v>902</v>
      </c>
      <c r="Y45" s="1">
        <v>67404600000</v>
      </c>
      <c r="Z45">
        <v>937</v>
      </c>
      <c r="AA45" s="1">
        <v>1333740000</v>
      </c>
      <c r="AB45">
        <v>53</v>
      </c>
      <c r="AC45" s="1">
        <v>1231050000</v>
      </c>
      <c r="AD45">
        <v>2090</v>
      </c>
      <c r="AE45" s="1">
        <v>369514000</v>
      </c>
      <c r="AF45">
        <v>1466</v>
      </c>
    </row>
    <row r="46" spans="1:32" x14ac:dyDescent="0.25">
      <c r="A46" s="1">
        <v>12072900000</v>
      </c>
      <c r="B46">
        <v>2085</v>
      </c>
      <c r="C46" s="1">
        <v>1245120000</v>
      </c>
      <c r="D46">
        <v>2085</v>
      </c>
      <c r="E46" s="1">
        <v>123614000</v>
      </c>
      <c r="F46">
        <v>2116</v>
      </c>
      <c r="G46" s="1">
        <v>1575950000</v>
      </c>
      <c r="H46">
        <v>2134</v>
      </c>
      <c r="I46" s="1">
        <v>3022810000</v>
      </c>
      <c r="J46">
        <v>2085</v>
      </c>
      <c r="M46" s="1">
        <v>1010570000</v>
      </c>
      <c r="N46">
        <v>50</v>
      </c>
      <c r="O46" s="1">
        <v>1245120000</v>
      </c>
      <c r="P46">
        <v>2085</v>
      </c>
      <c r="Q46" s="1">
        <v>1384700000</v>
      </c>
      <c r="R46">
        <v>626</v>
      </c>
      <c r="S46" s="1">
        <v>17763900000</v>
      </c>
      <c r="T46">
        <v>660</v>
      </c>
      <c r="U46" s="1">
        <v>18652400000</v>
      </c>
      <c r="V46">
        <v>803</v>
      </c>
      <c r="W46" s="1">
        <v>20769300000</v>
      </c>
      <c r="X46">
        <v>902</v>
      </c>
      <c r="Y46" s="1">
        <v>68477100000</v>
      </c>
      <c r="Z46">
        <v>940</v>
      </c>
      <c r="AA46" s="1">
        <v>1236930000</v>
      </c>
      <c r="AB46">
        <v>53</v>
      </c>
      <c r="AC46" s="1">
        <v>1245120000</v>
      </c>
      <c r="AD46">
        <v>2085</v>
      </c>
      <c r="AE46" s="1">
        <v>364106000</v>
      </c>
      <c r="AF46">
        <v>1372</v>
      </c>
    </row>
    <row r="47" spans="1:32" x14ac:dyDescent="0.25">
      <c r="A47" s="1">
        <v>12907000000</v>
      </c>
      <c r="B47">
        <v>2085</v>
      </c>
      <c r="C47" s="1">
        <v>1233580000</v>
      </c>
      <c r="D47">
        <v>2085</v>
      </c>
      <c r="E47" s="1">
        <v>120804000</v>
      </c>
      <c r="F47">
        <v>2120</v>
      </c>
      <c r="G47" s="1">
        <v>1659010000</v>
      </c>
      <c r="H47">
        <v>2103</v>
      </c>
      <c r="I47" s="1">
        <v>3042500000</v>
      </c>
      <c r="J47">
        <v>2103</v>
      </c>
      <c r="M47" s="1">
        <v>1005700000</v>
      </c>
      <c r="N47">
        <v>52</v>
      </c>
      <c r="O47" s="1">
        <v>1233580000</v>
      </c>
      <c r="P47">
        <v>2085</v>
      </c>
      <c r="Q47" s="1">
        <v>1364160000</v>
      </c>
      <c r="R47">
        <v>622</v>
      </c>
      <c r="S47" s="1">
        <v>15674700000</v>
      </c>
      <c r="T47">
        <v>660</v>
      </c>
      <c r="U47" s="1">
        <v>21587200000</v>
      </c>
      <c r="V47">
        <v>803</v>
      </c>
      <c r="W47" s="1">
        <v>24005700000</v>
      </c>
      <c r="X47">
        <v>902</v>
      </c>
      <c r="Y47" s="1">
        <v>66977600000</v>
      </c>
      <c r="Z47">
        <v>937</v>
      </c>
      <c r="AA47" s="1">
        <v>1406950000</v>
      </c>
      <c r="AB47">
        <v>53</v>
      </c>
      <c r="AC47" s="1">
        <v>1233580000</v>
      </c>
      <c r="AD47">
        <v>2085</v>
      </c>
      <c r="AE47" s="1">
        <v>358502000</v>
      </c>
      <c r="AF47">
        <v>1372</v>
      </c>
    </row>
    <row r="48" spans="1:32" x14ac:dyDescent="0.25">
      <c r="A48" s="1">
        <v>12232800000</v>
      </c>
      <c r="B48">
        <v>2085</v>
      </c>
      <c r="C48" s="1">
        <v>1206980000</v>
      </c>
      <c r="D48">
        <v>2088</v>
      </c>
      <c r="E48" s="1">
        <v>124430000</v>
      </c>
      <c r="F48">
        <v>2103</v>
      </c>
      <c r="G48" s="1">
        <v>1817550000</v>
      </c>
      <c r="H48">
        <v>2085</v>
      </c>
      <c r="I48" s="1">
        <v>3050890000</v>
      </c>
      <c r="J48">
        <v>2085</v>
      </c>
      <c r="M48" s="1">
        <v>1004270000</v>
      </c>
      <c r="N48">
        <v>50</v>
      </c>
      <c r="O48" s="1">
        <v>1206980000</v>
      </c>
      <c r="P48">
        <v>2088</v>
      </c>
      <c r="Q48" s="1">
        <v>1379100000</v>
      </c>
      <c r="R48">
        <v>622</v>
      </c>
      <c r="S48" s="1">
        <v>15579400000</v>
      </c>
      <c r="T48">
        <v>660</v>
      </c>
      <c r="U48" s="1">
        <v>17180300000</v>
      </c>
      <c r="V48">
        <v>803</v>
      </c>
      <c r="W48" s="1">
        <v>24565500000</v>
      </c>
      <c r="X48">
        <v>902</v>
      </c>
      <c r="Y48" s="1">
        <v>70753900000</v>
      </c>
      <c r="Z48">
        <v>937</v>
      </c>
      <c r="AA48" s="1">
        <v>1384350000</v>
      </c>
      <c r="AB48">
        <v>53</v>
      </c>
      <c r="AC48" s="1">
        <v>1206980000</v>
      </c>
      <c r="AD48">
        <v>2088</v>
      </c>
      <c r="AE48" s="1">
        <v>368278000</v>
      </c>
      <c r="AF48">
        <v>1459</v>
      </c>
    </row>
    <row r="49" spans="1:32" x14ac:dyDescent="0.25">
      <c r="A49" s="1">
        <v>12788700000</v>
      </c>
      <c r="B49">
        <v>2085</v>
      </c>
      <c r="C49" s="1">
        <v>1245890000</v>
      </c>
      <c r="D49">
        <v>2085</v>
      </c>
      <c r="E49" s="1">
        <v>120874000</v>
      </c>
      <c r="F49">
        <v>2103</v>
      </c>
      <c r="G49" s="1">
        <v>1596960000</v>
      </c>
      <c r="H49">
        <v>2085</v>
      </c>
      <c r="I49" s="1">
        <v>3209570000</v>
      </c>
      <c r="J49">
        <v>2085</v>
      </c>
      <c r="M49" s="1">
        <v>2341400000</v>
      </c>
      <c r="N49">
        <v>50</v>
      </c>
      <c r="O49" s="1">
        <v>1245890000</v>
      </c>
      <c r="P49">
        <v>2085</v>
      </c>
      <c r="Q49" s="1">
        <v>1378400000</v>
      </c>
      <c r="R49">
        <v>637</v>
      </c>
      <c r="S49" s="1">
        <v>19257300000</v>
      </c>
      <c r="T49">
        <v>660</v>
      </c>
      <c r="U49" s="1">
        <v>16616600000</v>
      </c>
      <c r="V49">
        <v>803</v>
      </c>
      <c r="W49" s="1">
        <v>22204600000</v>
      </c>
      <c r="X49">
        <v>936</v>
      </c>
      <c r="Y49" s="1">
        <v>67493500000</v>
      </c>
      <c r="Z49">
        <v>937</v>
      </c>
      <c r="AA49" s="1">
        <v>1320500000</v>
      </c>
      <c r="AB49">
        <v>53</v>
      </c>
      <c r="AC49" s="1">
        <v>1245890000</v>
      </c>
      <c r="AD49">
        <v>2085</v>
      </c>
      <c r="AE49" s="1">
        <v>366543000</v>
      </c>
      <c r="AF49">
        <v>1430</v>
      </c>
    </row>
    <row r="50" spans="1:32" x14ac:dyDescent="0.25">
      <c r="A50" s="1">
        <v>12036500000</v>
      </c>
      <c r="B50">
        <v>2085</v>
      </c>
      <c r="C50" s="1">
        <v>1254130000</v>
      </c>
      <c r="D50">
        <v>2085</v>
      </c>
      <c r="E50" s="1">
        <v>122143000</v>
      </c>
      <c r="F50">
        <v>2103</v>
      </c>
      <c r="G50" s="1">
        <v>1649810000</v>
      </c>
      <c r="H50">
        <v>2090</v>
      </c>
      <c r="I50" s="1">
        <v>2952020000</v>
      </c>
      <c r="J50">
        <v>2120</v>
      </c>
      <c r="M50" s="1">
        <v>3458060000</v>
      </c>
      <c r="N50">
        <v>53</v>
      </c>
      <c r="O50" s="1">
        <v>1254130000</v>
      </c>
      <c r="P50">
        <v>2085</v>
      </c>
      <c r="Q50" s="1">
        <v>1361510000</v>
      </c>
      <c r="R50">
        <v>622</v>
      </c>
      <c r="S50" s="1">
        <v>15799000000</v>
      </c>
      <c r="T50">
        <v>660</v>
      </c>
      <c r="U50" s="1">
        <v>16786100000</v>
      </c>
      <c r="V50">
        <v>803</v>
      </c>
      <c r="W50" s="1">
        <v>22389300000</v>
      </c>
      <c r="X50">
        <v>902</v>
      </c>
      <c r="Y50" s="1">
        <v>67124000000</v>
      </c>
      <c r="Z50">
        <v>937</v>
      </c>
      <c r="AA50" s="1">
        <v>1296690000</v>
      </c>
      <c r="AB50">
        <v>53</v>
      </c>
      <c r="AC50" s="1">
        <v>1254130000</v>
      </c>
      <c r="AD50">
        <v>2085</v>
      </c>
      <c r="AE50" s="1">
        <v>364925000</v>
      </c>
      <c r="AF50">
        <v>1416</v>
      </c>
    </row>
    <row r="51" spans="1:32" x14ac:dyDescent="0.25">
      <c r="A51" s="1">
        <v>12031100000</v>
      </c>
      <c r="B51">
        <v>2085</v>
      </c>
      <c r="C51" s="1">
        <v>1342890000</v>
      </c>
      <c r="D51">
        <v>2090</v>
      </c>
      <c r="E51" s="1">
        <v>120238000</v>
      </c>
      <c r="F51">
        <v>2103</v>
      </c>
      <c r="G51" s="1">
        <v>1628210000</v>
      </c>
      <c r="H51">
        <v>2085</v>
      </c>
      <c r="I51" s="1">
        <v>2953900000</v>
      </c>
      <c r="J51">
        <v>2120</v>
      </c>
      <c r="M51" s="1">
        <v>3453710000</v>
      </c>
      <c r="N51">
        <v>50</v>
      </c>
      <c r="O51" s="1">
        <v>1342890000</v>
      </c>
      <c r="P51">
        <v>2090</v>
      </c>
      <c r="Q51" s="1">
        <v>1381320000</v>
      </c>
      <c r="R51">
        <v>626</v>
      </c>
      <c r="S51" s="1">
        <v>17211800000</v>
      </c>
      <c r="T51">
        <v>660</v>
      </c>
      <c r="U51" s="1">
        <v>16548400000</v>
      </c>
      <c r="V51">
        <v>803</v>
      </c>
      <c r="W51" s="1">
        <v>19840200000</v>
      </c>
      <c r="X51">
        <v>902</v>
      </c>
      <c r="Y51" s="1">
        <v>69953700000</v>
      </c>
      <c r="Z51">
        <v>937</v>
      </c>
      <c r="AA51" s="1">
        <v>1349630000</v>
      </c>
      <c r="AB51">
        <v>53</v>
      </c>
      <c r="AC51" s="1">
        <v>1342890000</v>
      </c>
      <c r="AD51">
        <v>2090</v>
      </c>
      <c r="AE51" s="1">
        <v>365192000</v>
      </c>
      <c r="AF51">
        <v>1416</v>
      </c>
    </row>
    <row r="52" spans="1:32" x14ac:dyDescent="0.25">
      <c r="A52" s="4">
        <f>MEDIAN(A2:A51)</f>
        <v>12234200000</v>
      </c>
      <c r="B52" s="3">
        <f t="shared" ref="A52:J52" si="0">AVERAGE(B2:B51)</f>
        <v>2085</v>
      </c>
      <c r="C52" s="4">
        <f>MEDIAN(C2:C51)</f>
        <v>1207300000</v>
      </c>
      <c r="D52" s="3">
        <f t="shared" si="0"/>
        <v>2086.38</v>
      </c>
      <c r="E52" s="4">
        <f>MEDIAN(E2:E51)</f>
        <v>124022000</v>
      </c>
      <c r="F52" s="3">
        <f t="shared" si="0"/>
        <v>2108.14</v>
      </c>
      <c r="G52" s="4">
        <f>MEDIAN(G2:G51)</f>
        <v>1626970000</v>
      </c>
      <c r="H52" s="3">
        <f t="shared" si="0"/>
        <v>2100.42</v>
      </c>
      <c r="I52" s="4">
        <f>MEDIAN(I2:I51)</f>
        <v>3016335000</v>
      </c>
      <c r="J52" s="3">
        <f t="shared" si="0"/>
        <v>2101.96</v>
      </c>
      <c r="K52" t="s">
        <v>0</v>
      </c>
      <c r="M52" s="4">
        <f>MEDIAN(M2:M51)</f>
        <v>1007285000</v>
      </c>
      <c r="N52" s="3">
        <f>AVERAGE(N2:N51)</f>
        <v>50.94</v>
      </c>
      <c r="O52" s="4">
        <f>MEDIAN(O2:O51)</f>
        <v>1207300000</v>
      </c>
      <c r="P52" s="3">
        <f>AVERAGE(P2:P51)</f>
        <v>2086.38</v>
      </c>
      <c r="Q52" s="4">
        <f>MEDIAN(Q2:Q51)</f>
        <v>1372175000</v>
      </c>
      <c r="R52" s="3">
        <f>AVERAGE(R2:R51)</f>
        <v>627.38</v>
      </c>
      <c r="S52" s="4">
        <f>MEDIAN(S2:S51)</f>
        <v>20083350000</v>
      </c>
      <c r="T52" s="3">
        <f>AVERAGE(T2:T51)</f>
        <v>660</v>
      </c>
      <c r="U52" s="4">
        <f>MEDIAN(U2:U51)</f>
        <v>17391300000</v>
      </c>
      <c r="V52" s="3">
        <f>AVERAGE(V2:V51)</f>
        <v>804.72</v>
      </c>
      <c r="W52" s="4">
        <f>MEDIAN(W2:W51)</f>
        <v>24310100000</v>
      </c>
      <c r="X52" s="3">
        <f>AVERAGE(X2:X51)</f>
        <v>903.62</v>
      </c>
      <c r="Y52" s="4">
        <f>MEDIAN(Y2:Y51)</f>
        <v>65602000000</v>
      </c>
      <c r="Z52" s="3">
        <f>AVERAGE(Z2:Z51)</f>
        <v>938.5</v>
      </c>
      <c r="AA52" s="4">
        <f>MEDIAN(AA2:AA51)</f>
        <v>1316365000</v>
      </c>
      <c r="AB52" s="3">
        <f>AVERAGE(AB2:AB51)</f>
        <v>53</v>
      </c>
      <c r="AC52" s="4">
        <f>MEDIAN(AC2:AC51)</f>
        <v>1207300000</v>
      </c>
      <c r="AD52" s="3">
        <f>AVERAGE(AD2:AD51)</f>
        <v>2086.38</v>
      </c>
      <c r="AE52" s="4">
        <f>MEDIAN(AE2:AE51)</f>
        <v>372232000</v>
      </c>
      <c r="AF52" s="3">
        <f>AVERAGE(AF2:AF51)</f>
        <v>1400.28</v>
      </c>
    </row>
    <row r="53" spans="1:32" x14ac:dyDescent="0.25">
      <c r="B53">
        <f>COUNTIF(B2:B51,2085)</f>
        <v>50</v>
      </c>
      <c r="D53">
        <f>COUNTIF(D2:D51,2085)</f>
        <v>38</v>
      </c>
      <c r="F53">
        <f>COUNTIF(F2:F51,2085)</f>
        <v>14</v>
      </c>
      <c r="H53">
        <f>COUNTIF(H2:H51,2085)</f>
        <v>21</v>
      </c>
      <c r="J53">
        <f>COUNTIF(J2:J51,2085)</f>
        <v>16</v>
      </c>
      <c r="K53" t="s">
        <v>3</v>
      </c>
      <c r="N53">
        <f>COUNTIF(N2:N51,50)</f>
        <v>34</v>
      </c>
      <c r="P53">
        <f>COUNTIF(P2:P51,2085)</f>
        <v>38</v>
      </c>
      <c r="R53">
        <f>COUNTIF(R2:R51,622)</f>
        <v>25</v>
      </c>
      <c r="T53">
        <f>COUNTIF(T2:T51,660)</f>
        <v>50</v>
      </c>
      <c r="V53">
        <f>COUNTIF(V2:V51,803)</f>
        <v>39</v>
      </c>
      <c r="X53">
        <f>COUNTIF(X2:X51,902)</f>
        <v>46</v>
      </c>
      <c r="Z53">
        <f>COUNTIF(Z2:Z51,937)</f>
        <v>42</v>
      </c>
      <c r="AB53">
        <f>COUNTIF(AB2:AB51,53)</f>
        <v>50</v>
      </c>
      <c r="AD53">
        <f>COUNTIF(AD2:AD51,2085)</f>
        <v>38</v>
      </c>
      <c r="AF53">
        <f>COUNTIF(AF2:AF51,MIN(AF2:AF51))</f>
        <v>2</v>
      </c>
    </row>
    <row r="54" spans="1:32" x14ac:dyDescent="0.25">
      <c r="B54" s="2">
        <f>(B53/50)*100</f>
        <v>100</v>
      </c>
      <c r="D54" s="2">
        <f>(D53/50)*100</f>
        <v>76</v>
      </c>
      <c r="F54" s="2">
        <f>(F53/50)*100</f>
        <v>28.000000000000004</v>
      </c>
      <c r="H54" s="2">
        <f>(H53/50)*100</f>
        <v>42</v>
      </c>
      <c r="J54" s="2">
        <f>(J53/50)*100</f>
        <v>32</v>
      </c>
      <c r="K54" t="s">
        <v>1</v>
      </c>
      <c r="N54" s="2">
        <f>(N53/50)*100</f>
        <v>68</v>
      </c>
      <c r="P54" s="2">
        <f>(P53/50)*100</f>
        <v>76</v>
      </c>
      <c r="R54" s="2">
        <f>(R53/50)*100</f>
        <v>50</v>
      </c>
      <c r="T54" s="2">
        <f>(T53/50)*100</f>
        <v>100</v>
      </c>
      <c r="V54" s="2">
        <f>(V53/50)*100</f>
        <v>78</v>
      </c>
      <c r="X54" s="2">
        <f>(X53/50)*100</f>
        <v>92</v>
      </c>
      <c r="Z54" s="2">
        <f>(Z53/50)*100</f>
        <v>84</v>
      </c>
      <c r="AB54" s="2">
        <f>(AB53/50)*100</f>
        <v>100</v>
      </c>
      <c r="AD54" s="2">
        <f>(AD53/50)*100</f>
        <v>76</v>
      </c>
      <c r="AF54" s="2">
        <f>(AF53/50)*100</f>
        <v>4</v>
      </c>
    </row>
    <row r="55" spans="1:32" x14ac:dyDescent="0.25">
      <c r="B55">
        <f>B52-2085</f>
        <v>0</v>
      </c>
      <c r="D55">
        <f>D52-2085</f>
        <v>1.3800000000001091</v>
      </c>
      <c r="F55">
        <f>F52-2085</f>
        <v>23.139999999999873</v>
      </c>
      <c r="H55">
        <f>H52-2085</f>
        <v>15.420000000000073</v>
      </c>
      <c r="J55">
        <f>J52-2085</f>
        <v>16.960000000000036</v>
      </c>
      <c r="K55" t="s">
        <v>2</v>
      </c>
      <c r="N55">
        <f>N52-50</f>
        <v>0.93999999999999773</v>
      </c>
      <c r="P55">
        <f>P52-2085</f>
        <v>1.3800000000001091</v>
      </c>
      <c r="R55">
        <f>R52-622</f>
        <v>5.3799999999999955</v>
      </c>
      <c r="T55">
        <f>T52-660</f>
        <v>0</v>
      </c>
      <c r="V55">
        <f>V52-803</f>
        <v>1.7200000000000273</v>
      </c>
      <c r="X55">
        <f>X52-902</f>
        <v>1.6200000000000045</v>
      </c>
      <c r="Z55">
        <f>Z52-937</f>
        <v>1.5</v>
      </c>
      <c r="AB55">
        <f>AB52-53</f>
        <v>0</v>
      </c>
      <c r="AD55">
        <f>AD52-2085</f>
        <v>1.3800000000001091</v>
      </c>
      <c r="AF55">
        <f>AF52-MIN(AF2:AF51)</f>
        <v>86.279999999999973</v>
      </c>
    </row>
    <row r="56" spans="1:32" x14ac:dyDescent="0.25">
      <c r="A56" t="s">
        <v>10</v>
      </c>
      <c r="C56" t="s">
        <v>9</v>
      </c>
      <c r="I56" t="s">
        <v>11</v>
      </c>
    </row>
    <row r="61" spans="1:32" x14ac:dyDescent="0.25">
      <c r="Q61" s="1">
        <v>10238700000</v>
      </c>
      <c r="R61">
        <v>50</v>
      </c>
    </row>
    <row r="62" spans="1:32" x14ac:dyDescent="0.25">
      <c r="Q62" s="1">
        <v>10426800000</v>
      </c>
      <c r="R62">
        <v>52</v>
      </c>
    </row>
    <row r="63" spans="1:32" x14ac:dyDescent="0.25">
      <c r="Q63" s="1">
        <v>10535100000</v>
      </c>
      <c r="R63">
        <v>50</v>
      </c>
    </row>
    <row r="64" spans="1:32" x14ac:dyDescent="0.25">
      <c r="Q64" s="1">
        <v>10930100000</v>
      </c>
      <c r="R64">
        <v>50</v>
      </c>
    </row>
    <row r="65" spans="17:18" x14ac:dyDescent="0.25">
      <c r="Q65" s="1">
        <v>10448500000</v>
      </c>
      <c r="R65">
        <v>55</v>
      </c>
    </row>
    <row r="66" spans="17:18" x14ac:dyDescent="0.25">
      <c r="Q66" s="1">
        <v>10602400000</v>
      </c>
      <c r="R66">
        <v>52</v>
      </c>
    </row>
    <row r="67" spans="17:18" x14ac:dyDescent="0.25">
      <c r="Q67" s="1">
        <v>10515300000</v>
      </c>
      <c r="R67">
        <v>50</v>
      </c>
    </row>
    <row r="68" spans="17:18" x14ac:dyDescent="0.25">
      <c r="Q68" s="1">
        <v>10588100000</v>
      </c>
      <c r="R68">
        <v>50</v>
      </c>
    </row>
    <row r="69" spans="17:18" x14ac:dyDescent="0.25">
      <c r="Q69" s="1">
        <v>10409200000</v>
      </c>
      <c r="R69">
        <v>50</v>
      </c>
    </row>
    <row r="70" spans="17:18" x14ac:dyDescent="0.25">
      <c r="Q70" s="1">
        <v>10378600000</v>
      </c>
      <c r="R70">
        <v>52</v>
      </c>
    </row>
    <row r="71" spans="17:18" x14ac:dyDescent="0.25">
      <c r="Q71" s="1">
        <v>10425700000</v>
      </c>
      <c r="R71">
        <v>53</v>
      </c>
    </row>
    <row r="72" spans="17:18" x14ac:dyDescent="0.25">
      <c r="Q72" s="1">
        <v>10382400000</v>
      </c>
      <c r="R72">
        <v>50</v>
      </c>
    </row>
    <row r="73" spans="17:18" x14ac:dyDescent="0.25">
      <c r="Q73" s="1">
        <v>10372900000</v>
      </c>
      <c r="R73">
        <v>50</v>
      </c>
    </row>
    <row r="74" spans="17:18" x14ac:dyDescent="0.25">
      <c r="Q74" s="1">
        <v>10436000000</v>
      </c>
      <c r="R74">
        <v>50</v>
      </c>
    </row>
    <row r="75" spans="17:18" x14ac:dyDescent="0.25">
      <c r="Q75" s="1">
        <v>10372500000</v>
      </c>
      <c r="R75">
        <v>50</v>
      </c>
    </row>
    <row r="76" spans="17:18" x14ac:dyDescent="0.25">
      <c r="Q76" s="1">
        <v>10384800000</v>
      </c>
      <c r="R76">
        <v>50</v>
      </c>
    </row>
    <row r="77" spans="17:18" x14ac:dyDescent="0.25">
      <c r="Q77" s="1">
        <v>10414100000</v>
      </c>
      <c r="R77">
        <v>54</v>
      </c>
    </row>
    <row r="78" spans="17:18" x14ac:dyDescent="0.25">
      <c r="Q78" s="1">
        <v>10418100000</v>
      </c>
      <c r="R78">
        <v>53</v>
      </c>
    </row>
    <row r="79" spans="17:18" x14ac:dyDescent="0.25">
      <c r="Q79" s="1">
        <v>10383100000</v>
      </c>
      <c r="R79">
        <v>55</v>
      </c>
    </row>
    <row r="80" spans="17:18" x14ac:dyDescent="0.25">
      <c r="Q80" s="1">
        <v>10588400000</v>
      </c>
      <c r="R80">
        <v>50</v>
      </c>
    </row>
    <row r="81" spans="17:18" x14ac:dyDescent="0.25">
      <c r="Q81" s="1">
        <v>10401200000</v>
      </c>
      <c r="R81">
        <v>50</v>
      </c>
    </row>
    <row r="82" spans="17:18" x14ac:dyDescent="0.25">
      <c r="Q82" s="1">
        <v>10401600000</v>
      </c>
      <c r="R82">
        <v>53</v>
      </c>
    </row>
    <row r="83" spans="17:18" x14ac:dyDescent="0.25">
      <c r="Q83" s="1">
        <v>10404200000</v>
      </c>
      <c r="R83">
        <v>50</v>
      </c>
    </row>
    <row r="84" spans="17:18" x14ac:dyDescent="0.25">
      <c r="Q84" s="1">
        <v>10401700000</v>
      </c>
      <c r="R84">
        <v>50</v>
      </c>
    </row>
    <row r="85" spans="17:18" x14ac:dyDescent="0.25">
      <c r="Q85" s="1">
        <v>10408300000</v>
      </c>
      <c r="R85">
        <v>53</v>
      </c>
    </row>
    <row r="86" spans="17:18" x14ac:dyDescent="0.25">
      <c r="Q86" s="1">
        <v>10379200000</v>
      </c>
      <c r="R86">
        <v>50</v>
      </c>
    </row>
    <row r="87" spans="17:18" x14ac:dyDescent="0.25">
      <c r="Q87" s="1">
        <v>10509800000</v>
      </c>
      <c r="R87">
        <v>52</v>
      </c>
    </row>
    <row r="88" spans="17:18" x14ac:dyDescent="0.25">
      <c r="Q88" s="1">
        <v>10947400000</v>
      </c>
      <c r="R88">
        <v>50</v>
      </c>
    </row>
    <row r="89" spans="17:18" x14ac:dyDescent="0.25">
      <c r="Q89" s="1">
        <v>12704900000</v>
      </c>
      <c r="R89">
        <v>50</v>
      </c>
    </row>
    <row r="90" spans="17:18" x14ac:dyDescent="0.25">
      <c r="Q90" s="1">
        <v>12246700000</v>
      </c>
      <c r="R90">
        <v>50</v>
      </c>
    </row>
    <row r="91" spans="17:18" x14ac:dyDescent="0.25">
      <c r="Q91" s="1">
        <v>13058300000</v>
      </c>
      <c r="R91">
        <v>52</v>
      </c>
    </row>
    <row r="92" spans="17:18" x14ac:dyDescent="0.25">
      <c r="Q92" s="1">
        <v>13709000000</v>
      </c>
      <c r="R92">
        <v>50</v>
      </c>
    </row>
    <row r="93" spans="17:18" x14ac:dyDescent="0.25">
      <c r="Q93" s="1">
        <v>12634700000</v>
      </c>
      <c r="R93">
        <v>55</v>
      </c>
    </row>
    <row r="94" spans="17:18" x14ac:dyDescent="0.25">
      <c r="Q94" s="1">
        <v>10742700000</v>
      </c>
      <c r="R94">
        <v>50</v>
      </c>
    </row>
    <row r="95" spans="17:18" x14ac:dyDescent="0.25">
      <c r="Q95" s="1">
        <v>10559500000</v>
      </c>
      <c r="R95">
        <v>54</v>
      </c>
    </row>
    <row r="96" spans="17:18" x14ac:dyDescent="0.25">
      <c r="Q96" s="1">
        <v>10369900000</v>
      </c>
      <c r="R96">
        <v>50</v>
      </c>
    </row>
    <row r="97" spans="17:18" x14ac:dyDescent="0.25">
      <c r="Q97" s="1">
        <v>10432100000</v>
      </c>
      <c r="R97">
        <v>50</v>
      </c>
    </row>
    <row r="98" spans="17:18" x14ac:dyDescent="0.25">
      <c r="Q98" s="1">
        <v>10458000000</v>
      </c>
      <c r="R98">
        <v>50</v>
      </c>
    </row>
    <row r="99" spans="17:18" x14ac:dyDescent="0.25">
      <c r="Q99" s="1">
        <v>10414000000</v>
      </c>
      <c r="R99">
        <v>50</v>
      </c>
    </row>
    <row r="100" spans="17:18" x14ac:dyDescent="0.25">
      <c r="Q100" s="1">
        <v>10426000000</v>
      </c>
      <c r="R100">
        <v>52</v>
      </c>
    </row>
    <row r="101" spans="17:18" x14ac:dyDescent="0.25">
      <c r="Q101" s="1">
        <v>10405100000</v>
      </c>
      <c r="R101">
        <v>50</v>
      </c>
    </row>
    <row r="102" spans="17:18" x14ac:dyDescent="0.25">
      <c r="Q102" s="1">
        <v>10393800000</v>
      </c>
      <c r="R102">
        <v>50</v>
      </c>
    </row>
    <row r="103" spans="17:18" x14ac:dyDescent="0.25">
      <c r="Q103" s="1">
        <v>10360700000</v>
      </c>
      <c r="R103">
        <v>50</v>
      </c>
    </row>
    <row r="104" spans="17:18" x14ac:dyDescent="0.25">
      <c r="Q104" s="1">
        <v>10395000000</v>
      </c>
      <c r="R104">
        <v>52</v>
      </c>
    </row>
    <row r="105" spans="17:18" x14ac:dyDescent="0.25">
      <c r="Q105" s="1">
        <v>10404500000</v>
      </c>
      <c r="R105">
        <v>50</v>
      </c>
    </row>
    <row r="106" spans="17:18" x14ac:dyDescent="0.25">
      <c r="Q106" s="1">
        <v>10388500000</v>
      </c>
      <c r="R106">
        <v>52</v>
      </c>
    </row>
    <row r="107" spans="17:18" x14ac:dyDescent="0.25">
      <c r="Q107" s="1">
        <v>10387500000</v>
      </c>
      <c r="R107">
        <v>50</v>
      </c>
    </row>
    <row r="108" spans="17:18" x14ac:dyDescent="0.25">
      <c r="Q108" s="1">
        <v>10424800000</v>
      </c>
      <c r="R108">
        <v>50</v>
      </c>
    </row>
    <row r="109" spans="17:18" x14ac:dyDescent="0.25">
      <c r="Q109" s="1">
        <v>10377400000</v>
      </c>
      <c r="R109">
        <v>53</v>
      </c>
    </row>
    <row r="110" spans="17:18" x14ac:dyDescent="0.25">
      <c r="Q110" s="1">
        <v>10444700000</v>
      </c>
      <c r="R110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2017-12-06T18:40:04Z</dcterms:modified>
</cp:coreProperties>
</file>