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Modelos_optimizados_Mn.Sb.Cd.Pb" localSheetId="0">Hoja1!$A$3:$N$6</definedName>
  </definedNames>
  <calcPr calcId="144525"/>
</workbook>
</file>

<file path=xl/calcChain.xml><?xml version="1.0" encoding="utf-8"?>
<calcChain xmlns="http://schemas.openxmlformats.org/spreadsheetml/2006/main">
  <c r="P3" i="1" l="1"/>
  <c r="N5" i="1" l="1"/>
  <c r="N3" i="1"/>
</calcChain>
</file>

<file path=xl/connections.xml><?xml version="1.0" encoding="utf-8"?>
<connections xmlns="http://schemas.openxmlformats.org/spreadsheetml/2006/main">
  <connection id="1" name="Modelos optimizados Mn.Sb.Cd.Pb" type="6" refreshedVersion="4" background="1" saveData="1">
    <textPr codePage="850" sourceFile="C:\Users\Agustin\Documents\CNEA\Tesis\Preconcentracion varios elementos\Figuras optimizacion\Modelos optimizados Mn.Sb.Cd.Pb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<sst xmlns="http://schemas.openxmlformats.org/spreadsheetml/2006/main" count="24" uniqueCount="18">
  <si>
    <t>Mn =</t>
  </si>
  <si>
    <t>(</t>
  </si>
  <si>
    <t>)</t>
  </si>
  <si>
    <t>Sb =</t>
  </si>
  <si>
    <t>Cd =</t>
  </si>
  <si>
    <t>Pb =</t>
  </si>
  <si>
    <t>Independiente</t>
  </si>
  <si>
    <t>pH</t>
  </si>
  <si>
    <t>Carga</t>
  </si>
  <si>
    <t>Conc</t>
  </si>
  <si>
    <t>pH*carga</t>
  </si>
  <si>
    <t>pH*Conc</t>
  </si>
  <si>
    <t>Carga*Conc</t>
  </si>
  <si>
    <t>pH^2</t>
  </si>
  <si>
    <t>Carga^2</t>
  </si>
  <si>
    <t>Conc^2</t>
  </si>
  <si>
    <t>Exponente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</si>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</sst>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delos optimizados Mn.Sb.Cd.P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"/>
  <sheetViews>
    <sheetView tabSelected="1" workbookViewId="0">
      <selection activeCell="P7" sqref="P7"/>
    </sheetView>
  </sheetViews>
  <sheetFormatPr baseColWidth="10" defaultRowHeight="15" x14ac:dyDescent="0.25"/>
  <cols>
    <col min="1" max="1" width="5.28515625" customWidth="1"/>
    <col min="2" max="2" width="1.7109375" bestFit="1" customWidth="1"/>
    <col min="3" max="3" width="15.28515625" bestFit="1" customWidth="1"/>
    <col min="4" max="5" width="12.7109375" bestFit="1" customWidth="1"/>
    <col min="6" max="7" width="12" bestFit="1" customWidth="1"/>
    <col min="8" max="10" width="12.7109375" bestFit="1" customWidth="1"/>
    <col min="11" max="11" width="12" bestFit="1" customWidth="1"/>
    <col min="12" max="12" width="12.7109375" bestFit="1" customWidth="1"/>
    <col min="13" max="13" width="1.7109375" customWidth="1"/>
    <col min="14" max="14" width="12" bestFit="1" customWidth="1"/>
    <col min="16" max="16" width="11.85546875" bestFit="1" customWidth="1"/>
  </cols>
  <sheetData>
    <row r="2" spans="1:16" ht="15.75" x14ac:dyDescent="0.25"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/>
      <c r="N2" s="2" t="s">
        <v>16</v>
      </c>
      <c r="P2" s="2" t="s">
        <v>17</v>
      </c>
    </row>
    <row r="3" spans="1:16" x14ac:dyDescent="0.25">
      <c r="A3" t="s">
        <v>0</v>
      </c>
      <c r="B3" t="s">
        <v>1</v>
      </c>
      <c r="C3">
        <v>31448870289</v>
      </c>
      <c r="D3">
        <v>-554525034.70000005</v>
      </c>
      <c r="E3">
        <v>-14265048609</v>
      </c>
      <c r="F3">
        <v>-1935511006</v>
      </c>
      <c r="G3">
        <v>156735633</v>
      </c>
      <c r="H3">
        <v>-20701752.16</v>
      </c>
      <c r="I3">
        <v>116064658.90000001</v>
      </c>
      <c r="J3">
        <v>293386201.60000002</v>
      </c>
      <c r="K3">
        <v>1780377838</v>
      </c>
      <c r="L3">
        <v>237933042.5</v>
      </c>
      <c r="M3" t="s">
        <v>2</v>
      </c>
      <c r="N3" s="1">
        <f>1/1.78</f>
        <v>0.5617977528089888</v>
      </c>
      <c r="P3">
        <f>POWER(SUM(C3:L3),N3)</f>
        <v>563783.44436238951</v>
      </c>
    </row>
    <row r="4" spans="1:16" x14ac:dyDescent="0.25">
      <c r="A4" t="s">
        <v>3</v>
      </c>
      <c r="B4" t="s">
        <v>1</v>
      </c>
      <c r="C4">
        <v>80734.670459999994</v>
      </c>
      <c r="D4">
        <v>370.8011381</v>
      </c>
      <c r="E4">
        <v>-16258.728419999999</v>
      </c>
      <c r="F4">
        <v>5740.4189679999999</v>
      </c>
      <c r="G4">
        <v>137.9395184</v>
      </c>
      <c r="H4">
        <v>-293.59225909999998</v>
      </c>
      <c r="I4">
        <v>-8.7850539560000005</v>
      </c>
      <c r="J4">
        <v>71.05908436</v>
      </c>
      <c r="K4">
        <v>1509.728314</v>
      </c>
      <c r="L4">
        <v>-214.29894419999999</v>
      </c>
      <c r="M4" t="s">
        <v>2</v>
      </c>
      <c r="N4">
        <v>1</v>
      </c>
    </row>
    <row r="5" spans="1:16" x14ac:dyDescent="0.25">
      <c r="A5" t="s">
        <v>4</v>
      </c>
      <c r="B5" t="s">
        <v>1</v>
      </c>
      <c r="C5">
        <v>75814864409</v>
      </c>
      <c r="D5">
        <v>9577014119</v>
      </c>
      <c r="E5">
        <v>-39742172161</v>
      </c>
      <c r="F5">
        <v>-7293630169</v>
      </c>
      <c r="G5">
        <v>196753959.90000001</v>
      </c>
      <c r="H5">
        <v>-534409051.30000001</v>
      </c>
      <c r="I5">
        <v>731416776.89999998</v>
      </c>
      <c r="J5">
        <v>157535411.90000001</v>
      </c>
      <c r="K5">
        <v>4577912599</v>
      </c>
      <c r="L5">
        <v>638701385.60000002</v>
      </c>
      <c r="M5" t="s">
        <v>2</v>
      </c>
      <c r="N5" s="1">
        <f>1/2.02</f>
        <v>0.49504950495049505</v>
      </c>
    </row>
    <row r="6" spans="1:16" x14ac:dyDescent="0.25">
      <c r="A6" t="s">
        <v>5</v>
      </c>
      <c r="B6" t="s">
        <v>1</v>
      </c>
      <c r="C6">
        <v>456292.85110000003</v>
      </c>
      <c r="D6">
        <v>112339.48850000001</v>
      </c>
      <c r="E6">
        <v>-64596.935219999999</v>
      </c>
      <c r="F6">
        <v>51866.415379999999</v>
      </c>
      <c r="G6">
        <v>7300.3037240000003</v>
      </c>
      <c r="H6">
        <v>-1713.8863220000001</v>
      </c>
      <c r="I6">
        <v>407.95719910000003</v>
      </c>
      <c r="J6">
        <v>-9415.3651969999992</v>
      </c>
      <c r="K6">
        <v>643.7838491</v>
      </c>
      <c r="L6">
        <v>-2283.8658009999999</v>
      </c>
      <c r="M6" t="s">
        <v>2</v>
      </c>
      <c r="N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Hoja1!Modelos_optimizados_Mn.Sb.Cd.Pb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Damm</cp:lastModifiedBy>
  <dcterms:created xsi:type="dcterms:W3CDTF">2020-05-10T00:02:36Z</dcterms:created>
  <dcterms:modified xsi:type="dcterms:W3CDTF">2023-09-05T17:09:28Z</dcterms:modified>
</cp:coreProperties>
</file>