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All data" sheetId="1" state="visible" r:id="rId2"/>
    <sheet name="SI Table" sheetId="2" state="visible" r:id="rId3"/>
    <sheet name="Just tracers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<sst xmlns="http://schemas.openxmlformats.org/spreadsheetml/2006/main" count="471" uniqueCount="217">
  <si>
    <t xml:space="preserve">Sample ID</t>
  </si>
  <si>
    <t xml:space="preserve">Site</t>
  </si>
  <si>
    <t xml:space="preserve">Date</t>
  </si>
  <si>
    <t xml:space="preserve">Time</t>
  </si>
  <si>
    <t xml:space="preserve">Type</t>
  </si>
  <si>
    <t xml:space="preserve">Type2</t>
  </si>
  <si>
    <t xml:space="preserve">Index-notes</t>
  </si>
  <si>
    <t xml:space="preserve">ICP-notes</t>
  </si>
  <si>
    <t xml:space="preserve">Fe_mg_L</t>
  </si>
  <si>
    <t xml:space="preserve">Mn_mg_L</t>
  </si>
  <si>
    <t xml:space="preserve">Cu_mg_L</t>
  </si>
  <si>
    <t xml:space="preserve">Zn_mg_L</t>
  </si>
  <si>
    <t xml:space="preserve">Si_mg_L</t>
  </si>
  <si>
    <t xml:space="preserve">K_mg_L</t>
  </si>
  <si>
    <t xml:space="preserve">P_mg_L</t>
  </si>
  <si>
    <t xml:space="preserve">Mg_mg_L</t>
  </si>
  <si>
    <t xml:space="preserve">Na_mg_L</t>
  </si>
  <si>
    <t xml:space="preserve">Al_mg_L</t>
  </si>
  <si>
    <t xml:space="preserve">Ca_mg_L</t>
  </si>
  <si>
    <t xml:space="preserve">Fl_mg_L</t>
  </si>
  <si>
    <t xml:space="preserve">Cl_mg_L</t>
  </si>
  <si>
    <t xml:space="preserve">NO2_mg_L</t>
  </si>
  <si>
    <t xml:space="preserve">Br_mg_L</t>
  </si>
  <si>
    <t xml:space="preserve">NO3_mg_L</t>
  </si>
  <si>
    <t xml:space="preserve">PO4_mg_L</t>
  </si>
  <si>
    <t xml:space="preserve">SO4_mg_L</t>
  </si>
  <si>
    <t xml:space="preserve">IC-notes</t>
  </si>
  <si>
    <t xml:space="preserve">NRS_LWIA_notes</t>
  </si>
  <si>
    <t xml:space="preserve">dD</t>
  </si>
  <si>
    <t xml:space="preserve">d18O</t>
  </si>
  <si>
    <t xml:space="preserve">iso-notes</t>
  </si>
  <si>
    <t xml:space="preserve">TOC run date</t>
  </si>
  <si>
    <t xml:space="preserve">TOC mg_L</t>
  </si>
  <si>
    <t xml:space="preserve">TOC notes</t>
  </si>
  <si>
    <t xml:space="preserve">Site type STDV d18O</t>
  </si>
  <si>
    <t xml:space="preserve">Site type STDV Ca</t>
  </si>
  <si>
    <t xml:space="preserve">Site type STDV Na</t>
  </si>
  <si>
    <t xml:space="preserve">RI23-5000</t>
  </si>
  <si>
    <t xml:space="preserve">Wade</t>
  </si>
  <si>
    <t xml:space="preserve">02/15/2023</t>
  </si>
  <si>
    <t xml:space="preserve">12:00</t>
  </si>
  <si>
    <t xml:space="preserve">Soil water lysimeter dry</t>
  </si>
  <si>
    <t xml:space="preserve">Endmember</t>
  </si>
  <si>
    <t xml:space="preserve">dry site</t>
  </si>
  <si>
    <t xml:space="preserve">WD_lysmtr_021523</t>
  </si>
  <si>
    <t xml:space="preserve">2024-10-03 MED switched SO4 and PO4 values because I think they are erroneous. Verified in Chromeleon I don't think SS knew the swap the peaks.</t>
  </si>
  <si>
    <t xml:space="preserve">03/01/2023</t>
  </si>
  <si>
    <t xml:space="preserve">RI23-5009</t>
  </si>
  <si>
    <t xml:space="preserve">03/16/2023</t>
  </si>
  <si>
    <t xml:space="preserve">WD_lysmtr_031623</t>
  </si>
  <si>
    <t xml:space="preserve">Dry lys</t>
  </si>
  <si>
    <t xml:space="preserve">04/26/2023</t>
  </si>
  <si>
    <t xml:space="preserve">RI23-5015</t>
  </si>
  <si>
    <t xml:space="preserve">04/12/2023</t>
  </si>
  <si>
    <t xml:space="preserve">dry as per icp notes</t>
  </si>
  <si>
    <t xml:space="preserve">WD_Dry_Soil_lysmtr_041223</t>
  </si>
  <si>
    <t xml:space="preserve">04/19/2023</t>
  </si>
  <si>
    <t xml:space="preserve">RI23-5011</t>
  </si>
  <si>
    <t xml:space="preserve">Soil water lysimeter wet</t>
  </si>
  <si>
    <t xml:space="preserve">wet as per iso notes</t>
  </si>
  <si>
    <t xml:space="preserve">WD_wet_soil_lysmtr_041223</t>
  </si>
  <si>
    <t xml:space="preserve">Wet SWL</t>
  </si>
  <si>
    <t xml:space="preserve">RI23-1063</t>
  </si>
  <si>
    <t xml:space="preserve">03/28/2023</t>
  </si>
  <si>
    <t xml:space="preserve">Snowmelt lysimeter</t>
  </si>
  <si>
    <t xml:space="preserve">time is arbitrary</t>
  </si>
  <si>
    <t xml:space="preserve">RI23-1098</t>
  </si>
  <si>
    <t xml:space="preserve">04/11/2023</t>
  </si>
  <si>
    <t xml:space="preserve">ISO23-163</t>
  </si>
  <si>
    <t xml:space="preserve">01/25/2023</t>
  </si>
  <si>
    <t xml:space="preserve">Data rubbed off of bottle, don't know type of lysimeter MED guessing SM</t>
  </si>
  <si>
    <t xml:space="preserve">RI23-5004</t>
  </si>
  <si>
    <t xml:space="preserve">Snow</t>
  </si>
  <si>
    <t xml:space="preserve">WD_snow_021523</t>
  </si>
  <si>
    <t xml:space="preserve">RI23-5005</t>
  </si>
  <si>
    <t xml:space="preserve">WD_snow_lysmtr_021523</t>
  </si>
  <si>
    <t xml:space="preserve">RI23-5012</t>
  </si>
  <si>
    <t xml:space="preserve">WD_snow_lysmtr_041223</t>
  </si>
  <si>
    <t xml:space="preserve">RI23-5003</t>
  </si>
  <si>
    <t xml:space="preserve">Hungerford</t>
  </si>
  <si>
    <t xml:space="preserve">HF_dry_lysimtr_021523</t>
  </si>
  <si>
    <t xml:space="preserve">RI23-5007</t>
  </si>
  <si>
    <t xml:space="preserve">HF_lysmtr_031623</t>
  </si>
  <si>
    <t xml:space="preserve">RI23-5014</t>
  </si>
  <si>
    <t xml:space="preserve">MED best guess is other 04/12/2023 Hford soil lysimeter in ICP data dry site</t>
  </si>
  <si>
    <t xml:space="preserve">RI23-5001</t>
  </si>
  <si>
    <t xml:space="preserve">wet site</t>
  </si>
  <si>
    <t xml:space="preserve">HF_wet_lysmtr_021523</t>
  </si>
  <si>
    <t xml:space="preserve">RI23-5013</t>
  </si>
  <si>
    <t xml:space="preserve">ISO23-161</t>
  </si>
  <si>
    <t xml:space="preserve">01/04/2023</t>
  </si>
  <si>
    <t xml:space="preserve">Wet Soil Lys</t>
  </si>
  <si>
    <t xml:space="preserve">RI23-5002</t>
  </si>
  <si>
    <t xml:space="preserve">HF_snow_lysmtr_021523 duplicate</t>
  </si>
  <si>
    <t xml:space="preserve">Wet Site</t>
  </si>
  <si>
    <t xml:space="preserve">RI23-5017</t>
  </si>
  <si>
    <t xml:space="preserve">HF_snow_lysmtr_041223</t>
  </si>
  <si>
    <t xml:space="preserve">RI23-1061</t>
  </si>
  <si>
    <t xml:space="preserve">Table 2. Mean concentration values of potential hydrologic ﬂowpath tracers in each end-member. Units for Cl_x0001_..</t>
  </si>
  <si>
    <t xml:space="preserve">End-member</t>
  </si>
  <si>
    <t xml:space="preserve">Cl-</t>
  </si>
  <si>
    <t xml:space="preserve">Cl- STDV</t>
  </si>
  <si>
    <t xml:space="preserve">Na+</t>
  </si>
  <si>
    <t xml:space="preserve">Ca2+</t>
  </si>
  <si>
    <t xml:space="preserve">Mg2+</t>
  </si>
  <si>
    <t xml:space="preserve">H4SiO4</t>
  </si>
  <si>
    <t xml:space="preserve">TOC</t>
  </si>
  <si>
    <t xml:space="preserve">Snowmelt</t>
  </si>
  <si>
    <t xml:space="preserve">Soil water wet site</t>
  </si>
  <si>
    <t xml:space="preserve">Soil water dry site</t>
  </si>
  <si>
    <t xml:space="preserve">Groundwater/baseflow</t>
  </si>
  <si>
    <t xml:space="preserve">Si (mg/L)</t>
  </si>
  <si>
    <t xml:space="preserve">Mg (mg/L)</t>
  </si>
  <si>
    <t xml:space="preserve">Na (mg/L)</t>
  </si>
  <si>
    <t xml:space="preserve">Ca (mg/L)</t>
  </si>
  <si>
    <t xml:space="preserve">Cl (mg/L)</t>
  </si>
  <si>
    <t xml:space="preserve">TOC (mg/L)</t>
  </si>
  <si>
    <t xml:space="preserve">Soil water – Dry transect</t>
  </si>
  <si>
    <t xml:space="preserve">0.505 ± 0.089</t>
  </si>
  <si>
    <t xml:space="preserve">0.335 ± 0.061</t>
  </si>
  <si>
    <t xml:space="preserve">-1.12 ± 0.10</t>
  </si>
  <si>
    <t xml:space="preserve">0.568 ± 0.028</t>
  </si>
  <si>
    <t xml:space="preserve">1.90 ± 0.02</t>
  </si>
  <si>
    <t xml:space="preserve">-91.29 ± 1.89</t>
  </si>
  <si>
    <t xml:space="preserve">-13.28 ± 0.05</t>
  </si>
  <si>
    <t xml:space="preserve">5.86 ± 1.04</t>
  </si>
  <si>
    <t xml:space="preserve">Soil water - Wet transect</t>
  </si>
  <si>
    <t xml:space="preserve">1.279 ± NA</t>
  </si>
  <si>
    <t xml:space="preserve">0.328 ± NA</t>
  </si>
  <si>
    <t xml:space="preserve">-0.858 ± NA</t>
  </si>
  <si>
    <t xml:space="preserve">1.446 ± NA</t>
  </si>
  <si>
    <t xml:space="preserve">1.736 ± NA</t>
  </si>
  <si>
    <t xml:space="preserve">-78.10 ± NA</t>
  </si>
  <si>
    <t xml:space="preserve">-11.58 ± NA</t>
  </si>
  <si>
    <t xml:space="preserve">8.74 ± NA</t>
  </si>
  <si>
    <t xml:space="preserve">0.114 ± 0.123</t>
  </si>
  <si>
    <t xml:space="preserve">0.137 ± 0.059</t>
  </si>
  <si>
    <t xml:space="preserve">-1.03 ± 0.17</t>
  </si>
  <si>
    <t xml:space="preserve">0.58 ± 0.14</t>
  </si>
  <si>
    <t xml:space="preserve">1.76 ± 0.22</t>
  </si>
  <si>
    <t xml:space="preserve">-94.78 ± 8.57</t>
  </si>
  <si>
    <t xml:space="preserve">-13.14 ± 1.24</t>
  </si>
  <si>
    <t xml:space="preserve">1.46 ± 1.03</t>
  </si>
  <si>
    <t xml:space="preserve">5.00 ± 0.95</t>
  </si>
  <si>
    <t xml:space="preserve">3.75 ± 0.29</t>
  </si>
  <si>
    <t xml:space="preserve">2.21 ± 0.31</t>
  </si>
  <si>
    <t xml:space="preserve">27.65 ± 1.37</t>
  </si>
  <si>
    <t xml:space="preserve">5.56 ± 0.09</t>
  </si>
  <si>
    <t xml:space="preserve">-80.32 ± 1.15</t>
  </si>
  <si>
    <t xml:space="preserve">-12.41 ± 0.53</t>
  </si>
  <si>
    <t xml:space="preserve">5.73 ± 0.51</t>
  </si>
  <si>
    <t xml:space="preserve">1.88 ± NA</t>
  </si>
  <si>
    <t xml:space="preserve">0.753 ± NA</t>
  </si>
  <si>
    <t xml:space="preserve">0.241 ± NA</t>
  </si>
  <si>
    <t xml:space="preserve">3.51 ± NA</t>
  </si>
  <si>
    <t xml:space="preserve">3.04 ± NA</t>
  </si>
  <si>
    <t xml:space="preserve">-77.61 ± 17.01</t>
  </si>
  <si>
    <t xml:space="preserve">-11.18 ± 2.03</t>
  </si>
  <si>
    <t xml:space="preserve">4.39 ± 0.89</t>
  </si>
  <si>
    <t xml:space="preserve">3.69 ± 2.83</t>
  </si>
  <si>
    <t xml:space="preserve">2.11 ± 1.68</t>
  </si>
  <si>
    <t xml:space="preserve">1.66 ± 1.26</t>
  </si>
  <si>
    <t xml:space="preserve">12.6 ± 14.3</t>
  </si>
  <si>
    <t xml:space="preserve">4.29 ± 2.19</t>
  </si>
  <si>
    <t xml:space="preserve">-81.88 ± 7.61</t>
  </si>
  <si>
    <t xml:space="preserve">-12.64 ± 1.26</t>
  </si>
  <si>
    <t xml:space="preserve">3.13 ± 0.36</t>
  </si>
  <si>
    <t xml:space="preserve">Subwatershed</t>
  </si>
  <si>
    <t xml:space="preserve">Endmember type</t>
  </si>
  <si>
    <t xml:space="preserve">0.505 ± 0.089 (3)</t>
  </si>
  <si>
    <t xml:space="preserve">0.335 ± 0.061 (3)</t>
  </si>
  <si>
    <t xml:space="preserve">-1.12 ± 0.10 (3)</t>
  </si>
  <si>
    <t xml:space="preserve">0.568 ± 0.028 (3)</t>
  </si>
  <si>
    <t xml:space="preserve">1.90 ± 0.02 (3)</t>
  </si>
  <si>
    <t xml:space="preserve">-91.29 ± 1.89 (2)</t>
  </si>
  <si>
    <t xml:space="preserve">-13.28 ± 0.05 (2)</t>
  </si>
  <si>
    <t xml:space="preserve">5.86 ± 1.04 (3)</t>
  </si>
  <si>
    <t xml:space="preserve">1.279 ± NA (1)</t>
  </si>
  <si>
    <t xml:space="preserve">0.328 ± NA (1)</t>
  </si>
  <si>
    <t xml:space="preserve">-0.858 ± NA (1)</t>
  </si>
  <si>
    <t xml:space="preserve">1.446 ± NA (1)</t>
  </si>
  <si>
    <t xml:space="preserve">1.736 ± NA (1)</t>
  </si>
  <si>
    <t xml:space="preserve">-78.10 ± NA (1)</t>
  </si>
  <si>
    <t xml:space="preserve">-11.58 ± NA (1)</t>
  </si>
  <si>
    <t xml:space="preserve">8.74 ± NA (1)</t>
  </si>
  <si>
    <t xml:space="preserve">0.114 ± 0.123 (3)</t>
  </si>
  <si>
    <t xml:space="preserve">0.137 ± 0.059 (3)</t>
  </si>
  <si>
    <t xml:space="preserve">-1.03 ± 0.17 (3)</t>
  </si>
  <si>
    <t xml:space="preserve">0.58 ± 0.14 (3)</t>
  </si>
  <si>
    <t xml:space="preserve">1.76 ± 0.22 (3)</t>
  </si>
  <si>
    <t xml:space="preserve">-94.78 ± 8.57 (4)</t>
  </si>
  <si>
    <t xml:space="preserve">-13.14 ± 1.24 (4)</t>
  </si>
  <si>
    <t xml:space="preserve">1.46 ± 1.03 (2)</t>
  </si>
  <si>
    <t xml:space="preserve">5.00 ± 0.95 (2)</t>
  </si>
  <si>
    <t xml:space="preserve">3.75 ± 0.29 (2)</t>
  </si>
  <si>
    <t xml:space="preserve">2.21 ± 0.31 (2)</t>
  </si>
  <si>
    <t xml:space="preserve">27.65 ± 1.37 (2)</t>
  </si>
  <si>
    <t xml:space="preserve">5.56 ± 0.09 (2)</t>
  </si>
  <si>
    <t xml:space="preserve">-80.32 ± 1.15 (2)</t>
  </si>
  <si>
    <t xml:space="preserve">-12.41 ± 0.53 (2)</t>
  </si>
  <si>
    <t xml:space="preserve">5.73 ± 0.51 (2)</t>
  </si>
  <si>
    <t xml:space="preserve">1.88 ± NA (1)</t>
  </si>
  <si>
    <t xml:space="preserve">0.753 ± NA (1)</t>
  </si>
  <si>
    <t xml:space="preserve">0.241 ± NA (1)</t>
  </si>
  <si>
    <t xml:space="preserve">3.51 ± NA (1)</t>
  </si>
  <si>
    <t xml:space="preserve">3.04 ± NA (1)</t>
  </si>
  <si>
    <t xml:space="preserve">-77.61 ± 17.01 (2)</t>
  </si>
  <si>
    <t xml:space="preserve">-11.18 ± 2.03 (2)</t>
  </si>
  <si>
    <t xml:space="preserve">4.39 ± 0.89 (2)</t>
  </si>
  <si>
    <t xml:space="preserve">3.69 ± 2.83 (3)</t>
  </si>
  <si>
    <t xml:space="preserve">2.11 ± 1.68 (3)</t>
  </si>
  <si>
    <t xml:space="preserve">1.66 ± 1.26 (3)</t>
  </si>
  <si>
    <t xml:space="preserve">12.60 ± 14.3 (3)</t>
  </si>
  <si>
    <t xml:space="preserve">4.29 ± 2.19 (2)</t>
  </si>
  <si>
    <t xml:space="preserve">-81.88 ± 7.61 (2)</t>
  </si>
  <si>
    <t xml:space="preserve">-12.64 ± 1.26 (2)</t>
  </si>
  <si>
    <t xml:space="preserve">3.13 ± 0.36 (2)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</si>
</sst>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K34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17" activeCellId="0" sqref="B17"/>
    </sheetView>
  </sheetViews>
  <sheetFormatPr defaultColWidth="11.55078125" defaultRowHeight="12.8" zeroHeight="false" outlineLevelRow="0" outlineLevelCol="0"/>
  <cols>
    <col collapsed="false" customWidth="true" hidden="false" outlineLevel="0" max="5" min="5" style="0" width="28.16"/>
  </cols>
  <sheetData>
    <row r="1" s="1" customFormat="tru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</row>
    <row r="2" s="1" customFormat="true" ht="12.8" hidden="false" customHeight="false" outlineLevel="0" collapsed="false">
      <c r="A2" s="1" t="s">
        <v>37</v>
      </c>
      <c r="B2" s="1" t="s">
        <v>38</v>
      </c>
      <c r="C2" s="2" t="s">
        <v>39</v>
      </c>
      <c r="D2" s="2" t="s">
        <v>40</v>
      </c>
      <c r="E2" s="1" t="s">
        <v>41</v>
      </c>
      <c r="F2" s="1" t="s">
        <v>42</v>
      </c>
      <c r="G2" s="1" t="s">
        <v>43</v>
      </c>
      <c r="H2" s="1" t="s">
        <v>44</v>
      </c>
      <c r="I2" s="1" t="n">
        <v>0.091445162</v>
      </c>
      <c r="J2" s="1" t="n">
        <v>0.005409173</v>
      </c>
      <c r="K2" s="1" t="n">
        <v>0.00021518</v>
      </c>
      <c r="L2" s="1" t="n">
        <v>0.01622452</v>
      </c>
      <c r="M2" s="1" t="n">
        <v>0.429856652</v>
      </c>
      <c r="N2" s="1" t="n">
        <v>0.380634415</v>
      </c>
      <c r="O2" s="1" t="n">
        <v>-0.03678504</v>
      </c>
      <c r="P2" s="1" t="n">
        <v>0.396151045</v>
      </c>
      <c r="Q2" s="1" t="n">
        <v>-1.016981079</v>
      </c>
      <c r="R2" s="1" t="n">
        <v>0.38854617</v>
      </c>
      <c r="S2" s="1" t="n">
        <v>0.577446065</v>
      </c>
      <c r="U2" s="1" t="n">
        <v>1.923457692</v>
      </c>
      <c r="X2" s="1" t="n">
        <v>4.33844694</v>
      </c>
      <c r="Y2" s="1" t="n">
        <v>1.589903809</v>
      </c>
      <c r="Z2" s="1" t="n">
        <v>2.869524728</v>
      </c>
      <c r="AA2" s="1" t="s">
        <v>45</v>
      </c>
      <c r="AC2" s="1" t="n">
        <v>-93.641</v>
      </c>
      <c r="AD2" s="1" t="n">
        <v>-13.233</v>
      </c>
      <c r="AF2" s="2" t="s">
        <v>46</v>
      </c>
      <c r="AG2" s="1" t="n">
        <v>4.95</v>
      </c>
      <c r="AI2" s="1" t="n">
        <f aca="false">STDEV(AD2:AD3)</f>
        <v>0.0685893577750948</v>
      </c>
      <c r="AJ2" s="1" t="n">
        <f aca="false">STDEV(S2:S4)</f>
        <v>0.0286922221756079</v>
      </c>
      <c r="AK2" s="1" t="n">
        <f aca="false">STDEV(Q2:Q4)</f>
        <v>0.101560003785125</v>
      </c>
    </row>
    <row r="3" s="1" customFormat="true" ht="12.8" hidden="false" customHeight="false" outlineLevel="0" collapsed="false">
      <c r="A3" s="1" t="s">
        <v>47</v>
      </c>
      <c r="B3" s="1" t="s">
        <v>38</v>
      </c>
      <c r="C3" s="2" t="s">
        <v>48</v>
      </c>
      <c r="D3" s="2" t="s">
        <v>40</v>
      </c>
      <c r="E3" s="1" t="s">
        <v>41</v>
      </c>
      <c r="F3" s="1" t="s">
        <v>42</v>
      </c>
      <c r="G3" s="1" t="s">
        <v>43</v>
      </c>
      <c r="H3" s="1" t="s">
        <v>49</v>
      </c>
      <c r="I3" s="1" t="n">
        <v>0.10096043</v>
      </c>
      <c r="J3" s="1" t="n">
        <v>0.00522485</v>
      </c>
      <c r="K3" s="1" t="n">
        <v>0.001129239</v>
      </c>
      <c r="L3" s="1" t="n">
        <v>0.108481069</v>
      </c>
      <c r="M3" s="1" t="n">
        <v>0.60254712</v>
      </c>
      <c r="N3" s="1" t="n">
        <v>0.49268935</v>
      </c>
      <c r="O3" s="1" t="n">
        <v>-0.046166885</v>
      </c>
      <c r="P3" s="1" t="n">
        <v>0.334881921</v>
      </c>
      <c r="Q3" s="1" t="n">
        <v>-1.21894769</v>
      </c>
      <c r="R3" s="1" t="n">
        <v>0.415918292</v>
      </c>
      <c r="S3" s="1" t="n">
        <v>0.536311389</v>
      </c>
      <c r="U3" s="1" t="n">
        <v>1.905036884</v>
      </c>
      <c r="X3" s="1" t="n">
        <v>3.712501258</v>
      </c>
      <c r="Y3" s="1" t="n">
        <v>1.597330099</v>
      </c>
      <c r="Z3" s="1" t="n">
        <v>4.732060342</v>
      </c>
      <c r="AA3" s="1" t="s">
        <v>45</v>
      </c>
      <c r="AC3" s="1" t="n">
        <v>-89.934</v>
      </c>
      <c r="AD3" s="1" t="n">
        <v>-13.33</v>
      </c>
      <c r="AE3" s="1" t="s">
        <v>50</v>
      </c>
      <c r="AF3" s="2" t="s">
        <v>51</v>
      </c>
      <c r="AG3" s="1" t="n">
        <v>5.64</v>
      </c>
    </row>
    <row r="4" s="1" customFormat="true" ht="12.8" hidden="false" customHeight="false" outlineLevel="0" collapsed="false">
      <c r="A4" s="1" t="s">
        <v>52</v>
      </c>
      <c r="B4" s="1" t="s">
        <v>38</v>
      </c>
      <c r="C4" s="2" t="s">
        <v>53</v>
      </c>
      <c r="D4" s="2" t="s">
        <v>40</v>
      </c>
      <c r="E4" s="1" t="s">
        <v>41</v>
      </c>
      <c r="F4" s="1" t="s">
        <v>42</v>
      </c>
      <c r="G4" s="1" t="s">
        <v>54</v>
      </c>
      <c r="H4" s="1" t="s">
        <v>55</v>
      </c>
      <c r="I4" s="1" t="n">
        <v>0.153221701</v>
      </c>
      <c r="J4" s="1" t="n">
        <v>0.014861713</v>
      </c>
      <c r="K4" s="1" t="n">
        <v>-0.000743169</v>
      </c>
      <c r="L4" s="1" t="n">
        <v>0.015333167</v>
      </c>
      <c r="M4" s="1" t="n">
        <v>0.48408665</v>
      </c>
      <c r="N4" s="1" t="n">
        <v>0.713193824</v>
      </c>
      <c r="O4" s="1" t="n">
        <v>-0.017088439</v>
      </c>
      <c r="P4" s="1" t="n">
        <v>0.27432885</v>
      </c>
      <c r="Q4" s="1" t="n">
        <v>-1.13668387</v>
      </c>
      <c r="R4" s="1" t="n">
        <v>0.479294052</v>
      </c>
      <c r="S4" s="1" t="n">
        <v>0.591529624</v>
      </c>
      <c r="T4" s="1" t="n">
        <v>0.032667482</v>
      </c>
      <c r="U4" s="1" t="n">
        <v>1.875389224</v>
      </c>
      <c r="X4" s="1" t="n">
        <v>2.371766064</v>
      </c>
      <c r="Z4" s="1" t="n">
        <v>7.659225474</v>
      </c>
      <c r="AA4" s="1" t="s">
        <v>45</v>
      </c>
      <c r="AF4" s="2" t="s">
        <v>56</v>
      </c>
      <c r="AG4" s="1" t="n">
        <v>7</v>
      </c>
    </row>
    <row r="5" s="1" customFormat="true" ht="12.8" hidden="false" customHeight="false" outlineLevel="0" collapsed="false">
      <c r="A5" s="1" t="s">
        <v>57</v>
      </c>
      <c r="B5" s="1" t="s">
        <v>38</v>
      </c>
      <c r="C5" s="2" t="s">
        <v>53</v>
      </c>
      <c r="D5" s="2" t="s">
        <v>40</v>
      </c>
      <c r="E5" s="1" t="s">
        <v>58</v>
      </c>
      <c r="F5" s="1" t="s">
        <v>42</v>
      </c>
      <c r="G5" s="1" t="s">
        <v>59</v>
      </c>
      <c r="H5" s="1" t="s">
        <v>60</v>
      </c>
      <c r="I5" s="1" t="n">
        <v>0.082653033</v>
      </c>
      <c r="J5" s="1" t="n">
        <v>-0.004535385</v>
      </c>
      <c r="K5" s="1" t="n">
        <v>0.000748952</v>
      </c>
      <c r="L5" s="1" t="n">
        <v>0.021643975</v>
      </c>
      <c r="M5" s="1" t="n">
        <v>1.278977223</v>
      </c>
      <c r="N5" s="1" t="n">
        <v>0.263231596</v>
      </c>
      <c r="O5" s="1" t="n">
        <v>0.014790138</v>
      </c>
      <c r="P5" s="1" t="n">
        <v>0.327921653</v>
      </c>
      <c r="Q5" s="1" t="n">
        <v>-0.858380191</v>
      </c>
      <c r="R5" s="1" t="n">
        <v>0.560487803</v>
      </c>
      <c r="S5" s="1" t="n">
        <v>1.446107084</v>
      </c>
      <c r="U5" s="1" t="n">
        <v>1.736025708</v>
      </c>
      <c r="X5" s="1" t="n">
        <v>2.568172804</v>
      </c>
      <c r="Z5" s="1" t="n">
        <v>4.574632908</v>
      </c>
      <c r="AA5" s="1" t="s">
        <v>45</v>
      </c>
      <c r="AC5" s="1" t="n">
        <v>-78.101</v>
      </c>
      <c r="AD5" s="1" t="n">
        <v>-11.582</v>
      </c>
      <c r="AE5" s="1" t="s">
        <v>61</v>
      </c>
      <c r="AF5" s="2" t="s">
        <v>56</v>
      </c>
      <c r="AG5" s="1" t="n">
        <v>8.74</v>
      </c>
    </row>
    <row r="6" customFormat="false" ht="12.8" hidden="false" customHeight="false" outlineLevel="0" collapsed="false">
      <c r="A6" s="0" t="s">
        <v>62</v>
      </c>
      <c r="B6" s="0" t="s">
        <v>38</v>
      </c>
      <c r="C6" s="2" t="s">
        <v>63</v>
      </c>
      <c r="D6" s="2" t="s">
        <v>40</v>
      </c>
      <c r="E6" s="0" t="s">
        <v>64</v>
      </c>
      <c r="F6" s="0" t="s">
        <v>42</v>
      </c>
      <c r="U6" s="0" t="n">
        <v>1.2092</v>
      </c>
      <c r="V6" s="0" t="n">
        <v>0.4249</v>
      </c>
      <c r="X6" s="0" t="n">
        <v>2.03</v>
      </c>
      <c r="Z6" s="0" t="n">
        <v>1.3209</v>
      </c>
      <c r="AA6" s="0" t="s">
        <v>65</v>
      </c>
      <c r="AC6" s="0" t="n">
        <v>-95.26</v>
      </c>
      <c r="AD6" s="0" t="n">
        <v>-14.233</v>
      </c>
      <c r="AF6" s="2" t="s">
        <v>51</v>
      </c>
      <c r="AG6" s="0" t="n">
        <v>2.24</v>
      </c>
    </row>
    <row r="7" customFormat="false" ht="12.8" hidden="false" customHeight="false" outlineLevel="0" collapsed="false">
      <c r="A7" s="0" t="s">
        <v>66</v>
      </c>
      <c r="B7" s="0" t="s">
        <v>38</v>
      </c>
      <c r="C7" s="2" t="s">
        <v>67</v>
      </c>
      <c r="D7" s="2" t="s">
        <v>40</v>
      </c>
      <c r="E7" s="0" t="s">
        <v>64</v>
      </c>
      <c r="F7" s="0" t="s">
        <v>42</v>
      </c>
      <c r="I7" s="0" t="n">
        <v>-0.008248453</v>
      </c>
      <c r="J7" s="0" t="n">
        <v>0.002126952</v>
      </c>
      <c r="K7" s="0" t="n">
        <v>-0.000754594</v>
      </c>
      <c r="L7" s="0" t="n">
        <v>-0.003791454</v>
      </c>
      <c r="M7" s="0" t="n">
        <v>0.185059359</v>
      </c>
      <c r="N7" s="0" t="n">
        <v>0.353835338</v>
      </c>
      <c r="O7" s="0" t="n">
        <v>-0.020866083</v>
      </c>
      <c r="P7" s="0" t="n">
        <v>0.132893103</v>
      </c>
      <c r="Q7" s="0" t="n">
        <v>-1.12178083</v>
      </c>
      <c r="R7" s="0" t="n">
        <v>0.011761921</v>
      </c>
      <c r="S7" s="0" t="n">
        <v>0.566001164</v>
      </c>
      <c r="U7" s="0" t="n">
        <v>1.3179</v>
      </c>
      <c r="V7" s="0" t="n">
        <v>0.5913</v>
      </c>
      <c r="X7" s="0" t="n">
        <v>1.3875</v>
      </c>
      <c r="Y7" s="0" t="n">
        <v>2.2004</v>
      </c>
      <c r="Z7" s="0" t="n">
        <v>1.0012</v>
      </c>
      <c r="AC7" s="0" t="n">
        <v>-89.353</v>
      </c>
      <c r="AD7" s="0" t="n">
        <v>-12.731</v>
      </c>
      <c r="AF7" s="2" t="s">
        <v>56</v>
      </c>
      <c r="AG7" s="0" t="n">
        <v>0.68</v>
      </c>
    </row>
    <row r="8" customFormat="false" ht="12.8" hidden="false" customHeight="false" outlineLevel="0" collapsed="false">
      <c r="A8" s="0" t="s">
        <v>68</v>
      </c>
      <c r="B8" s="0" t="s">
        <v>38</v>
      </c>
      <c r="C8" s="2" t="s">
        <v>69</v>
      </c>
      <c r="D8" s="2" t="s">
        <v>40</v>
      </c>
      <c r="E8" s="0" t="s">
        <v>64</v>
      </c>
      <c r="F8" s="0" t="s">
        <v>42</v>
      </c>
      <c r="AC8" s="0" t="n">
        <v>-94.197</v>
      </c>
      <c r="AD8" s="0" t="n">
        <v>-13.792</v>
      </c>
      <c r="AE8" s="0" t="s">
        <v>70</v>
      </c>
    </row>
    <row r="9" customFormat="false" ht="12.8" hidden="false" customHeight="false" outlineLevel="0" collapsed="false">
      <c r="A9" s="0" t="s">
        <v>71</v>
      </c>
      <c r="B9" s="0" t="s">
        <v>38</v>
      </c>
      <c r="C9" s="2" t="s">
        <v>39</v>
      </c>
      <c r="D9" s="2" t="s">
        <v>40</v>
      </c>
      <c r="E9" s="0" t="s">
        <v>72</v>
      </c>
      <c r="F9" s="0" t="s">
        <v>42</v>
      </c>
      <c r="H9" s="0" t="s">
        <v>73</v>
      </c>
      <c r="I9" s="0" t="n">
        <v>-0.023113687</v>
      </c>
      <c r="J9" s="0" t="n">
        <v>-0.015549119</v>
      </c>
      <c r="K9" s="0" t="n">
        <v>-0.000157782</v>
      </c>
      <c r="L9" s="0" t="n">
        <v>0.00247053</v>
      </c>
      <c r="M9" s="0" t="n">
        <v>-0.148588935</v>
      </c>
      <c r="N9" s="0" t="n">
        <v>-0.030691816</v>
      </c>
      <c r="O9" s="0" t="n">
        <v>-0.050474293</v>
      </c>
      <c r="P9" s="0" t="n">
        <v>0.010751893</v>
      </c>
      <c r="Q9" s="0" t="n">
        <v>-1.13914081</v>
      </c>
      <c r="R9" s="0" t="n">
        <v>-0.013698645</v>
      </c>
      <c r="S9" s="0" t="n">
        <v>0.111409852</v>
      </c>
      <c r="U9" s="0" t="n">
        <v>1.7332</v>
      </c>
      <c r="X9" s="0" t="n">
        <v>2.5428</v>
      </c>
      <c r="Z9" s="0" t="n">
        <v>3.4481</v>
      </c>
      <c r="AA9" s="0" t="s">
        <v>45</v>
      </c>
      <c r="AF9" s="2" t="s">
        <v>46</v>
      </c>
      <c r="AG9" s="0" t="n">
        <v>0.19</v>
      </c>
    </row>
    <row r="10" customFormat="false" ht="12.8" hidden="false" customHeight="false" outlineLevel="0" collapsed="false">
      <c r="A10" s="0" t="s">
        <v>74</v>
      </c>
      <c r="B10" s="0" t="s">
        <v>38</v>
      </c>
      <c r="C10" s="2" t="s">
        <v>39</v>
      </c>
      <c r="D10" s="2" t="s">
        <v>40</v>
      </c>
      <c r="E10" s="0" t="s">
        <v>64</v>
      </c>
      <c r="F10" s="0" t="s">
        <v>42</v>
      </c>
      <c r="H10" s="0" t="s">
        <v>75</v>
      </c>
      <c r="I10" s="0" t="n">
        <v>-0.007382155</v>
      </c>
      <c r="J10" s="0" t="n">
        <v>0.002961813</v>
      </c>
      <c r="K10" s="0" t="n">
        <v>0.000567562</v>
      </c>
      <c r="L10" s="0" t="n">
        <v>-0.001676279</v>
      </c>
      <c r="M10" s="0" t="n">
        <v>0.18544433</v>
      </c>
      <c r="N10" s="0" t="n">
        <v>0.483999523</v>
      </c>
      <c r="O10" s="0" t="n">
        <v>-0.016724087</v>
      </c>
      <c r="P10" s="0" t="n">
        <v>0.210295175</v>
      </c>
      <c r="Q10" s="0" t="n">
        <v>-0.778613816</v>
      </c>
      <c r="R10" s="0" t="n">
        <v>0.017610823</v>
      </c>
      <c r="S10" s="0" t="n">
        <v>0.764609235</v>
      </c>
      <c r="U10" s="0" t="n">
        <v>1.822968034</v>
      </c>
      <c r="V10" s="0" t="n">
        <v>0.80210356</v>
      </c>
      <c r="X10" s="0" t="n">
        <v>2.45898375</v>
      </c>
      <c r="Y10" s="0" t="n">
        <v>1.597084061</v>
      </c>
      <c r="Z10" s="0" t="n">
        <v>3.54367992</v>
      </c>
      <c r="AA10" s="0" t="s">
        <v>45</v>
      </c>
      <c r="AC10" s="0" t="n">
        <v>-109.383</v>
      </c>
      <c r="AD10" s="0" t="n">
        <v>-15.682</v>
      </c>
      <c r="AE10" s="0" t="s">
        <v>50</v>
      </c>
    </row>
    <row r="11" customFormat="false" ht="12.8" hidden="false" customHeight="false" outlineLevel="0" collapsed="false">
      <c r="A11" s="0" t="s">
        <v>76</v>
      </c>
      <c r="B11" s="0" t="s">
        <v>38</v>
      </c>
      <c r="C11" s="2" t="s">
        <v>53</v>
      </c>
      <c r="D11" s="2" t="s">
        <v>40</v>
      </c>
      <c r="E11" s="0" t="s">
        <v>64</v>
      </c>
      <c r="F11" s="0" t="s">
        <v>42</v>
      </c>
      <c r="H11" s="0" t="s">
        <v>77</v>
      </c>
      <c r="I11" s="0" t="n">
        <v>-0.008273062</v>
      </c>
      <c r="J11" s="0" t="n">
        <v>0.002046988</v>
      </c>
      <c r="K11" s="0" t="n">
        <v>-0.000656611</v>
      </c>
      <c r="L11" s="0" t="n">
        <v>-0.004107606</v>
      </c>
      <c r="M11" s="0" t="n">
        <v>-0.028675877</v>
      </c>
      <c r="N11" s="0" t="n">
        <v>0.305076369</v>
      </c>
      <c r="O11" s="0" t="n">
        <v>-0.028291631</v>
      </c>
      <c r="P11" s="0" t="n">
        <v>0.065905561</v>
      </c>
      <c r="Q11" s="0" t="n">
        <v>-1.194941614</v>
      </c>
      <c r="R11" s="0" t="n">
        <v>0.011608069</v>
      </c>
      <c r="S11" s="0" t="n">
        <v>0.412953444</v>
      </c>
      <c r="U11" s="0" t="n">
        <v>1.683677649</v>
      </c>
      <c r="X11" s="0" t="n">
        <v>1.866062816</v>
      </c>
      <c r="Y11" s="0" t="n">
        <v>1.611530471</v>
      </c>
      <c r="Z11" s="0" t="n">
        <v>2.994068894</v>
      </c>
      <c r="AA11" s="0" t="s">
        <v>45</v>
      </c>
      <c r="AC11" s="0" t="n">
        <v>-85.262</v>
      </c>
      <c r="AD11" s="0" t="n">
        <v>-12.252</v>
      </c>
    </row>
    <row r="12" s="1" customFormat="true" ht="12.8" hidden="false" customHeight="false" outlineLevel="0" collapsed="false">
      <c r="A12" s="1" t="s">
        <v>78</v>
      </c>
      <c r="B12" s="1" t="s">
        <v>79</v>
      </c>
      <c r="C12" s="2" t="s">
        <v>39</v>
      </c>
      <c r="D12" s="2" t="s">
        <v>40</v>
      </c>
      <c r="E12" s="1" t="s">
        <v>41</v>
      </c>
      <c r="F12" s="1" t="s">
        <v>42</v>
      </c>
      <c r="G12" s="1" t="s">
        <v>43</v>
      </c>
      <c r="H12" s="1" t="s">
        <v>80</v>
      </c>
      <c r="I12" s="1" t="n">
        <v>-0.002137737</v>
      </c>
      <c r="J12" s="1" t="n">
        <v>-0.017859021</v>
      </c>
      <c r="K12" s="1" t="n">
        <v>0.002659136</v>
      </c>
      <c r="L12" s="1" t="n">
        <v>-0.007235935</v>
      </c>
      <c r="M12" s="1" t="n">
        <v>4.330232872</v>
      </c>
      <c r="N12" s="1" t="n">
        <v>0.274426664</v>
      </c>
      <c r="O12" s="1" t="n">
        <v>0.014075412</v>
      </c>
      <c r="P12" s="1" t="n">
        <v>3.549444341</v>
      </c>
      <c r="Q12" s="1" t="n">
        <v>1.993341772</v>
      </c>
      <c r="R12" s="1" t="n">
        <v>-0.021851568</v>
      </c>
      <c r="S12" s="1" t="n">
        <v>26.67682151</v>
      </c>
      <c r="U12" s="1" t="n">
        <v>5.625607653</v>
      </c>
      <c r="X12" s="1" t="n">
        <v>65.63708637</v>
      </c>
      <c r="Y12" s="1" t="n">
        <v>1.535731233</v>
      </c>
      <c r="Z12" s="1" t="n">
        <v>17.22829595</v>
      </c>
      <c r="AA12" s="1" t="s">
        <v>45</v>
      </c>
      <c r="AC12" s="1" t="n">
        <v>-79.175</v>
      </c>
      <c r="AD12" s="1" t="n">
        <v>-11.536</v>
      </c>
      <c r="AE12" s="1" t="s">
        <v>50</v>
      </c>
      <c r="AF12" s="2" t="s">
        <v>46</v>
      </c>
      <c r="AG12" s="1" t="n">
        <v>6</v>
      </c>
    </row>
    <row r="13" s="1" customFormat="true" ht="12.8" hidden="false" customHeight="false" outlineLevel="0" collapsed="false">
      <c r="A13" s="1" t="s">
        <v>81</v>
      </c>
      <c r="B13" s="1" t="s">
        <v>79</v>
      </c>
      <c r="C13" s="2" t="s">
        <v>48</v>
      </c>
      <c r="D13" s="2" t="s">
        <v>40</v>
      </c>
      <c r="E13" s="1" t="s">
        <v>41</v>
      </c>
      <c r="F13" s="1" t="s">
        <v>42</v>
      </c>
      <c r="G13" s="1" t="s">
        <v>43</v>
      </c>
      <c r="H13" s="1" t="s">
        <v>82</v>
      </c>
      <c r="I13" s="1" t="n">
        <v>0.001259766</v>
      </c>
      <c r="J13" s="1" t="n">
        <v>-0.003616</v>
      </c>
      <c r="K13" s="1" t="n">
        <v>0.002715958</v>
      </c>
      <c r="L13" s="1" t="n">
        <v>0.070260979</v>
      </c>
      <c r="M13" s="1" t="n">
        <v>5.670058776</v>
      </c>
      <c r="N13" s="1" t="n">
        <v>0.398317765</v>
      </c>
      <c r="O13" s="1" t="n">
        <v>0.053965725</v>
      </c>
      <c r="P13" s="1" t="n">
        <v>3.957421357</v>
      </c>
      <c r="Q13" s="1" t="n">
        <v>2.429970389</v>
      </c>
      <c r="R13" s="1" t="n">
        <v>-0.003272506</v>
      </c>
      <c r="S13" s="1" t="n">
        <v>28.61340414</v>
      </c>
      <c r="T13" s="1" t="n">
        <v>0.180018148</v>
      </c>
      <c r="U13" s="1" t="n">
        <v>5.501723609</v>
      </c>
      <c r="V13" s="1" t="n">
        <v>0.790967663</v>
      </c>
      <c r="W13" s="1" t="n">
        <v>1.560382427</v>
      </c>
      <c r="X13" s="1" t="n">
        <v>54.19291003</v>
      </c>
      <c r="Y13" s="1" t="n">
        <v>1.54591444</v>
      </c>
      <c r="Z13" s="1" t="n">
        <v>20.19954881</v>
      </c>
      <c r="AA13" s="1" t="s">
        <v>45</v>
      </c>
      <c r="AC13" s="1" t="n">
        <v>-81.472</v>
      </c>
      <c r="AD13" s="1" t="n">
        <v>-12.284</v>
      </c>
      <c r="AE13" s="1" t="s">
        <v>50</v>
      </c>
      <c r="AF13" s="2" t="s">
        <v>51</v>
      </c>
      <c r="AG13" s="1" t="n">
        <v>6</v>
      </c>
    </row>
    <row r="14" s="1" customFormat="true" ht="12.8" hidden="false" customHeight="false" outlineLevel="0" collapsed="false">
      <c r="A14" s="1" t="s">
        <v>83</v>
      </c>
      <c r="B14" s="1" t="s">
        <v>79</v>
      </c>
      <c r="C14" s="2" t="s">
        <v>53</v>
      </c>
      <c r="D14" s="2" t="s">
        <v>40</v>
      </c>
      <c r="E14" s="1" t="s">
        <v>41</v>
      </c>
      <c r="F14" s="1" t="s">
        <v>42</v>
      </c>
      <c r="G14" s="1" t="s">
        <v>43</v>
      </c>
      <c r="U14" s="1" t="n">
        <v>4.065669151</v>
      </c>
      <c r="W14" s="1" t="n">
        <v>1.557410743</v>
      </c>
      <c r="X14" s="1" t="n">
        <v>45.91070652</v>
      </c>
      <c r="Y14" s="1" t="n">
        <v>1.547171644</v>
      </c>
      <c r="Z14" s="1" t="n">
        <v>16.30907021</v>
      </c>
      <c r="AA14" s="1" t="s">
        <v>45</v>
      </c>
      <c r="AC14" s="1" t="n">
        <v>-50.801</v>
      </c>
      <c r="AD14" s="1" t="n">
        <v>-8.426</v>
      </c>
      <c r="AE14" s="1" t="s">
        <v>84</v>
      </c>
      <c r="AF14" s="2" t="s">
        <v>56</v>
      </c>
      <c r="AG14" s="1" t="n">
        <v>5.2</v>
      </c>
    </row>
    <row r="15" s="1" customFormat="true" ht="12.8" hidden="false" customHeight="false" outlineLevel="0" collapsed="false">
      <c r="A15" s="1" t="s">
        <v>85</v>
      </c>
      <c r="B15" s="1" t="s">
        <v>79</v>
      </c>
      <c r="C15" s="2" t="s">
        <v>39</v>
      </c>
      <c r="D15" s="2" t="s">
        <v>40</v>
      </c>
      <c r="E15" s="1" t="s">
        <v>58</v>
      </c>
      <c r="F15" s="1" t="s">
        <v>42</v>
      </c>
      <c r="G15" s="1" t="s">
        <v>86</v>
      </c>
      <c r="H15" s="1" t="s">
        <v>87</v>
      </c>
      <c r="I15" s="1" t="n">
        <v>0.09529109</v>
      </c>
      <c r="J15" s="1" t="n">
        <v>9.6409E-005</v>
      </c>
      <c r="K15" s="1" t="n">
        <v>-0.000284104</v>
      </c>
      <c r="L15" s="1" t="n">
        <v>-0.003846345</v>
      </c>
      <c r="M15" s="1" t="n">
        <v>1.878128524</v>
      </c>
      <c r="N15" s="1" t="n">
        <v>0.59333239</v>
      </c>
      <c r="O15" s="1" t="n">
        <v>-0.016290333</v>
      </c>
      <c r="P15" s="1" t="n">
        <v>0.753155928</v>
      </c>
      <c r="Q15" s="1" t="n">
        <v>0.240985995</v>
      </c>
      <c r="R15" s="1" t="n">
        <v>0.23388279</v>
      </c>
      <c r="S15" s="1" t="n">
        <v>3.508331025</v>
      </c>
      <c r="U15" s="1" t="n">
        <v>3.04384406</v>
      </c>
      <c r="X15" s="1" t="n">
        <v>9.087003229</v>
      </c>
      <c r="Y15" s="1" t="n">
        <v>1.603273102</v>
      </c>
      <c r="Z15" s="1" t="n">
        <v>6.460805047</v>
      </c>
      <c r="AA15" s="1" t="s">
        <v>45</v>
      </c>
      <c r="AF15" s="2" t="s">
        <v>46</v>
      </c>
      <c r="AG15" s="1" t="n">
        <v>3.76</v>
      </c>
    </row>
    <row r="16" s="1" customFormat="true" ht="12.8" hidden="false" customHeight="false" outlineLevel="0" collapsed="false">
      <c r="A16" s="1" t="s">
        <v>88</v>
      </c>
      <c r="B16" s="1" t="s">
        <v>79</v>
      </c>
      <c r="C16" s="2" t="s">
        <v>53</v>
      </c>
      <c r="D16" s="2" t="s">
        <v>40</v>
      </c>
      <c r="E16" s="1" t="s">
        <v>58</v>
      </c>
      <c r="F16" s="1" t="s">
        <v>42</v>
      </c>
      <c r="G16" s="1" t="s">
        <v>86</v>
      </c>
      <c r="U16" s="1" t="n">
        <v>2.949201663</v>
      </c>
      <c r="X16" s="1" t="n">
        <v>12.1266859</v>
      </c>
      <c r="Y16" s="1" t="n">
        <v>1.574413501</v>
      </c>
      <c r="Z16" s="1" t="n">
        <v>6.914068453</v>
      </c>
      <c r="AA16" s="1" t="s">
        <v>45</v>
      </c>
      <c r="AC16" s="1" t="n">
        <v>-89.646</v>
      </c>
      <c r="AD16" s="1" t="n">
        <v>-13.065</v>
      </c>
      <c r="AE16" s="1" t="s">
        <v>61</v>
      </c>
      <c r="AF16" s="2" t="s">
        <v>56</v>
      </c>
      <c r="AG16" s="1" t="n">
        <v>5.01</v>
      </c>
    </row>
    <row r="17" s="1" customFormat="true" ht="12.8" hidden="false" customHeight="false" outlineLevel="0" collapsed="false">
      <c r="A17" s="1" t="s">
        <v>89</v>
      </c>
      <c r="B17" s="1" t="s">
        <v>79</v>
      </c>
      <c r="C17" s="2" t="s">
        <v>90</v>
      </c>
      <c r="D17" s="2" t="s">
        <v>40</v>
      </c>
      <c r="E17" s="1" t="s">
        <v>58</v>
      </c>
      <c r="F17" s="1" t="s">
        <v>42</v>
      </c>
      <c r="G17" s="1" t="s">
        <v>91</v>
      </c>
      <c r="AC17" s="1" t="n">
        <v>-65.565</v>
      </c>
      <c r="AD17" s="1" t="n">
        <v>-9.298</v>
      </c>
      <c r="AE17" s="1" t="s">
        <v>91</v>
      </c>
    </row>
    <row r="18" customFormat="false" ht="12.8" hidden="false" customHeight="false" outlineLevel="0" collapsed="false">
      <c r="A18" s="0" t="s">
        <v>92</v>
      </c>
      <c r="B18" s="0" t="s">
        <v>79</v>
      </c>
      <c r="C18" s="2" t="s">
        <v>39</v>
      </c>
      <c r="D18" s="2" t="s">
        <v>40</v>
      </c>
      <c r="E18" s="0" t="s">
        <v>64</v>
      </c>
      <c r="F18" s="0" t="s">
        <v>42</v>
      </c>
      <c r="H18" s="0" t="s">
        <v>93</v>
      </c>
      <c r="I18" s="0" t="n">
        <v>0.000298482</v>
      </c>
      <c r="J18" s="0" t="n">
        <v>-0.002068926</v>
      </c>
      <c r="K18" s="0" t="n">
        <v>0.000646314</v>
      </c>
      <c r="L18" s="0" t="n">
        <v>0.004475379</v>
      </c>
      <c r="M18" s="0" t="n">
        <v>6.780331804</v>
      </c>
      <c r="N18" s="0" t="n">
        <v>0.394923806</v>
      </c>
      <c r="O18" s="0" t="n">
        <v>0.042204473</v>
      </c>
      <c r="P18" s="0" t="n">
        <v>4.262023065</v>
      </c>
      <c r="Q18" s="0" t="n">
        <v>2.591937815</v>
      </c>
      <c r="R18" s="0" t="n">
        <v>-0.010027985</v>
      </c>
      <c r="S18" s="0" t="n">
        <v>29.03969809</v>
      </c>
      <c r="T18" s="0" t="n">
        <v>0.057106365</v>
      </c>
      <c r="U18" s="0" t="n">
        <v>6.380104084</v>
      </c>
      <c r="V18" s="0" t="n">
        <v>0.811890334</v>
      </c>
      <c r="X18" s="0" t="n">
        <v>4.96921924</v>
      </c>
      <c r="Z18" s="0" t="n">
        <v>5.218622354</v>
      </c>
      <c r="AA18" s="0" t="s">
        <v>45</v>
      </c>
      <c r="AC18" s="0" t="n">
        <v>-90.225</v>
      </c>
      <c r="AD18" s="0" t="n">
        <v>-13.668</v>
      </c>
      <c r="AE18" s="0" t="s">
        <v>94</v>
      </c>
      <c r="AF18" s="2" t="s">
        <v>46</v>
      </c>
      <c r="AG18" s="0" t="n">
        <v>3.53</v>
      </c>
    </row>
    <row r="19" customFormat="false" ht="12.8" hidden="false" customHeight="false" outlineLevel="0" collapsed="false">
      <c r="A19" s="0" t="s">
        <v>95</v>
      </c>
      <c r="B19" s="0" t="s">
        <v>79</v>
      </c>
      <c r="C19" s="2" t="s">
        <v>53</v>
      </c>
      <c r="D19" s="2" t="s">
        <v>40</v>
      </c>
      <c r="E19" s="0" t="s">
        <v>64</v>
      </c>
      <c r="F19" s="0" t="s">
        <v>42</v>
      </c>
      <c r="H19" s="0" t="s">
        <v>96</v>
      </c>
      <c r="I19" s="0" t="n">
        <v>0.135571269</v>
      </c>
      <c r="J19" s="0" t="n">
        <v>-0.012624602</v>
      </c>
      <c r="K19" s="0" t="n">
        <v>0.000890065</v>
      </c>
      <c r="L19" s="0" t="n">
        <v>-0.006579529</v>
      </c>
      <c r="M19" s="0" t="n">
        <v>3.132389271</v>
      </c>
      <c r="N19" s="0" t="n">
        <v>0.443414038</v>
      </c>
      <c r="O19" s="0" t="n">
        <v>-0.035219578</v>
      </c>
      <c r="P19" s="0" t="n">
        <v>0.933349867</v>
      </c>
      <c r="Q19" s="0" t="n">
        <v>0.260326343</v>
      </c>
      <c r="R19" s="0" t="n">
        <v>0.26257316</v>
      </c>
      <c r="S19" s="0" t="n">
        <v>4.436051514</v>
      </c>
    </row>
    <row r="20" customFormat="false" ht="12.8" hidden="false" customHeight="false" outlineLevel="0" collapsed="false">
      <c r="A20" s="0" t="s">
        <v>97</v>
      </c>
      <c r="B20" s="0" t="s">
        <v>79</v>
      </c>
      <c r="C20" s="2" t="s">
        <v>63</v>
      </c>
      <c r="D20" s="2" t="s">
        <v>40</v>
      </c>
      <c r="E20" s="0" t="s">
        <v>64</v>
      </c>
      <c r="F20" s="0" t="s">
        <v>42</v>
      </c>
      <c r="I20" s="0" t="n">
        <v>-0.005760092</v>
      </c>
      <c r="J20" s="0" t="n">
        <v>0.007980837</v>
      </c>
      <c r="K20" s="0" t="n">
        <v>0.002071911</v>
      </c>
      <c r="L20" s="0" t="n">
        <v>0.02139118</v>
      </c>
      <c r="M20" s="0" t="n">
        <v>1.150758114</v>
      </c>
      <c r="N20" s="0" t="n">
        <v>0.919783579</v>
      </c>
      <c r="O20" s="0" t="n">
        <v>-0.011040281</v>
      </c>
      <c r="P20" s="0" t="n">
        <v>1.137487804</v>
      </c>
      <c r="Q20" s="0" t="n">
        <v>2.130392871</v>
      </c>
      <c r="R20" s="0" t="n">
        <v>0.009517143</v>
      </c>
      <c r="S20" s="0" t="n">
        <v>4.337064961</v>
      </c>
      <c r="T20" s="0" t="n">
        <v>0.0474</v>
      </c>
      <c r="U20" s="0" t="n">
        <v>2.1995</v>
      </c>
      <c r="V20" s="0" t="n">
        <v>0.4463</v>
      </c>
      <c r="X20" s="0" t="n">
        <v>2.5785</v>
      </c>
      <c r="Z20" s="0" t="n">
        <v>1.3314</v>
      </c>
      <c r="AC20" s="0" t="n">
        <v>-75.524</v>
      </c>
      <c r="AD20" s="0" t="n">
        <v>-11.193</v>
      </c>
      <c r="AF20" s="2" t="s">
        <v>51</v>
      </c>
      <c r="AG20" s="0" t="n">
        <v>2.83</v>
      </c>
    </row>
    <row r="23" customFormat="false" ht="12.8" hidden="false" customHeight="false" outlineLevel="0" collapsed="false">
      <c r="A23" s="0" t="s">
        <v>98</v>
      </c>
    </row>
    <row r="24" customFormat="false" ht="12.8" hidden="false" customHeight="false" outlineLevel="0" collapsed="false">
      <c r="A24" s="0" t="s">
        <v>79</v>
      </c>
    </row>
    <row r="25" customFormat="false" ht="12.8" hidden="false" customHeight="false" outlineLevel="0" collapsed="false">
      <c r="A25" s="0" t="s">
        <v>99</v>
      </c>
      <c r="B25" s="0" t="s">
        <v>100</v>
      </c>
      <c r="C25" s="0" t="s">
        <v>101</v>
      </c>
      <c r="D25" s="0" t="s">
        <v>102</v>
      </c>
      <c r="E25" s="0" t="s">
        <v>103</v>
      </c>
      <c r="F25" s="0" t="s">
        <v>104</v>
      </c>
      <c r="G25" s="0" t="s">
        <v>105</v>
      </c>
      <c r="H25" s="0" t="s">
        <v>29</v>
      </c>
      <c r="I25" s="0" t="s">
        <v>28</v>
      </c>
      <c r="J25" s="0" t="s">
        <v>106</v>
      </c>
    </row>
    <row r="26" customFormat="false" ht="12.8" hidden="false" customHeight="false" outlineLevel="0" collapsed="false">
      <c r="A26" s="0" t="s">
        <v>107</v>
      </c>
      <c r="B26" s="0" t="n">
        <f aca="false">AVERAGE(U18:U20)</f>
        <v>4.289802042</v>
      </c>
      <c r="C26" s="0" t="n">
        <f aca="false">STDEV(U18:U20)</f>
        <v>2.95613349725257</v>
      </c>
    </row>
    <row r="27" customFormat="false" ht="12.8" hidden="false" customHeight="false" outlineLevel="0" collapsed="false">
      <c r="A27" s="0" t="s">
        <v>108</v>
      </c>
    </row>
    <row r="28" customFormat="false" ht="12.8" hidden="false" customHeight="false" outlineLevel="0" collapsed="false">
      <c r="A28" s="0" t="s">
        <v>109</v>
      </c>
    </row>
    <row r="29" customFormat="false" ht="12.8" hidden="false" customHeight="false" outlineLevel="0" collapsed="false">
      <c r="A29" s="0" t="s">
        <v>110</v>
      </c>
    </row>
    <row r="30" customFormat="false" ht="12.8" hidden="false" customHeight="false" outlineLevel="0" collapsed="false">
      <c r="A30" s="0" t="s">
        <v>38</v>
      </c>
    </row>
    <row r="31" customFormat="false" ht="12.8" hidden="false" customHeight="false" outlineLevel="0" collapsed="false">
      <c r="A31" s="0" t="s">
        <v>107</v>
      </c>
    </row>
    <row r="32" customFormat="false" ht="12.8" hidden="false" customHeight="false" outlineLevel="0" collapsed="false">
      <c r="A32" s="0" t="s">
        <v>108</v>
      </c>
    </row>
    <row r="33" customFormat="false" ht="12.8" hidden="false" customHeight="false" outlineLevel="0" collapsed="false">
      <c r="A33" s="0" t="s">
        <v>109</v>
      </c>
    </row>
    <row r="34" customFormat="false" ht="12.8" hidden="false" customHeight="false" outlineLevel="0" collapsed="false">
      <c r="A34" s="0" t="s">
        <v>110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8"/>
  <sheetViews>
    <sheetView showFormulas="false" showGridLines="true" showRowColHeaders="true" showZeros="true" rightToLeft="false" tabSelected="true" showOutlineSymbols="true" defaultGridColor="true" view="normal" topLeftCell="A4" colorId="64" zoomScale="110" zoomScaleNormal="110" zoomScalePageLayoutView="100" workbookViewId="0">
      <selection pane="topLeft" activeCell="C14" activeCellId="0" sqref="C14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16.29"/>
    <col collapsed="false" customWidth="true" hidden="false" outlineLevel="0" max="2" min="2" style="0" width="22.48"/>
  </cols>
  <sheetData>
    <row r="1" customFormat="false" ht="12.8" hidden="false" customHeight="false" outlineLevel="0" collapsed="false">
      <c r="A1" s="3" t="s">
        <v>1</v>
      </c>
      <c r="B1" s="3" t="s">
        <v>4</v>
      </c>
      <c r="C1" s="3" t="s">
        <v>111</v>
      </c>
      <c r="D1" s="3" t="s">
        <v>112</v>
      </c>
      <c r="E1" s="3" t="s">
        <v>113</v>
      </c>
      <c r="F1" s="3" t="s">
        <v>114</v>
      </c>
      <c r="G1" s="3" t="s">
        <v>115</v>
      </c>
      <c r="H1" s="3" t="s">
        <v>28</v>
      </c>
      <c r="I1" s="3" t="s">
        <v>29</v>
      </c>
      <c r="J1" s="3" t="s">
        <v>116</v>
      </c>
    </row>
    <row r="2" customFormat="false" ht="12.8" hidden="false" customHeight="false" outlineLevel="0" collapsed="false">
      <c r="A2" s="4" t="s">
        <v>38</v>
      </c>
      <c r="B2" s="4" t="s">
        <v>117</v>
      </c>
      <c r="C2" s="4" t="s">
        <v>118</v>
      </c>
      <c r="D2" s="4" t="s">
        <v>119</v>
      </c>
      <c r="E2" s="4" t="s">
        <v>120</v>
      </c>
      <c r="F2" s="4" t="s">
        <v>121</v>
      </c>
      <c r="G2" s="4" t="s">
        <v>122</v>
      </c>
      <c r="H2" s="4" t="s">
        <v>123</v>
      </c>
      <c r="I2" s="4" t="s">
        <v>124</v>
      </c>
      <c r="J2" s="4" t="s">
        <v>125</v>
      </c>
    </row>
    <row r="3" customFormat="false" ht="12.8" hidden="false" customHeight="false" outlineLevel="0" collapsed="false">
      <c r="A3" s="4"/>
      <c r="B3" s="4" t="s">
        <v>126</v>
      </c>
      <c r="C3" s="4" t="s">
        <v>127</v>
      </c>
      <c r="D3" s="4" t="s">
        <v>128</v>
      </c>
      <c r="E3" s="4" t="s">
        <v>129</v>
      </c>
      <c r="F3" s="4" t="s">
        <v>130</v>
      </c>
      <c r="G3" s="4" t="s">
        <v>131</v>
      </c>
      <c r="H3" s="4" t="s">
        <v>132</v>
      </c>
      <c r="I3" s="4" t="s">
        <v>133</v>
      </c>
      <c r="J3" s="4" t="s">
        <v>134</v>
      </c>
    </row>
    <row r="4" customFormat="false" ht="12.8" hidden="false" customHeight="false" outlineLevel="0" collapsed="false">
      <c r="A4" s="4"/>
      <c r="B4" s="4" t="s">
        <v>107</v>
      </c>
      <c r="C4" s="4" t="s">
        <v>135</v>
      </c>
      <c r="D4" s="4" t="s">
        <v>136</v>
      </c>
      <c r="E4" s="4" t="s">
        <v>137</v>
      </c>
      <c r="F4" s="4" t="s">
        <v>138</v>
      </c>
      <c r="G4" s="4" t="s">
        <v>139</v>
      </c>
      <c r="H4" s="4" t="s">
        <v>140</v>
      </c>
      <c r="I4" s="4" t="s">
        <v>141</v>
      </c>
      <c r="J4" s="4" t="s">
        <v>142</v>
      </c>
    </row>
    <row r="5" customFormat="false" ht="12.8" hidden="false" customHeight="false" outlineLevel="0" collapsed="false">
      <c r="A5" s="4" t="s">
        <v>79</v>
      </c>
      <c r="B5" s="4" t="s">
        <v>117</v>
      </c>
      <c r="C5" s="4" t="s">
        <v>143</v>
      </c>
      <c r="D5" s="4" t="s">
        <v>144</v>
      </c>
      <c r="E5" s="4" t="s">
        <v>145</v>
      </c>
      <c r="F5" s="4" t="s">
        <v>146</v>
      </c>
      <c r="G5" s="4" t="s">
        <v>147</v>
      </c>
      <c r="H5" s="4" t="s">
        <v>148</v>
      </c>
      <c r="I5" s="4" t="s">
        <v>149</v>
      </c>
      <c r="J5" s="4" t="s">
        <v>150</v>
      </c>
    </row>
    <row r="6" customFormat="false" ht="23.85" hidden="false" customHeight="false" outlineLevel="0" collapsed="false">
      <c r="A6" s="4"/>
      <c r="B6" s="4" t="s">
        <v>126</v>
      </c>
      <c r="C6" s="4" t="s">
        <v>151</v>
      </c>
      <c r="D6" s="4" t="s">
        <v>152</v>
      </c>
      <c r="E6" s="4" t="s">
        <v>153</v>
      </c>
      <c r="F6" s="4" t="s">
        <v>154</v>
      </c>
      <c r="G6" s="4" t="s">
        <v>155</v>
      </c>
      <c r="H6" s="4" t="s">
        <v>156</v>
      </c>
      <c r="I6" s="4" t="s">
        <v>157</v>
      </c>
      <c r="J6" s="4" t="s">
        <v>158</v>
      </c>
    </row>
    <row r="7" customFormat="false" ht="12.8" hidden="false" customHeight="false" outlineLevel="0" collapsed="false">
      <c r="A7" s="4"/>
      <c r="B7" s="4" t="s">
        <v>107</v>
      </c>
      <c r="C7" s="4" t="s">
        <v>159</v>
      </c>
      <c r="D7" s="4" t="s">
        <v>160</v>
      </c>
      <c r="E7" s="4" t="s">
        <v>161</v>
      </c>
      <c r="F7" s="4" t="s">
        <v>162</v>
      </c>
      <c r="G7" s="4" t="s">
        <v>163</v>
      </c>
      <c r="H7" s="4" t="s">
        <v>164</v>
      </c>
      <c r="I7" s="4" t="s">
        <v>165</v>
      </c>
      <c r="J7" s="4" t="s">
        <v>166</v>
      </c>
    </row>
    <row r="10" customFormat="false" ht="23.85" hidden="false" customHeight="false" outlineLevel="0" collapsed="false">
      <c r="A10" s="3" t="s">
        <v>167</v>
      </c>
      <c r="B10" s="3" t="s">
        <v>168</v>
      </c>
      <c r="C10" s="3" t="s">
        <v>111</v>
      </c>
      <c r="D10" s="3" t="s">
        <v>112</v>
      </c>
      <c r="E10" s="3" t="s">
        <v>113</v>
      </c>
      <c r="F10" s="3" t="s">
        <v>114</v>
      </c>
      <c r="G10" s="3" t="s">
        <v>115</v>
      </c>
      <c r="H10" s="3" t="s">
        <v>28</v>
      </c>
      <c r="I10" s="3" t="s">
        <v>29</v>
      </c>
      <c r="J10" s="3" t="s">
        <v>116</v>
      </c>
    </row>
    <row r="11" customFormat="false" ht="23.85" hidden="false" customHeight="false" outlineLevel="0" collapsed="false">
      <c r="A11" s="4" t="s">
        <v>38</v>
      </c>
      <c r="B11" s="4" t="s">
        <v>117</v>
      </c>
      <c r="C11" s="4" t="s">
        <v>169</v>
      </c>
      <c r="D11" s="4" t="s">
        <v>170</v>
      </c>
      <c r="E11" s="4" t="s">
        <v>171</v>
      </c>
      <c r="F11" s="4" t="s">
        <v>172</v>
      </c>
      <c r="G11" s="4" t="s">
        <v>173</v>
      </c>
      <c r="H11" s="4" t="s">
        <v>174</v>
      </c>
      <c r="I11" s="4" t="s">
        <v>175</v>
      </c>
      <c r="J11" s="4" t="s">
        <v>176</v>
      </c>
    </row>
    <row r="12" customFormat="false" ht="23.85" hidden="false" customHeight="false" outlineLevel="0" collapsed="false">
      <c r="A12" s="4"/>
      <c r="B12" s="4" t="s">
        <v>126</v>
      </c>
      <c r="C12" s="4" t="s">
        <v>177</v>
      </c>
      <c r="D12" s="4" t="s">
        <v>178</v>
      </c>
      <c r="E12" s="4" t="s">
        <v>179</v>
      </c>
      <c r="F12" s="4" t="s">
        <v>180</v>
      </c>
      <c r="G12" s="4" t="s">
        <v>181</v>
      </c>
      <c r="H12" s="4" t="s">
        <v>182</v>
      </c>
      <c r="I12" s="4" t="s">
        <v>183</v>
      </c>
      <c r="J12" s="4" t="s">
        <v>184</v>
      </c>
    </row>
    <row r="13" customFormat="false" ht="23.85" hidden="false" customHeight="false" outlineLevel="0" collapsed="false">
      <c r="A13" s="4"/>
      <c r="B13" s="4" t="s">
        <v>107</v>
      </c>
      <c r="C13" s="4" t="s">
        <v>185</v>
      </c>
      <c r="D13" s="4" t="s">
        <v>186</v>
      </c>
      <c r="E13" s="4" t="s">
        <v>187</v>
      </c>
      <c r="F13" s="4" t="s">
        <v>188</v>
      </c>
      <c r="G13" s="4" t="s">
        <v>189</v>
      </c>
      <c r="H13" s="4" t="s">
        <v>190</v>
      </c>
      <c r="I13" s="4" t="s">
        <v>191</v>
      </c>
      <c r="J13" s="4" t="s">
        <v>192</v>
      </c>
    </row>
    <row r="14" customFormat="false" ht="23.85" hidden="false" customHeight="false" outlineLevel="0" collapsed="false">
      <c r="A14" s="4"/>
      <c r="B14" s="4" t="s">
        <v>110</v>
      </c>
      <c r="C14" s="4"/>
      <c r="D14" s="4"/>
      <c r="E14" s="4"/>
      <c r="F14" s="4"/>
      <c r="G14" s="4"/>
      <c r="H14" s="4"/>
      <c r="I14" s="4"/>
      <c r="J14" s="4"/>
    </row>
    <row r="15" customFormat="false" ht="23.85" hidden="false" customHeight="false" outlineLevel="0" collapsed="false">
      <c r="A15" s="4" t="s">
        <v>79</v>
      </c>
      <c r="B15" s="4" t="s">
        <v>117</v>
      </c>
      <c r="C15" s="4" t="s">
        <v>193</v>
      </c>
      <c r="D15" s="4" t="s">
        <v>194</v>
      </c>
      <c r="E15" s="4" t="s">
        <v>195</v>
      </c>
      <c r="F15" s="4" t="s">
        <v>196</v>
      </c>
      <c r="G15" s="4" t="s">
        <v>197</v>
      </c>
      <c r="H15" s="4" t="s">
        <v>198</v>
      </c>
      <c r="I15" s="4" t="s">
        <v>199</v>
      </c>
      <c r="J15" s="4" t="s">
        <v>200</v>
      </c>
    </row>
    <row r="16" customFormat="false" ht="23.85" hidden="false" customHeight="false" outlineLevel="0" collapsed="false">
      <c r="A16" s="4"/>
      <c r="B16" s="4" t="s">
        <v>126</v>
      </c>
      <c r="C16" s="4" t="s">
        <v>201</v>
      </c>
      <c r="D16" s="4" t="s">
        <v>202</v>
      </c>
      <c r="E16" s="4" t="s">
        <v>203</v>
      </c>
      <c r="F16" s="4" t="s">
        <v>204</v>
      </c>
      <c r="G16" s="4" t="s">
        <v>205</v>
      </c>
      <c r="H16" s="4" t="s">
        <v>206</v>
      </c>
      <c r="I16" s="4" t="s">
        <v>207</v>
      </c>
      <c r="J16" s="4" t="s">
        <v>208</v>
      </c>
    </row>
    <row r="17" customFormat="false" ht="23.85" hidden="false" customHeight="false" outlineLevel="0" collapsed="false">
      <c r="A17" s="4"/>
      <c r="B17" s="4" t="s">
        <v>107</v>
      </c>
      <c r="C17" s="4" t="s">
        <v>209</v>
      </c>
      <c r="D17" s="4" t="s">
        <v>210</v>
      </c>
      <c r="E17" s="4" t="s">
        <v>211</v>
      </c>
      <c r="F17" s="4" t="s">
        <v>212</v>
      </c>
      <c r="G17" s="4" t="s">
        <v>213</v>
      </c>
      <c r="H17" s="4" t="s">
        <v>214</v>
      </c>
      <c r="I17" s="4" t="s">
        <v>215</v>
      </c>
      <c r="J17" s="4" t="s">
        <v>216</v>
      </c>
    </row>
    <row r="18" customFormat="false" ht="12.8" hidden="false" customHeight="false" outlineLevel="0" collapsed="false">
      <c r="B18" s="4" t="s">
        <v>110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33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1" activeCellId="0" sqref="B1"/>
    </sheetView>
  </sheetViews>
  <sheetFormatPr defaultColWidth="11.55078125" defaultRowHeight="12.8" zeroHeight="false" outlineLevelRow="0" outlineLevelCol="0"/>
  <cols>
    <col collapsed="false" customWidth="true" hidden="false" outlineLevel="0" max="4" min="4" style="0" width="27.53"/>
    <col collapsed="false" customWidth="true" hidden="false" outlineLevel="0" max="5" min="5" style="0" width="28.16"/>
  </cols>
  <sheetData>
    <row r="1" s="1" customFormat="tru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4</v>
      </c>
      <c r="E1" s="1" t="s">
        <v>12</v>
      </c>
      <c r="F1" s="1" t="s">
        <v>15</v>
      </c>
      <c r="G1" s="1" t="s">
        <v>16</v>
      </c>
      <c r="H1" s="1" t="s">
        <v>18</v>
      </c>
      <c r="I1" s="1" t="s">
        <v>20</v>
      </c>
      <c r="J1" s="1" t="s">
        <v>28</v>
      </c>
      <c r="K1" s="1" t="s">
        <v>29</v>
      </c>
      <c r="L1" s="1" t="s">
        <v>32</v>
      </c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s="1" customFormat="true" ht="12.8" hidden="false" customHeight="false" outlineLevel="0" collapsed="false">
      <c r="A2" s="1" t="s">
        <v>37</v>
      </c>
      <c r="B2" s="1" t="s">
        <v>38</v>
      </c>
      <c r="C2" s="2" t="s">
        <v>39</v>
      </c>
      <c r="D2" s="1" t="s">
        <v>41</v>
      </c>
      <c r="E2" s="1" t="n">
        <v>0.429856652</v>
      </c>
      <c r="F2" s="1" t="n">
        <v>0.396151045</v>
      </c>
      <c r="G2" s="1" t="n">
        <v>-1.016981079</v>
      </c>
      <c r="H2" s="1" t="n">
        <v>0.577446065</v>
      </c>
      <c r="I2" s="1" t="n">
        <v>1.923457692</v>
      </c>
      <c r="J2" s="1" t="n">
        <v>-93.641</v>
      </c>
      <c r="K2" s="1" t="n">
        <v>-13.233</v>
      </c>
      <c r="L2" s="1" t="n">
        <v>4.95</v>
      </c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s="1" customFormat="true" ht="12.8" hidden="false" customHeight="false" outlineLevel="0" collapsed="false">
      <c r="A3" s="1" t="s">
        <v>47</v>
      </c>
      <c r="B3" s="1" t="s">
        <v>38</v>
      </c>
      <c r="C3" s="2" t="s">
        <v>48</v>
      </c>
      <c r="D3" s="1" t="s">
        <v>41</v>
      </c>
      <c r="E3" s="1" t="n">
        <v>0.60254712</v>
      </c>
      <c r="F3" s="1" t="n">
        <v>0.334881921</v>
      </c>
      <c r="G3" s="1" t="n">
        <v>-1.21894769</v>
      </c>
      <c r="H3" s="1" t="n">
        <v>0.536311389</v>
      </c>
      <c r="I3" s="1" t="n">
        <v>1.905036884</v>
      </c>
      <c r="J3" s="1" t="n">
        <v>-89.934</v>
      </c>
      <c r="K3" s="1" t="n">
        <v>-13.33</v>
      </c>
      <c r="L3" s="1" t="n">
        <v>5.64</v>
      </c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s="1" customFormat="true" ht="12.8" hidden="false" customHeight="false" outlineLevel="0" collapsed="false">
      <c r="A4" s="1" t="s">
        <v>52</v>
      </c>
      <c r="B4" s="1" t="s">
        <v>38</v>
      </c>
      <c r="C4" s="2" t="s">
        <v>53</v>
      </c>
      <c r="D4" s="1" t="s">
        <v>41</v>
      </c>
      <c r="E4" s="1" t="n">
        <v>0.48408665</v>
      </c>
      <c r="F4" s="1" t="n">
        <v>0.27432885</v>
      </c>
      <c r="G4" s="1" t="n">
        <v>-1.13668387</v>
      </c>
      <c r="H4" s="1" t="n">
        <v>0.591529624</v>
      </c>
      <c r="I4" s="1" t="n">
        <v>1.875389224</v>
      </c>
      <c r="L4" s="1" t="n">
        <v>7</v>
      </c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s="1" customFormat="true" ht="12.8" hidden="false" customHeight="false" outlineLevel="0" collapsed="false">
      <c r="A5" s="1" t="s">
        <v>57</v>
      </c>
      <c r="B5" s="1" t="s">
        <v>38</v>
      </c>
      <c r="C5" s="2" t="s">
        <v>53</v>
      </c>
      <c r="D5" s="1" t="s">
        <v>58</v>
      </c>
      <c r="E5" s="1" t="n">
        <v>1.278977223</v>
      </c>
      <c r="F5" s="1" t="n">
        <v>0.327921653</v>
      </c>
      <c r="G5" s="1" t="n">
        <v>-0.858380191</v>
      </c>
      <c r="H5" s="1" t="n">
        <v>1.446107084</v>
      </c>
      <c r="I5" s="1" t="n">
        <v>1.736025708</v>
      </c>
      <c r="J5" s="1" t="n">
        <v>-78.101</v>
      </c>
      <c r="K5" s="1" t="n">
        <v>-11.582</v>
      </c>
      <c r="L5" s="1" t="n">
        <v>8.74</v>
      </c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2.8" hidden="false" customHeight="false" outlineLevel="0" collapsed="false">
      <c r="A6" s="0" t="s">
        <v>62</v>
      </c>
      <c r="B6" s="0" t="s">
        <v>38</v>
      </c>
      <c r="C6" s="2" t="s">
        <v>63</v>
      </c>
      <c r="D6" s="0" t="s">
        <v>64</v>
      </c>
      <c r="I6" s="0" t="n">
        <v>1.2092</v>
      </c>
      <c r="J6" s="0" t="n">
        <v>-95.26</v>
      </c>
      <c r="K6" s="0" t="n">
        <v>-14.233</v>
      </c>
      <c r="L6" s="0" t="n">
        <v>2.24</v>
      </c>
    </row>
    <row r="7" customFormat="false" ht="12.8" hidden="false" customHeight="false" outlineLevel="0" collapsed="false">
      <c r="A7" s="0" t="s">
        <v>66</v>
      </c>
      <c r="B7" s="0" t="s">
        <v>38</v>
      </c>
      <c r="C7" s="2" t="s">
        <v>67</v>
      </c>
      <c r="D7" s="0" t="s">
        <v>64</v>
      </c>
      <c r="E7" s="0" t="n">
        <v>0.185059359</v>
      </c>
      <c r="F7" s="0" t="n">
        <v>0.132893103</v>
      </c>
      <c r="G7" s="0" t="n">
        <v>-1.12178083</v>
      </c>
      <c r="H7" s="0" t="n">
        <v>0.566001164</v>
      </c>
      <c r="I7" s="0" t="n">
        <v>1.3179</v>
      </c>
      <c r="J7" s="0" t="n">
        <v>-89.353</v>
      </c>
      <c r="K7" s="0" t="n">
        <v>-12.731</v>
      </c>
      <c r="L7" s="0" t="n">
        <v>0.68</v>
      </c>
    </row>
    <row r="8" customFormat="false" ht="12.8" hidden="false" customHeight="false" outlineLevel="0" collapsed="false">
      <c r="A8" s="0" t="s">
        <v>68</v>
      </c>
      <c r="B8" s="0" t="s">
        <v>38</v>
      </c>
      <c r="C8" s="2" t="s">
        <v>69</v>
      </c>
      <c r="D8" s="0" t="s">
        <v>64</v>
      </c>
      <c r="J8" s="0" t="n">
        <v>-94.197</v>
      </c>
      <c r="K8" s="0" t="n">
        <v>-13.792</v>
      </c>
    </row>
    <row r="9" customFormat="false" ht="12.8" hidden="false" customHeight="false" outlineLevel="0" collapsed="false">
      <c r="A9" s="0" t="s">
        <v>74</v>
      </c>
      <c r="B9" s="0" t="s">
        <v>38</v>
      </c>
      <c r="C9" s="2" t="s">
        <v>39</v>
      </c>
      <c r="D9" s="0" t="s">
        <v>64</v>
      </c>
      <c r="E9" s="0" t="n">
        <v>0.18544433</v>
      </c>
      <c r="F9" s="0" t="n">
        <v>0.210295175</v>
      </c>
      <c r="G9" s="0" t="n">
        <v>-0.778613816</v>
      </c>
      <c r="H9" s="0" t="n">
        <v>0.764609235</v>
      </c>
      <c r="I9" s="0" t="n">
        <v>1.822968034</v>
      </c>
      <c r="J9" s="0" t="n">
        <v>-109.383</v>
      </c>
      <c r="K9" s="0" t="n">
        <v>-15.682</v>
      </c>
    </row>
    <row r="10" customFormat="false" ht="12.8" hidden="false" customHeight="false" outlineLevel="0" collapsed="false">
      <c r="A10" s="0" t="s">
        <v>76</v>
      </c>
      <c r="B10" s="0" t="s">
        <v>38</v>
      </c>
      <c r="C10" s="2" t="s">
        <v>53</v>
      </c>
      <c r="D10" s="0" t="s">
        <v>64</v>
      </c>
      <c r="E10" s="0" t="n">
        <v>-0.028675877</v>
      </c>
      <c r="F10" s="0" t="n">
        <v>0.065905561</v>
      </c>
      <c r="G10" s="0" t="n">
        <v>-1.194941614</v>
      </c>
      <c r="H10" s="0" t="n">
        <v>0.412953444</v>
      </c>
      <c r="I10" s="0" t="n">
        <v>1.683677649</v>
      </c>
      <c r="J10" s="0" t="n">
        <v>-85.262</v>
      </c>
      <c r="K10" s="0" t="n">
        <v>-12.252</v>
      </c>
    </row>
    <row r="11" s="1" customFormat="true" ht="12.8" hidden="false" customHeight="false" outlineLevel="0" collapsed="false">
      <c r="A11" s="1" t="s">
        <v>78</v>
      </c>
      <c r="B11" s="1" t="s">
        <v>79</v>
      </c>
      <c r="C11" s="2" t="s">
        <v>39</v>
      </c>
      <c r="D11" s="1" t="s">
        <v>41</v>
      </c>
      <c r="E11" s="1" t="n">
        <v>4.330232872</v>
      </c>
      <c r="F11" s="1" t="n">
        <v>3.549444341</v>
      </c>
      <c r="G11" s="1" t="n">
        <v>1.993341772</v>
      </c>
      <c r="H11" s="1" t="n">
        <v>26.67682151</v>
      </c>
      <c r="I11" s="1" t="n">
        <v>5.625607653</v>
      </c>
      <c r="J11" s="1" t="n">
        <v>-79.175</v>
      </c>
      <c r="K11" s="1" t="n">
        <v>-11.536</v>
      </c>
      <c r="L11" s="1" t="n">
        <v>6</v>
      </c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s="1" customFormat="true" ht="12.8" hidden="false" customHeight="false" outlineLevel="0" collapsed="false">
      <c r="A12" s="1" t="s">
        <v>81</v>
      </c>
      <c r="B12" s="1" t="s">
        <v>79</v>
      </c>
      <c r="C12" s="2" t="s">
        <v>48</v>
      </c>
      <c r="D12" s="1" t="s">
        <v>41</v>
      </c>
      <c r="E12" s="1" t="n">
        <v>5.670058776</v>
      </c>
      <c r="F12" s="1" t="n">
        <v>3.957421357</v>
      </c>
      <c r="G12" s="1" t="n">
        <v>2.429970389</v>
      </c>
      <c r="H12" s="1" t="n">
        <v>28.61340414</v>
      </c>
      <c r="I12" s="1" t="n">
        <v>5.501723609</v>
      </c>
      <c r="J12" s="1" t="n">
        <v>-81.472</v>
      </c>
      <c r="K12" s="1" t="n">
        <v>-12.284</v>
      </c>
      <c r="L12" s="1" t="n">
        <v>6</v>
      </c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s="1" customFormat="true" ht="12.8" hidden="false" customHeight="false" outlineLevel="0" collapsed="false">
      <c r="A13" s="1" t="s">
        <v>83</v>
      </c>
      <c r="B13" s="1" t="s">
        <v>79</v>
      </c>
      <c r="C13" s="2" t="s">
        <v>53</v>
      </c>
      <c r="D13" s="1" t="s">
        <v>41</v>
      </c>
      <c r="I13" s="1" t="n">
        <v>4.065669151</v>
      </c>
      <c r="J13" s="1" t="n">
        <v>-50.801</v>
      </c>
      <c r="K13" s="1" t="n">
        <v>-8.426</v>
      </c>
      <c r="L13" s="1" t="n">
        <v>5.2</v>
      </c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s="1" customFormat="true" ht="12.8" hidden="false" customHeight="false" outlineLevel="0" collapsed="false">
      <c r="A14" s="1" t="s">
        <v>85</v>
      </c>
      <c r="B14" s="1" t="s">
        <v>79</v>
      </c>
      <c r="C14" s="2" t="s">
        <v>39</v>
      </c>
      <c r="D14" s="1" t="s">
        <v>58</v>
      </c>
      <c r="E14" s="1" t="n">
        <v>1.878128524</v>
      </c>
      <c r="F14" s="1" t="n">
        <v>0.753155928</v>
      </c>
      <c r="G14" s="1" t="n">
        <v>0.240985995</v>
      </c>
      <c r="H14" s="1" t="n">
        <v>3.508331025</v>
      </c>
      <c r="I14" s="1" t="n">
        <v>3.04384406</v>
      </c>
      <c r="L14" s="1" t="n">
        <v>3.76</v>
      </c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s="1" customFormat="true" ht="12.8" hidden="false" customHeight="false" outlineLevel="0" collapsed="false">
      <c r="A15" s="1" t="s">
        <v>88</v>
      </c>
      <c r="B15" s="1" t="s">
        <v>79</v>
      </c>
      <c r="C15" s="2" t="s">
        <v>53</v>
      </c>
      <c r="D15" s="1" t="s">
        <v>58</v>
      </c>
      <c r="I15" s="1" t="n">
        <v>2.949201663</v>
      </c>
      <c r="J15" s="1" t="n">
        <v>-89.646</v>
      </c>
      <c r="K15" s="1" t="n">
        <v>-13.065</v>
      </c>
      <c r="L15" s="1" t="n">
        <v>5.01</v>
      </c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s="1" customFormat="true" ht="12.8" hidden="false" customHeight="false" outlineLevel="0" collapsed="false">
      <c r="A16" s="1" t="s">
        <v>89</v>
      </c>
      <c r="B16" s="1" t="s">
        <v>79</v>
      </c>
      <c r="C16" s="2" t="s">
        <v>90</v>
      </c>
      <c r="D16" s="1" t="s">
        <v>58</v>
      </c>
      <c r="J16" s="1" t="n">
        <v>-65.565</v>
      </c>
      <c r="K16" s="1" t="n">
        <v>-9.298</v>
      </c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12.8" hidden="false" customHeight="false" outlineLevel="0" collapsed="false">
      <c r="A17" s="0" t="s">
        <v>92</v>
      </c>
      <c r="B17" s="0" t="s">
        <v>79</v>
      </c>
      <c r="C17" s="2" t="s">
        <v>39</v>
      </c>
      <c r="D17" s="0" t="s">
        <v>64</v>
      </c>
      <c r="E17" s="0" t="n">
        <v>6.780331804</v>
      </c>
      <c r="F17" s="0" t="n">
        <v>4.262023065</v>
      </c>
      <c r="G17" s="0" t="n">
        <v>2.591937815</v>
      </c>
      <c r="H17" s="0" t="n">
        <v>29.03969809</v>
      </c>
      <c r="I17" s="0" t="n">
        <v>6.380104084</v>
      </c>
      <c r="J17" s="0" t="n">
        <v>-90.225</v>
      </c>
      <c r="K17" s="0" t="n">
        <v>-13.668</v>
      </c>
      <c r="L17" s="0" t="n">
        <v>3.53</v>
      </c>
    </row>
    <row r="18" customFormat="false" ht="12.8" hidden="false" customHeight="false" outlineLevel="0" collapsed="false">
      <c r="A18" s="0" t="s">
        <v>95</v>
      </c>
      <c r="B18" s="0" t="s">
        <v>79</v>
      </c>
      <c r="C18" s="2" t="s">
        <v>53</v>
      </c>
      <c r="D18" s="0" t="s">
        <v>64</v>
      </c>
      <c r="E18" s="0" t="n">
        <v>3.132389271</v>
      </c>
      <c r="F18" s="0" t="n">
        <v>0.933349867</v>
      </c>
      <c r="G18" s="0" t="n">
        <v>0.260326343</v>
      </c>
      <c r="H18" s="0" t="n">
        <v>4.436051514</v>
      </c>
    </row>
    <row r="19" customFormat="false" ht="12.8" hidden="false" customHeight="false" outlineLevel="0" collapsed="false">
      <c r="A19" s="0" t="s">
        <v>97</v>
      </c>
      <c r="B19" s="0" t="s">
        <v>79</v>
      </c>
      <c r="C19" s="2" t="s">
        <v>63</v>
      </c>
      <c r="D19" s="0" t="s">
        <v>64</v>
      </c>
      <c r="E19" s="0" t="n">
        <v>1.150758114</v>
      </c>
      <c r="F19" s="0" t="n">
        <v>1.137487804</v>
      </c>
      <c r="G19" s="0" t="n">
        <v>2.130392871</v>
      </c>
      <c r="H19" s="0" t="n">
        <v>4.337064961</v>
      </c>
      <c r="I19" s="0" t="n">
        <v>2.1995</v>
      </c>
      <c r="J19" s="0" t="n">
        <v>-75.524</v>
      </c>
      <c r="K19" s="0" t="n">
        <v>-11.193</v>
      </c>
      <c r="L19" s="0" t="n">
        <v>2.83</v>
      </c>
    </row>
    <row r="22" customFormat="false" ht="12.8" hidden="false" customHeight="false" outlineLevel="0" collapsed="false">
      <c r="A22" s="0" t="s">
        <v>98</v>
      </c>
    </row>
    <row r="23" customFormat="false" ht="12.8" hidden="false" customHeight="false" outlineLevel="0" collapsed="false">
      <c r="A23" s="0" t="s">
        <v>79</v>
      </c>
    </row>
    <row r="24" customFormat="false" ht="12.8" hidden="false" customHeight="false" outlineLevel="0" collapsed="false">
      <c r="A24" s="0" t="s">
        <v>99</v>
      </c>
      <c r="B24" s="0" t="s">
        <v>100</v>
      </c>
      <c r="C24" s="0" t="s">
        <v>101</v>
      </c>
      <c r="D24" s="0" t="s">
        <v>102</v>
      </c>
      <c r="E24" s="0" t="s">
        <v>103</v>
      </c>
      <c r="F24" s="0" t="s">
        <v>104</v>
      </c>
      <c r="G24" s="0" t="s">
        <v>105</v>
      </c>
      <c r="H24" s="0" t="s">
        <v>29</v>
      </c>
      <c r="I24" s="0" t="s">
        <v>28</v>
      </c>
      <c r="J24" s="0" t="s">
        <v>106</v>
      </c>
    </row>
    <row r="25" customFormat="false" ht="12.8" hidden="false" customHeight="false" outlineLevel="0" collapsed="false">
      <c r="A25" s="0" t="s">
        <v>107</v>
      </c>
      <c r="B25" s="0" t="n">
        <f aca="false">AVERAGE(I17:I19)</f>
        <v>4.289802042</v>
      </c>
      <c r="C25" s="0" t="n">
        <f aca="false">STDEV(I17:I19)</f>
        <v>2.95613349725257</v>
      </c>
    </row>
    <row r="26" customFormat="false" ht="12.8" hidden="false" customHeight="false" outlineLevel="0" collapsed="false">
      <c r="A26" s="0" t="s">
        <v>108</v>
      </c>
    </row>
    <row r="27" customFormat="false" ht="12.8" hidden="false" customHeight="false" outlineLevel="0" collapsed="false">
      <c r="A27" s="0" t="s">
        <v>109</v>
      </c>
    </row>
    <row r="28" customFormat="false" ht="12.8" hidden="false" customHeight="false" outlineLevel="0" collapsed="false">
      <c r="A28" s="0" t="s">
        <v>110</v>
      </c>
    </row>
    <row r="29" customFormat="false" ht="12.8" hidden="false" customHeight="false" outlineLevel="0" collapsed="false">
      <c r="A29" s="0" t="s">
        <v>38</v>
      </c>
    </row>
    <row r="30" customFormat="false" ht="12.8" hidden="false" customHeight="false" outlineLevel="0" collapsed="false">
      <c r="A30" s="0" t="s">
        <v>107</v>
      </c>
    </row>
    <row r="31" customFormat="false" ht="12.8" hidden="false" customHeight="false" outlineLevel="0" collapsed="false">
      <c r="A31" s="0" t="s">
        <v>108</v>
      </c>
    </row>
    <row r="32" customFormat="false" ht="12.8" hidden="false" customHeight="false" outlineLevel="0" collapsed="false">
      <c r="A32" s="0" t="s">
        <v>109</v>
      </c>
    </row>
    <row r="33" customFormat="false" ht="12.8" hidden="false" customHeight="false" outlineLevel="0" collapsed="false">
      <c r="A33" s="0" t="s">
        <v>110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20337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2025-05-22T16:23:59Z</dcterms:created>
  <dc:creator/>
  <dc:description/>
  <dc:language>en-US</dc:language>
  <cp:lastModifiedBy/>
  <dcterms:modified xsi:type="dcterms:W3CDTF">2025-07-18T16:51:52Z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