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<sst xmlns="http://schemas.openxmlformats.org/spreadsheetml/2006/main" count="26" uniqueCount="26">
  <si>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metaproteome</t>
  </si>
  <si>
    <t xml:space="preserve">MS protein conc</t>
  </si>
  <si>
    <t xml:space="preserve">MS total</t>
  </si>
  <si>
    <t xml:space="preserve">MS DNO</t>
  </si>
  <si>
    <t xml:space="preserve">MS % DNO</t>
  </si>
  <si>
    <t xml:space="preserve">MS pep/pro</t>
  </si>
  <si>
    <t xml:space="preserve">MN protein conc</t>
  </si>
  <si>
    <t xml:space="preserve">MN total</t>
  </si>
  <si>
    <t xml:space="preserve">MN DNO</t>
  </si>
  <si>
    <t xml:space="preserve">MN % DNO</t>
  </si>
  <si>
    <t xml:space="preserve">MN pep/pro</t>
  </si>
  <si>
    <t xml:space="preserve">CV protein conc</t>
  </si>
  <si>
    <t xml:space="preserve">CV total</t>
  </si>
  <si>
    <t xml:space="preserve">CV DNO</t>
  </si>
  <si>
    <t xml:space="preserve">CV % DNO</t>
  </si>
  <si>
    <t xml:space="preserve">CV pep/pro</t>
  </si>
  <si>
    <t xml:space="preserve">BY protein conc</t>
  </si>
  <si>
    <t xml:space="preserve">BY total</t>
  </si>
  <si>
    <t xml:space="preserve">BY DNO</t>
  </si>
  <si>
    <t xml:space="preserve">BY % DNO</t>
  </si>
  <si>
    <t xml:space="preserve">BY pep/pro</t>
  </si>
  <si>
    <t xml:space="preserve">0.3-0.7 Time 0</t>
  </si>
  <si>
    <t xml:space="preserve">&gt;0.7 Time 0</t>
  </si>
  <si>
    <t xml:space="preserve">0.3-0.7 Time 24hr</t>
  </si>
  <si>
    <t xml:space="preserve">&gt;0.7 Time 24hr</t>
  </si>
  <si>
    <t xml:space="preserve">ave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</si>
</sst>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14.44"/>
    <col collapsed="false" customWidth="true" hidden="false" outlineLevel="0" max="7" min="6" style="0" width="14.44"/>
    <col collapsed="false" customWidth="true" hidden="false" outlineLevel="0" max="12" min="11" style="0" width="14.03"/>
    <col collapsed="false" customWidth="true" hidden="false" outlineLevel="0" max="17" min="16" style="0" width="14.0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2.8" hidden="false" customHeight="false" outlineLevel="0" collapsed="false">
      <c r="A2" s="1" t="s">
        <v>21</v>
      </c>
      <c r="B2" s="0" t="n">
        <v>1.674</v>
      </c>
      <c r="C2" s="1" t="n">
        <v>820</v>
      </c>
      <c r="D2" s="1" t="n">
        <v>118</v>
      </c>
      <c r="E2" s="1" t="n">
        <f aca="false">D2/C2*100</f>
        <v>14.390243902439</v>
      </c>
      <c r="F2" s="1" t="n">
        <f aca="false">C2/B2</f>
        <v>489.844683393071</v>
      </c>
      <c r="G2" s="0" t="n">
        <v>1.534</v>
      </c>
      <c r="H2" s="1" t="n">
        <v>517</v>
      </c>
      <c r="I2" s="1" t="n">
        <v>155</v>
      </c>
      <c r="J2" s="1" t="n">
        <f aca="false">I2/H2*100</f>
        <v>29.9806576402321</v>
      </c>
      <c r="K2" s="1" t="n">
        <f aca="false">H2/G2</f>
        <v>337.027379400261</v>
      </c>
      <c r="L2" s="0" t="n">
        <v>1.021</v>
      </c>
      <c r="M2" s="1" t="n">
        <v>985</v>
      </c>
      <c r="N2" s="1" t="n">
        <v>268</v>
      </c>
      <c r="O2" s="1" t="n">
        <f aca="false">N2/M2*100</f>
        <v>27.2081218274112</v>
      </c>
      <c r="P2" s="1" t="n">
        <f aca="false">M2/L2</f>
        <v>964.740450538688</v>
      </c>
      <c r="Q2" s="0" t="n">
        <v>1.182</v>
      </c>
      <c r="R2" s="1" t="n">
        <v>661</v>
      </c>
      <c r="S2" s="1" t="n">
        <v>221</v>
      </c>
      <c r="T2" s="1" t="n">
        <f aca="false">S2/R2*100</f>
        <v>33.4341906202723</v>
      </c>
      <c r="U2" s="1" t="n">
        <f aca="false">R2/Q2</f>
        <v>559.22165820643</v>
      </c>
    </row>
    <row r="3" customFormat="false" ht="12.8" hidden="false" customHeight="false" outlineLevel="0" collapsed="false">
      <c r="A3" s="1" t="s">
        <v>22</v>
      </c>
      <c r="B3" s="0" t="n">
        <v>0.788</v>
      </c>
      <c r="C3" s="1" t="n">
        <v>896</v>
      </c>
      <c r="D3" s="1" t="n">
        <v>132</v>
      </c>
      <c r="E3" s="1" t="n">
        <f aca="false">D3/C3*100</f>
        <v>14.7321428571429</v>
      </c>
      <c r="F3" s="1" t="n">
        <f aca="false">C3/B3</f>
        <v>1137.05583756345</v>
      </c>
      <c r="G3" s="0" t="n">
        <v>0.597</v>
      </c>
      <c r="H3" s="1" t="n">
        <v>411</v>
      </c>
      <c r="I3" s="1" t="n">
        <v>52</v>
      </c>
      <c r="J3" s="1" t="n">
        <f aca="false">I3/H3*100</f>
        <v>12.6520681265207</v>
      </c>
      <c r="K3" s="1" t="n">
        <f aca="false">H3/G3</f>
        <v>688.442211055276</v>
      </c>
      <c r="L3" s="0" t="n">
        <v>2.047</v>
      </c>
      <c r="M3" s="1" t="n">
        <v>372</v>
      </c>
      <c r="N3" s="1" t="n">
        <v>159</v>
      </c>
      <c r="O3" s="1" t="n">
        <f aca="false">N3/M3*100</f>
        <v>42.741935483871</v>
      </c>
      <c r="P3" s="1" t="n">
        <f aca="false">M3/L3</f>
        <v>181.729360039082</v>
      </c>
      <c r="Q3" s="0" t="n">
        <v>3.07</v>
      </c>
      <c r="R3" s="1" t="n">
        <v>368</v>
      </c>
      <c r="S3" s="1" t="n">
        <v>144</v>
      </c>
      <c r="T3" s="1" t="n">
        <f aca="false">S3/R3*100</f>
        <v>39.1304347826087</v>
      </c>
      <c r="U3" s="1" t="n">
        <f aca="false">R3/Q3</f>
        <v>119.869706840391</v>
      </c>
    </row>
    <row r="4" customFormat="false" ht="12.8" hidden="false" customHeight="false" outlineLevel="0" collapsed="false">
      <c r="A4" s="1" t="s">
        <v>23</v>
      </c>
      <c r="B4" s="1" t="n">
        <v>0.187</v>
      </c>
      <c r="C4" s="1" t="n">
        <v>740</v>
      </c>
      <c r="D4" s="1" t="n">
        <v>311</v>
      </c>
      <c r="E4" s="1" t="n">
        <f aca="false">D4/C4*100</f>
        <v>42.027027027027</v>
      </c>
      <c r="F4" s="1" t="n">
        <f aca="false">C4/B4</f>
        <v>3957.2192513369</v>
      </c>
      <c r="G4" s="1" t="n">
        <v>0.135</v>
      </c>
      <c r="H4" s="1" t="n">
        <v>892</v>
      </c>
      <c r="I4" s="1" t="n">
        <v>310</v>
      </c>
      <c r="J4" s="1" t="n">
        <f aca="false">I4/H4*100</f>
        <v>34.7533632286996</v>
      </c>
      <c r="K4" s="1" t="n">
        <f aca="false">H4/G4</f>
        <v>6607.40740740741</v>
      </c>
      <c r="L4" s="1" t="n">
        <v>0.261</v>
      </c>
      <c r="M4" s="1" t="n">
        <v>871</v>
      </c>
      <c r="N4" s="1" t="n">
        <v>319</v>
      </c>
      <c r="O4" s="1" t="n">
        <f aca="false">N4/M4*100</f>
        <v>36.6245694603904</v>
      </c>
      <c r="P4" s="1" t="n">
        <f aca="false">M4/L4</f>
        <v>3337.16475095785</v>
      </c>
      <c r="Q4" s="1" t="n">
        <v>0.166</v>
      </c>
      <c r="R4" s="1" t="n">
        <v>862</v>
      </c>
      <c r="S4" s="1" t="n">
        <v>423</v>
      </c>
      <c r="T4" s="1" t="n">
        <f aca="false">S4/R4*100</f>
        <v>49.0719257540603</v>
      </c>
      <c r="U4" s="1" t="n">
        <f aca="false">R4/Q4</f>
        <v>5192.77108433735</v>
      </c>
    </row>
    <row r="5" customFormat="false" ht="12.8" hidden="false" customHeight="false" outlineLevel="0" collapsed="false">
      <c r="A5" s="1" t="s">
        <v>24</v>
      </c>
      <c r="B5" s="1" t="n">
        <v>0.404</v>
      </c>
      <c r="C5" s="1" t="n">
        <v>835</v>
      </c>
      <c r="D5" s="1" t="n">
        <v>304</v>
      </c>
      <c r="E5" s="1" t="n">
        <f aca="false">D5/C5*100</f>
        <v>36.4071856287425</v>
      </c>
      <c r="F5" s="1" t="n">
        <f aca="false">C5/B5</f>
        <v>2066.83168316832</v>
      </c>
      <c r="G5" s="1" t="n">
        <v>0.258</v>
      </c>
      <c r="H5" s="1" t="n">
        <v>638</v>
      </c>
      <c r="I5" s="1" t="n">
        <v>189</v>
      </c>
      <c r="J5" s="1" t="n">
        <f aca="false">I5/H5*100</f>
        <v>29.6238244514107</v>
      </c>
      <c r="K5" s="1" t="n">
        <f aca="false">H5/G5</f>
        <v>2472.86821705426</v>
      </c>
      <c r="L5" s="1" t="n">
        <v>0.3</v>
      </c>
      <c r="M5" s="1" t="n">
        <v>649</v>
      </c>
      <c r="N5" s="1" t="n">
        <v>250</v>
      </c>
      <c r="O5" s="1" t="n">
        <f aca="false">N5/M5*100</f>
        <v>38.5208012326656</v>
      </c>
      <c r="P5" s="1" t="n">
        <f aca="false">M5/L5</f>
        <v>2163.33333333333</v>
      </c>
      <c r="Q5" s="1" t="n">
        <v>0.404</v>
      </c>
      <c r="R5" s="1" t="n">
        <v>356</v>
      </c>
      <c r="S5" s="1" t="n">
        <v>133</v>
      </c>
      <c r="T5" s="1" t="n">
        <f aca="false">S5/R5*100</f>
        <v>37.3595505617978</v>
      </c>
      <c r="U5" s="1" t="n">
        <f aca="false">R5/Q5</f>
        <v>881.188118811881</v>
      </c>
    </row>
    <row r="6" customFormat="false" ht="12.8" hidden="false" customHeight="false" outlineLevel="0" collapsed="false">
      <c r="A6" s="0" t="s">
        <v>25</v>
      </c>
      <c r="E6" s="0" t="n">
        <f aca="false">AVERAGE(E2:E5)</f>
        <v>26.8891498538379</v>
      </c>
      <c r="F6" s="1" t="n">
        <f aca="false">AVERAGE(F2:F5)</f>
        <v>1912.73786386543</v>
      </c>
      <c r="J6" s="2" t="n">
        <f aca="false">AVERAGE(J2:J5)</f>
        <v>26.7524783617158</v>
      </c>
      <c r="K6" s="1" t="n">
        <f aca="false">AVERAGE(K2:K5)</f>
        <v>2526.4363037293</v>
      </c>
      <c r="L6" s="2"/>
      <c r="O6" s="2" t="n">
        <f aca="false">AVERAGE(O2:O5)</f>
        <v>36.2738570010845</v>
      </c>
      <c r="P6" s="1" t="n">
        <f aca="false">AVERAGE(P2:P5)</f>
        <v>1661.74197371724</v>
      </c>
      <c r="Q6" s="2"/>
      <c r="T6" s="2" t="n">
        <f aca="false">AVERAGE(T2:T5)</f>
        <v>39.7490254296848</v>
      </c>
      <c r="U6" s="1" t="n">
        <f aca="false">AVERAGE(U2:U5)</f>
        <v>1688.26264204901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2021-09-12T12:59:35Z</dcterms:created>
  <dc:creator/>
  <dc:description/>
  <dc:language>en-US</dc:language>
  <cp:lastModifiedBy/>
  <dcterms:modified xsi:type="dcterms:W3CDTF">2021-09-12T13:25:14Z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