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102" sheetId="2" state="visible" r:id="rId3"/>
    <sheet name="202" sheetId="3" state="visible" r:id="rId4"/>
    <sheet name="302" sheetId="4" state="visible" r:id="rId5"/>
    <sheet name="402" sheetId="5" state="visible" r:id="rId6"/>
    <sheet name="for pyth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<sst xmlns="http://schemas.openxmlformats.org/spreadsheetml/2006/main" count="196" uniqueCount="46">
  <si>
    <t xml:space="preserve">106_phylum</t>
  </si>
  <si>
    <t xml:space="preserve">106_Area</t>
  </si>
  <si>
    <t xml:space="preserve">106_NAAF_num.</t>
  </si>
  <si>
    <t xml:space="preserve">206_Area</t>
  </si>
  <si>
    <t xml:space="preserve">206_NAAF_num.</t>
  </si>
  <si>
    <t xml:space="preserve">306_Area</t>
  </si>
  <si>
    <t xml:space="preserve">306_NAAF_num.</t>
  </si>
  <si>
    <t xml:space="preserve">406_Area</t>
  </si>
  <si>
    <t xml:space="preserve">406_NAAF_num.</t>
  </si>
  <si>
    <t xml:space="preserve">%</t>
  </si>
  <si>
    <t xml:space="preserve">Proteobacteria</t>
  </si>
  <si>
    <t xml:space="preserve">Actinobacteria</t>
  </si>
  <si>
    <t xml:space="preserve">Firmicutes</t>
  </si>
  <si>
    <t xml:space="preserve">Planctomycetes</t>
  </si>
  <si>
    <t xml:space="preserve">Bacteroidetes</t>
  </si>
  <si>
    <t xml:space="preserve">Streptophyta</t>
  </si>
  <si>
    <t xml:space="preserve">Aquificae</t>
  </si>
  <si>
    <t xml:space="preserve">Cyanobacteria</t>
  </si>
  <si>
    <t xml:space="preserve">Bacillariophyta</t>
  </si>
  <si>
    <t xml:space="preserve">Ascomycota</t>
  </si>
  <si>
    <t xml:space="preserve">Euryarchaeota</t>
  </si>
  <si>
    <t xml:space="preserve">Chlorophyta</t>
  </si>
  <si>
    <t xml:space="preserve">Verrucomicrobia</t>
  </si>
  <si>
    <t xml:space="preserve">Evosea</t>
  </si>
  <si>
    <t xml:space="preserve">Fibrobacteres</t>
  </si>
  <si>
    <t xml:space="preserve">Parabasalia</t>
  </si>
  <si>
    <t xml:space="preserve">Elusimicrobia</t>
  </si>
  <si>
    <t xml:space="preserve">Chloroflexi</t>
  </si>
  <si>
    <t xml:space="preserve">Chlorobi</t>
  </si>
  <si>
    <t xml:space="preserve">Candidatus Rokubacteria</t>
  </si>
  <si>
    <t xml:space="preserve">Fusobacteria</t>
  </si>
  <si>
    <t xml:space="preserve">Sample total</t>
  </si>
  <si>
    <t xml:space="preserve">phylum</t>
  </si>
  <si>
    <t xml:space="preserve">Area</t>
  </si>
  <si>
    <t xml:space="preserve">NAAF_num.</t>
  </si>
  <si>
    <t xml:space="preserve">Deferribacteres</t>
  </si>
  <si>
    <t xml:space="preserve">Acidobacteria</t>
  </si>
  <si>
    <t xml:space="preserve">Candidatus Aminicenantes</t>
  </si>
  <si>
    <t xml:space="preserve">Nitrospirae</t>
  </si>
  <si>
    <t xml:space="preserve">Ignavibacteriae</t>
  </si>
  <si>
    <t xml:space="preserve">Candidatus Saccharibacteria</t>
  </si>
  <si>
    <t xml:space="preserve">Uroviricota</t>
  </si>
  <si>
    <t xml:space="preserve">Time 0 small</t>
  </si>
  <si>
    <t xml:space="preserve">Time 0 large</t>
  </si>
  <si>
    <t xml:space="preserve">Time 24 small</t>
  </si>
  <si>
    <t xml:space="preserve">Time 24 large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</si>
</sst>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customFormat="false" ht="12.8" hidden="false" customHeight="false" outlineLevel="0" collapsed="false">
      <c r="A2" s="1" t="s">
        <v>10</v>
      </c>
      <c r="B2" s="1" t="n">
        <v>331530807</v>
      </c>
      <c r="C2" s="1" t="n">
        <v>41438127.6607143</v>
      </c>
      <c r="D2" s="1" t="n">
        <v>210880300</v>
      </c>
      <c r="E2" s="1" t="n">
        <v>26356528.5714286</v>
      </c>
      <c r="F2" s="1" t="n">
        <v>295007600</v>
      </c>
      <c r="G2" s="1" t="n">
        <v>36862136.3636364</v>
      </c>
      <c r="H2" s="1" t="n">
        <v>136769140</v>
      </c>
      <c r="I2" s="1" t="n">
        <v>17091685</v>
      </c>
      <c r="K2" s="1" t="n">
        <f aca="false">B2/B$23*100</f>
        <v>17.4595105112462</v>
      </c>
      <c r="L2" s="1" t="n">
        <f aca="false">C2/C$23*100</f>
        <v>17.4613014204417</v>
      </c>
      <c r="M2" s="1" t="n">
        <f aca="false">D2/D$23*100</f>
        <v>25.4285975089705</v>
      </c>
      <c r="N2" s="1" t="n">
        <f aca="false">E2/E$23*100</f>
        <v>25.42495723047</v>
      </c>
      <c r="O2" s="1" t="n">
        <f aca="false">F2/F$23*100</f>
        <v>16.9524276212365</v>
      </c>
      <c r="P2" s="1" t="n">
        <f aca="false">G2/G$23*100</f>
        <v>16.9476401678582</v>
      </c>
      <c r="Q2" s="1" t="n">
        <f aca="false">H2/H$23*100</f>
        <v>18.3419775324181</v>
      </c>
      <c r="R2" s="1" t="n">
        <f aca="false">I2/I$23*100</f>
        <v>18.3399668418941</v>
      </c>
    </row>
    <row r="3" customFormat="false" ht="12.8" hidden="false" customHeight="false" outlineLevel="0" collapsed="false">
      <c r="A3" s="1" t="s">
        <v>11</v>
      </c>
      <c r="B3" s="1" t="n">
        <v>1561054800</v>
      </c>
      <c r="C3" s="1" t="n">
        <v>195145642.857143</v>
      </c>
      <c r="D3" s="1" t="n">
        <v>610619200</v>
      </c>
      <c r="E3" s="1" t="n">
        <v>76333050</v>
      </c>
      <c r="F3" s="1" t="n">
        <v>1444558400</v>
      </c>
      <c r="G3" s="1" t="n">
        <v>180567600</v>
      </c>
      <c r="H3" s="1" t="n">
        <v>607061650</v>
      </c>
      <c r="I3" s="1" t="n">
        <v>75879406.25</v>
      </c>
      <c r="K3" s="1" t="n">
        <f aca="false">B3/B$23*100</f>
        <v>82.210316850679</v>
      </c>
      <c r="L3" s="1" t="n">
        <f aca="false">C3/C$23*100</f>
        <v>82.2309569272586</v>
      </c>
      <c r="M3" s="1" t="n">
        <f aca="false">D3/D$23*100</f>
        <v>73.6303479654076</v>
      </c>
      <c r="N3" s="1" t="n">
        <f aca="false">E3/E$23*100</f>
        <v>73.635058815188</v>
      </c>
      <c r="O3" s="1" t="n">
        <f aca="false">F3/F$23*100</f>
        <v>83.010646914348</v>
      </c>
      <c r="P3" s="1" t="n">
        <f aca="false">G3/G$23*100</f>
        <v>83.0172912547889</v>
      </c>
      <c r="Q3" s="1" t="n">
        <f aca="false">H3/H$23*100</f>
        <v>81.4124527294146</v>
      </c>
      <c r="R3" s="1" t="n">
        <f aca="false">I3/I$23*100</f>
        <v>81.4212170776384</v>
      </c>
    </row>
    <row r="4" customFormat="false" ht="12.8" hidden="false" customHeight="false" outlineLevel="0" collapsed="false">
      <c r="A4" s="1" t="s">
        <v>12</v>
      </c>
      <c r="B4" s="1" t="n">
        <v>237600</v>
      </c>
      <c r="C4" s="1" t="n">
        <v>26400</v>
      </c>
      <c r="D4" s="1" t="n">
        <v>0</v>
      </c>
      <c r="E4" s="1" t="n">
        <v>0</v>
      </c>
      <c r="F4" s="1" t="n">
        <v>237600</v>
      </c>
      <c r="G4" s="1" t="n">
        <v>26400</v>
      </c>
      <c r="H4" s="1" t="n">
        <v>94400</v>
      </c>
      <c r="I4" s="1" t="n">
        <v>10971.4285714286</v>
      </c>
      <c r="K4" s="1" t="n">
        <f aca="false">B4/B$23*100</f>
        <v>0.0125128030634936</v>
      </c>
      <c r="L4" s="1" t="n">
        <f aca="false">C4/C$23*100</f>
        <v>0.0111244977397156</v>
      </c>
      <c r="M4" s="1" t="n">
        <f aca="false">D4/D$23*100</f>
        <v>0</v>
      </c>
      <c r="N4" s="1" t="n">
        <f aca="false">E4/E$23*100</f>
        <v>0</v>
      </c>
      <c r="O4" s="1" t="n">
        <f aca="false">F4/F$23*100</f>
        <v>0.0136535357150317</v>
      </c>
      <c r="P4" s="1" t="n">
        <f aca="false">G4/G$23*100</f>
        <v>0.0121375954995604</v>
      </c>
      <c r="Q4" s="1" t="n">
        <f aca="false">H4/H$23*100</f>
        <v>0.0126598930070064</v>
      </c>
      <c r="R4" s="1" t="n">
        <f aca="false">I4/I$23*100</f>
        <v>0.0117727208410529</v>
      </c>
    </row>
    <row r="5" customFormat="false" ht="12.8" hidden="false" customHeight="false" outlineLevel="0" collapsed="false">
      <c r="A5" s="1" t="s">
        <v>13</v>
      </c>
      <c r="B5" s="1" t="n">
        <v>3636000</v>
      </c>
      <c r="C5" s="1" t="n">
        <v>454500</v>
      </c>
      <c r="D5" s="1" t="n">
        <v>3980000</v>
      </c>
      <c r="E5" s="1" t="n">
        <v>497500</v>
      </c>
      <c r="F5" s="1" t="n">
        <v>0</v>
      </c>
      <c r="G5" s="1" t="n">
        <v>0</v>
      </c>
      <c r="H5" s="1" t="n">
        <v>0</v>
      </c>
      <c r="I5" s="1" t="n">
        <v>0</v>
      </c>
      <c r="K5" s="1" t="n">
        <f aca="false">B5/B$23*100</f>
        <v>0.191483804456492</v>
      </c>
      <c r="L5" s="1" t="n">
        <f aca="false">C5/C$23*100</f>
        <v>0.191518341768967</v>
      </c>
      <c r="M5" s="1" t="n">
        <f aca="false">D5/D$23*100</f>
        <v>0.479920685268859</v>
      </c>
      <c r="N5" s="1" t="n">
        <f aca="false">E5/E$23*100</f>
        <v>0.479915865546523</v>
      </c>
      <c r="O5" s="1" t="n">
        <f aca="false">F5/F$23*100</f>
        <v>0</v>
      </c>
      <c r="P5" s="1" t="n">
        <f aca="false">G5/G$23*100</f>
        <v>0</v>
      </c>
      <c r="Q5" s="1" t="n">
        <f aca="false">H5/H$23*100</f>
        <v>0</v>
      </c>
      <c r="R5" s="1" t="n">
        <f aca="false">I5/I$23*100</f>
        <v>0</v>
      </c>
    </row>
    <row r="6" customFormat="false" ht="12.8" hidden="false" customHeight="false" outlineLevel="0" collapsed="false">
      <c r="A6" s="1" t="s">
        <v>14</v>
      </c>
      <c r="B6" s="1" t="n">
        <v>1659200</v>
      </c>
      <c r="C6" s="1" t="n">
        <v>166800</v>
      </c>
      <c r="D6" s="1" t="n">
        <v>79200</v>
      </c>
      <c r="E6" s="1" t="n">
        <v>8800</v>
      </c>
      <c r="F6" s="1" t="n">
        <v>143010.1</v>
      </c>
      <c r="G6" s="1" t="n">
        <v>20430.0142857143</v>
      </c>
      <c r="H6" s="1" t="n">
        <v>96900</v>
      </c>
      <c r="I6" s="1" t="n">
        <v>12112.5</v>
      </c>
      <c r="K6" s="1" t="n">
        <f aca="false">B6/B$23*100</f>
        <v>0.0873789681942278</v>
      </c>
      <c r="L6" s="1" t="n">
        <f aca="false">C6/C$23*100</f>
        <v>0.0702865993554756</v>
      </c>
      <c r="M6" s="1" t="n">
        <f aca="false">D6/D$23*100</f>
        <v>0.00955018047067679</v>
      </c>
      <c r="N6" s="1" t="n">
        <f aca="false">E6/E$23*100</f>
        <v>0.00848896405388825</v>
      </c>
      <c r="O6" s="1" t="n">
        <f aca="false">F6/F$23*100</f>
        <v>0.00821798614461388</v>
      </c>
      <c r="P6" s="1" t="n">
        <f aca="false">G6/G$23*100</f>
        <v>0.00939285035796368</v>
      </c>
      <c r="Q6" s="1" t="n">
        <f aca="false">H6/H$23*100</f>
        <v>0.0129951655972343</v>
      </c>
      <c r="R6" s="1" t="n">
        <f aca="false">I6/I$23*100</f>
        <v>0.0129971297957131</v>
      </c>
    </row>
    <row r="7" customFormat="false" ht="12.8" hidden="false" customHeight="false" outlineLevel="0" collapsed="false">
      <c r="A7" s="1" t="s">
        <v>15</v>
      </c>
      <c r="B7" s="1" t="n">
        <v>169500</v>
      </c>
      <c r="C7" s="1" t="n">
        <v>19185.7142857143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20400</v>
      </c>
      <c r="I7" s="1" t="n">
        <v>2550</v>
      </c>
      <c r="K7" s="1" t="n">
        <f aca="false">B7/B$23*100</f>
        <v>0.00892643147837609</v>
      </c>
      <c r="L7" s="1" t="n">
        <f aca="false">C7/C$23*100</f>
        <v>0.00808452406084308</v>
      </c>
      <c r="M7" s="1" t="n">
        <f aca="false">D7/D$23*100</f>
        <v>0</v>
      </c>
      <c r="N7" s="1" t="n">
        <f aca="false">E7/E$23*100</f>
        <v>0</v>
      </c>
      <c r="O7" s="1" t="n">
        <f aca="false">F7/F$23*100</f>
        <v>0</v>
      </c>
      <c r="P7" s="1" t="n">
        <f aca="false">G7/G$23*100</f>
        <v>0</v>
      </c>
      <c r="Q7" s="1" t="n">
        <f aca="false">H7/H$23*100</f>
        <v>0.00273582433625985</v>
      </c>
      <c r="R7" s="1" t="n">
        <f aca="false">I7/I$23*100</f>
        <v>0.00273623785172908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</v>
      </c>
      <c r="D8" s="1" t="n">
        <v>109000</v>
      </c>
      <c r="E8" s="1" t="n">
        <v>13625</v>
      </c>
      <c r="F8" s="1" t="n">
        <v>17400</v>
      </c>
      <c r="G8" s="1" t="n">
        <v>2175</v>
      </c>
      <c r="H8" s="1" t="n">
        <v>234000</v>
      </c>
      <c r="I8" s="1" t="n">
        <v>29250</v>
      </c>
      <c r="K8" s="1" t="n">
        <f aca="false">B8/B$23*100</f>
        <v>0</v>
      </c>
      <c r="L8" s="1" t="n">
        <f aca="false">C8/C$23*100</f>
        <v>0</v>
      </c>
      <c r="M8" s="1" t="n">
        <f aca="false">D8/D$23*100</f>
        <v>0.0131435564558557</v>
      </c>
      <c r="N8" s="1" t="n">
        <f aca="false">E8/E$23*100</f>
        <v>0.0131434244584349</v>
      </c>
      <c r="O8" s="1" t="n">
        <f aca="false">F8/F$23*100</f>
        <v>0.000999880140747273</v>
      </c>
      <c r="P8" s="1" t="n">
        <f aca="false">G8/G$23*100</f>
        <v>0.000999972356497876</v>
      </c>
      <c r="Q8" s="1" t="n">
        <f aca="false">H8/H$23*100</f>
        <v>0.0313815144453335</v>
      </c>
      <c r="R8" s="1" t="n">
        <f aca="false">I8/I$23*100</f>
        <v>0.03138625771101</v>
      </c>
    </row>
    <row r="9" customFormat="false" ht="12.8" hidden="false" customHeight="false" outlineLevel="0" collapsed="false">
      <c r="A9" s="1" t="s">
        <v>17</v>
      </c>
      <c r="B9" s="1" t="n">
        <v>79200</v>
      </c>
      <c r="C9" s="1" t="n">
        <v>8800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5640</v>
      </c>
      <c r="I9" s="1" t="n">
        <v>705</v>
      </c>
      <c r="K9" s="1" t="n">
        <f aca="false">B9/B$23*100</f>
        <v>0.00417093435449786</v>
      </c>
      <c r="L9" s="1" t="n">
        <f aca="false">C9/C$23*100</f>
        <v>0.00370816591323852</v>
      </c>
      <c r="M9" s="1" t="n">
        <f aca="false">D9/D$23*100</f>
        <v>0</v>
      </c>
      <c r="N9" s="1" t="n">
        <f aca="false">E9/E$23*100</f>
        <v>0</v>
      </c>
      <c r="O9" s="1" t="n">
        <f aca="false">F9/F$23*100</f>
        <v>0</v>
      </c>
      <c r="P9" s="1" t="n">
        <f aca="false">G9/G$23*100</f>
        <v>0</v>
      </c>
      <c r="Q9" s="1" t="n">
        <f aca="false">H9/H$23*100</f>
        <v>0.000756374963554193</v>
      </c>
      <c r="R9" s="1" t="n">
        <f aca="false">I9/I$23*100</f>
        <v>0.000756489288419215</v>
      </c>
    </row>
    <row r="10" customFormat="false" ht="12.8" hidden="false" customHeight="false" outlineLevel="0" collapsed="false">
      <c r="A10" s="1" t="s">
        <v>18</v>
      </c>
      <c r="B10" s="1" t="n">
        <v>79200</v>
      </c>
      <c r="C10" s="1" t="n">
        <v>8800</v>
      </c>
      <c r="D10" s="1" t="n">
        <v>3636000</v>
      </c>
      <c r="E10" s="1" t="n">
        <v>454500</v>
      </c>
      <c r="F10" s="1" t="n">
        <v>0</v>
      </c>
      <c r="G10" s="1" t="n">
        <v>0</v>
      </c>
      <c r="H10" s="1" t="n">
        <v>9380</v>
      </c>
      <c r="I10" s="1" t="n">
        <v>1172.5</v>
      </c>
      <c r="K10" s="1" t="n">
        <f aca="false">B10/B$23*100</f>
        <v>0.00417093435449786</v>
      </c>
      <c r="L10" s="1" t="n">
        <f aca="false">C10/C$23*100</f>
        <v>0.00370816591323852</v>
      </c>
      <c r="M10" s="1" t="n">
        <f aca="false">D10/D$23*100</f>
        <v>0.438440103426525</v>
      </c>
      <c r="N10" s="1" t="n">
        <f aca="false">E10/E$23*100</f>
        <v>0.438435700283205</v>
      </c>
      <c r="O10" s="1" t="n">
        <f aca="false">F10/F$23*100</f>
        <v>0</v>
      </c>
      <c r="P10" s="1" t="n">
        <f aca="false">G10/G$23*100</f>
        <v>0</v>
      </c>
      <c r="Q10" s="1" t="n">
        <f aca="false">H10/H$23*100</f>
        <v>0.00125794275853517</v>
      </c>
      <c r="R10" s="1" t="n">
        <f aca="false">I10/I$23*100</f>
        <v>0.00125813289456955</v>
      </c>
    </row>
    <row r="11" customFormat="false" ht="12.8" hidden="false" customHeight="false" outlineLevel="0" collapsed="false">
      <c r="A11" s="1" t="s">
        <v>19</v>
      </c>
      <c r="B11" s="1" t="n">
        <v>12800</v>
      </c>
      <c r="C11" s="1" t="n">
        <v>1828.57142857143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79200</v>
      </c>
      <c r="I11" s="1" t="n">
        <v>8800</v>
      </c>
      <c r="K11" s="1" t="n">
        <f aca="false">B11/B$23*100</f>
        <v>0.000674090400726926</v>
      </c>
      <c r="L11" s="1" t="n">
        <f aca="false">C11/C$23*100</f>
        <v>0.000770527981971641</v>
      </c>
      <c r="M11" s="1" t="n">
        <f aca="false">D11/D$23*100</f>
        <v>0</v>
      </c>
      <c r="N11" s="1" t="n">
        <f aca="false">E11/E$23*100</f>
        <v>0</v>
      </c>
      <c r="O11" s="1" t="n">
        <f aca="false">F11/F$23*100</f>
        <v>0</v>
      </c>
      <c r="P11" s="1" t="n">
        <f aca="false">G11/G$23*100</f>
        <v>0</v>
      </c>
      <c r="Q11" s="1" t="n">
        <f aca="false">H11/H$23*100</f>
        <v>0.0106214356584206</v>
      </c>
      <c r="R11" s="1" t="n">
        <f aca="false">I11/I$23*100</f>
        <v>0.00944270317459446</v>
      </c>
    </row>
    <row r="12" customFormat="false" ht="12.8" hidden="false" customHeight="false" outlineLevel="0" collapsed="false">
      <c r="A12" s="1" t="s">
        <v>20</v>
      </c>
      <c r="B12" s="1" t="n">
        <v>79200</v>
      </c>
      <c r="C12" s="1" t="n">
        <v>8800</v>
      </c>
      <c r="D12" s="1" t="n">
        <v>0</v>
      </c>
      <c r="E12" s="1" t="n">
        <v>0</v>
      </c>
      <c r="F12" s="1" t="n">
        <v>79200</v>
      </c>
      <c r="G12" s="1" t="n">
        <v>8800</v>
      </c>
      <c r="H12" s="1" t="n">
        <v>0</v>
      </c>
      <c r="I12" s="1" t="n">
        <v>0</v>
      </c>
      <c r="K12" s="1" t="n">
        <f aca="false">B12/B$23*100</f>
        <v>0.00417093435449786</v>
      </c>
      <c r="L12" s="1" t="n">
        <f aca="false">C12/C$23*100</f>
        <v>0.00370816591323852</v>
      </c>
      <c r="M12" s="1" t="n">
        <f aca="false">D12/D$23*100</f>
        <v>0</v>
      </c>
      <c r="N12" s="1" t="n">
        <f aca="false">E12/E$23*100</f>
        <v>0</v>
      </c>
      <c r="O12" s="1" t="n">
        <f aca="false">F12/F$23*100</f>
        <v>0.00455117857167724</v>
      </c>
      <c r="P12" s="1" t="n">
        <f aca="false">G12/G$23*100</f>
        <v>0.00404586516652014</v>
      </c>
      <c r="Q12" s="1" t="n">
        <f aca="false">H12/H$23*100</f>
        <v>0</v>
      </c>
      <c r="R12" s="1" t="n">
        <f aca="false">I12/I$23*100</f>
        <v>0</v>
      </c>
    </row>
    <row r="13" customFormat="false" ht="12.8" hidden="false" customHeight="false" outlineLevel="0" collapsed="false">
      <c r="A13" s="1" t="s">
        <v>21</v>
      </c>
      <c r="B13" s="1" t="n">
        <v>79200</v>
      </c>
      <c r="C13" s="1" t="n">
        <v>8800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79200</v>
      </c>
      <c r="I13" s="1" t="n">
        <v>8800</v>
      </c>
      <c r="K13" s="1" t="n">
        <f aca="false">B13/B$23*100</f>
        <v>0.00417093435449786</v>
      </c>
      <c r="L13" s="1" t="n">
        <f aca="false">C13/C$23*100</f>
        <v>0.00370816591323852</v>
      </c>
      <c r="M13" s="1" t="n">
        <f aca="false">D13/D$23*100</f>
        <v>0</v>
      </c>
      <c r="N13" s="1" t="n">
        <f aca="false">E13/E$23*100</f>
        <v>0</v>
      </c>
      <c r="O13" s="1" t="n">
        <f aca="false">F13/F$23*100</f>
        <v>0</v>
      </c>
      <c r="P13" s="1" t="n">
        <f aca="false">G13/G$23*100</f>
        <v>0</v>
      </c>
      <c r="Q13" s="1" t="n">
        <f aca="false">H13/H$23*100</f>
        <v>0.0106214356584206</v>
      </c>
      <c r="R13" s="1" t="n">
        <f aca="false">I13/I$23*100</f>
        <v>0.00944270317459446</v>
      </c>
    </row>
    <row r="14" customFormat="false" ht="12.8" hidden="false" customHeight="false" outlineLevel="0" collapsed="false">
      <c r="A14" s="1" t="s">
        <v>22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158400</v>
      </c>
      <c r="I14" s="1" t="n">
        <v>17600</v>
      </c>
      <c r="K14" s="1" t="n">
        <f aca="false">B14/B$23*100</f>
        <v>0</v>
      </c>
      <c r="L14" s="1" t="n">
        <f aca="false">C14/C$23*100</f>
        <v>0</v>
      </c>
      <c r="M14" s="1" t="n">
        <f aca="false">D14/D$23*100</f>
        <v>0</v>
      </c>
      <c r="N14" s="1" t="n">
        <f aca="false">E14/E$23*100</f>
        <v>0</v>
      </c>
      <c r="O14" s="1" t="n">
        <f aca="false">F14/F$23*100</f>
        <v>0</v>
      </c>
      <c r="P14" s="1" t="n">
        <f aca="false">G14/G$23*100</f>
        <v>0</v>
      </c>
      <c r="Q14" s="1" t="n">
        <f aca="false">H14/H$23*100</f>
        <v>0.0212428713168412</v>
      </c>
      <c r="R14" s="1" t="n">
        <f aca="false">I14/I$23*100</f>
        <v>0.0188854063491889</v>
      </c>
    </row>
    <row r="15" customFormat="false" ht="12.8" hidden="false" customHeight="false" outlineLevel="0" collapsed="false">
      <c r="A15" s="1" t="s">
        <v>23</v>
      </c>
      <c r="B15" s="1" t="n">
        <v>79200</v>
      </c>
      <c r="C15" s="1" t="n">
        <v>8800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K15" s="1" t="n">
        <f aca="false">B15/B$23*100</f>
        <v>0.00417093435449786</v>
      </c>
      <c r="L15" s="1" t="n">
        <f aca="false">C15/C$23*100</f>
        <v>0.00370816591323852</v>
      </c>
      <c r="M15" s="1" t="n">
        <f aca="false">D15/D$23*100</f>
        <v>0</v>
      </c>
      <c r="N15" s="1" t="n">
        <f aca="false">E15/E$23*100</f>
        <v>0</v>
      </c>
      <c r="O15" s="1" t="n">
        <f aca="false">F15/F$23*100</f>
        <v>0</v>
      </c>
      <c r="P15" s="1" t="n">
        <f aca="false">G15/G$23*100</f>
        <v>0</v>
      </c>
      <c r="Q15" s="1" t="n">
        <f aca="false">H15/H$23*100</f>
        <v>0</v>
      </c>
      <c r="R15" s="1" t="n">
        <f aca="false">I15/I$23*100</f>
        <v>0</v>
      </c>
    </row>
    <row r="16" customFormat="false" ht="12.8" hidden="false" customHeight="false" outlineLevel="0" collapsed="false">
      <c r="A16" s="1" t="s">
        <v>24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79200</v>
      </c>
      <c r="G16" s="1" t="n">
        <v>8800</v>
      </c>
      <c r="H16" s="1" t="n">
        <v>0</v>
      </c>
      <c r="I16" s="1" t="n">
        <v>0</v>
      </c>
      <c r="K16" s="1" t="n">
        <f aca="false">B16/B$23*100</f>
        <v>0</v>
      </c>
      <c r="L16" s="1" t="n">
        <f aca="false">C16/C$23*100</f>
        <v>0</v>
      </c>
      <c r="M16" s="1" t="n">
        <f aca="false">D16/D$23*100</f>
        <v>0</v>
      </c>
      <c r="N16" s="1" t="n">
        <f aca="false">E16/E$23*100</f>
        <v>0</v>
      </c>
      <c r="O16" s="1" t="n">
        <f aca="false">F16/F$23*100</f>
        <v>0.00455117857167724</v>
      </c>
      <c r="P16" s="1" t="n">
        <f aca="false">G16/G$23*100</f>
        <v>0.00404586516652014</v>
      </c>
      <c r="Q16" s="1" t="n">
        <f aca="false">H16/H$23*100</f>
        <v>0</v>
      </c>
      <c r="R16" s="1" t="n">
        <f aca="false">I16/I$23*100</f>
        <v>0</v>
      </c>
    </row>
    <row r="17" customFormat="false" ht="12.8" hidden="false" customHeight="false" outlineLevel="0" collapsed="false">
      <c r="A17" s="1" t="s">
        <v>25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967200</v>
      </c>
      <c r="I17" s="1" t="n">
        <v>119800</v>
      </c>
      <c r="K17" s="1" t="n">
        <f aca="false">B17/B$23*100</f>
        <v>0</v>
      </c>
      <c r="L17" s="1" t="n">
        <f aca="false">C17/C$23*100</f>
        <v>0</v>
      </c>
      <c r="M17" s="1" t="n">
        <f aca="false">D17/D$23*100</f>
        <v>0</v>
      </c>
      <c r="N17" s="1" t="n">
        <f aca="false">E17/E$23*100</f>
        <v>0</v>
      </c>
      <c r="O17" s="1" t="n">
        <f aca="false">F17/F$23*100</f>
        <v>0</v>
      </c>
      <c r="P17" s="1" t="n">
        <f aca="false">G17/G$23*100</f>
        <v>0</v>
      </c>
      <c r="Q17" s="1" t="n">
        <f aca="false">H17/H$23*100</f>
        <v>0.129710259707379</v>
      </c>
      <c r="R17" s="1" t="n">
        <f aca="false">I17/I$23*100</f>
        <v>0.128549527308684</v>
      </c>
    </row>
    <row r="18" customFormat="false" ht="12.8" hidden="false" customHeight="false" outlineLevel="0" collapsed="false">
      <c r="A18" s="1" t="s">
        <v>26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79200</v>
      </c>
      <c r="G18" s="1" t="n">
        <v>8800</v>
      </c>
      <c r="H18" s="1" t="n">
        <v>0</v>
      </c>
      <c r="I18" s="1" t="n">
        <v>0</v>
      </c>
      <c r="K18" s="1" t="n">
        <f aca="false">B18/B$23*100</f>
        <v>0</v>
      </c>
      <c r="L18" s="1" t="n">
        <f aca="false">C18/C$23*100</f>
        <v>0</v>
      </c>
      <c r="M18" s="1" t="n">
        <f aca="false">D18/D$23*100</f>
        <v>0</v>
      </c>
      <c r="N18" s="1" t="n">
        <f aca="false">E18/E$23*100</f>
        <v>0</v>
      </c>
      <c r="O18" s="1" t="n">
        <f aca="false">F18/F$23*100</f>
        <v>0.00455117857167724</v>
      </c>
      <c r="P18" s="1" t="n">
        <f aca="false">G18/G$23*100</f>
        <v>0.00404586516652014</v>
      </c>
      <c r="Q18" s="1" t="n">
        <f aca="false">H18/H$23*100</f>
        <v>0</v>
      </c>
      <c r="R18" s="1" t="n">
        <f aca="false">I18/I$23*100</f>
        <v>0</v>
      </c>
    </row>
    <row r="19" customFormat="false" ht="12.8" hidden="false" customHeight="false" outlineLevel="0" collapsed="false">
      <c r="A19" s="1" t="s">
        <v>27</v>
      </c>
      <c r="B19" s="1" t="n">
        <v>79200</v>
      </c>
      <c r="C19" s="1" t="n">
        <v>8800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B19/B$23*100</f>
        <v>0.00417093435449786</v>
      </c>
      <c r="L19" s="1" t="n">
        <f aca="false">C19/C$23*100</f>
        <v>0.00370816591323852</v>
      </c>
      <c r="M19" s="1" t="n">
        <f aca="false">D19/D$23*100</f>
        <v>0</v>
      </c>
      <c r="N19" s="1" t="n">
        <f aca="false">E19/E$23*100</f>
        <v>0</v>
      </c>
      <c r="O19" s="1" t="n">
        <f aca="false">F19/F$23*100</f>
        <v>0</v>
      </c>
      <c r="P19" s="1" t="n">
        <f aca="false">G19/G$23*100</f>
        <v>0</v>
      </c>
      <c r="Q19" s="1" t="n">
        <f aca="false">H19/H$23*100</f>
        <v>0</v>
      </c>
      <c r="R19" s="1" t="n">
        <f aca="false">I19/I$23*100</f>
        <v>0</v>
      </c>
    </row>
    <row r="20" customFormat="false" ht="12.8" hidden="false" customHeight="false" outlineLevel="0" collapsed="false">
      <c r="A20" s="1" t="s">
        <v>28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86400</v>
      </c>
      <c r="I20" s="1" t="n">
        <v>10800</v>
      </c>
      <c r="K20" s="1" t="n">
        <f aca="false">B20/B$23*100</f>
        <v>0</v>
      </c>
      <c r="L20" s="1" t="n">
        <f aca="false">C20/C$23*100</f>
        <v>0</v>
      </c>
      <c r="M20" s="1" t="n">
        <f aca="false">D20/D$23*100</f>
        <v>0</v>
      </c>
      <c r="N20" s="1" t="n">
        <f aca="false">E20/E$23*100</f>
        <v>0</v>
      </c>
      <c r="O20" s="1" t="n">
        <f aca="false">F20/F$23*100</f>
        <v>0</v>
      </c>
      <c r="P20" s="1" t="n">
        <f aca="false">G20/G$23*100</f>
        <v>0</v>
      </c>
      <c r="Q20" s="1" t="n">
        <f aca="false">H20/H$23*100</f>
        <v>0.011587020718277</v>
      </c>
      <c r="R20" s="1" t="n">
        <f aca="false">I20/I$23*100</f>
        <v>0.0115887720779114</v>
      </c>
    </row>
    <row r="21" customFormat="false" ht="12.8" hidden="false" customHeight="false" outlineLevel="0" collapsed="false">
      <c r="A21" s="1" t="s">
        <v>29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6970</v>
      </c>
      <c r="G21" s="1" t="n">
        <v>871.25</v>
      </c>
      <c r="H21" s="1" t="n">
        <v>0</v>
      </c>
      <c r="I21" s="1" t="n">
        <v>0</v>
      </c>
      <c r="K21" s="1" t="n">
        <f aca="false">B21/B$23*100</f>
        <v>0</v>
      </c>
      <c r="L21" s="1" t="n">
        <f aca="false">C21/C$23*100</f>
        <v>0</v>
      </c>
      <c r="M21" s="1" t="n">
        <f aca="false">D21/D$23*100</f>
        <v>0</v>
      </c>
      <c r="N21" s="1" t="n">
        <f aca="false">E21/E$23*100</f>
        <v>0</v>
      </c>
      <c r="O21" s="1" t="n">
        <f aca="false">F21/F$23*100</f>
        <v>0.000400526700057959</v>
      </c>
      <c r="P21" s="1" t="n">
        <f aca="false">G21/G$23*100</f>
        <v>0.000400563639355758</v>
      </c>
      <c r="Q21" s="1" t="n">
        <f aca="false">H21/H$23*100</f>
        <v>0</v>
      </c>
      <c r="R21" s="1" t="n">
        <f aca="false">I21/I$23*100</f>
        <v>0</v>
      </c>
    </row>
    <row r="22" customFormat="false" ht="12.8" hidden="false" customHeight="false" outlineLevel="0" collapsed="false">
      <c r="A22" s="1" t="s">
        <v>30</v>
      </c>
      <c r="B22" s="1" t="n">
        <v>79200</v>
      </c>
      <c r="C22" s="1" t="n">
        <v>8800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B22/B$23*100</f>
        <v>0.00417093435449786</v>
      </c>
      <c r="L22" s="1" t="n">
        <f aca="false">C22/C$23*100</f>
        <v>0.00370816591323852</v>
      </c>
      <c r="M22" s="1" t="n">
        <f aca="false">D22/D$23*100</f>
        <v>0</v>
      </c>
      <c r="N22" s="1" t="n">
        <f aca="false">E22/E$23*100</f>
        <v>0</v>
      </c>
      <c r="O22" s="1" t="n">
        <f aca="false">F22/F$23*100</f>
        <v>0</v>
      </c>
      <c r="P22" s="1" t="n">
        <f aca="false">G22/G$23*100</f>
        <v>0</v>
      </c>
      <c r="Q22" s="1" t="n">
        <f aca="false">H22/H$23*100</f>
        <v>0</v>
      </c>
      <c r="R22" s="1" t="n">
        <f aca="false">I22/I$23*100</f>
        <v>0</v>
      </c>
    </row>
    <row r="23" customFormat="false" ht="12.8" hidden="false" customHeight="false" outlineLevel="0" collapsed="false">
      <c r="A23" s="1" t="s">
        <v>31</v>
      </c>
      <c r="B23" s="1" t="n">
        <f aca="false">SUM(B2:B22)</f>
        <v>1898855107</v>
      </c>
      <c r="C23" s="1" t="n">
        <f aca="false">SUM(C2:C22)</f>
        <v>237314084.803572</v>
      </c>
      <c r="D23" s="1" t="n">
        <f aca="false">SUM(D2:D22)</f>
        <v>829303700</v>
      </c>
      <c r="E23" s="1" t="n">
        <f aca="false">SUM(E2:E22)</f>
        <v>103664003.571429</v>
      </c>
      <c r="F23" s="1" t="n">
        <f aca="false">SUM(F2:F22)</f>
        <v>1740208580.1</v>
      </c>
      <c r="G23" s="1" t="n">
        <f aca="false">SUM(G2:G22)</f>
        <v>217506012.627922</v>
      </c>
      <c r="H23" s="1" t="n">
        <f aca="false">SUM(H2:H22)</f>
        <v>745661910</v>
      </c>
      <c r="I23" s="1" t="n">
        <f aca="false">SUM(I2:I22)</f>
        <v>93193652.6785714</v>
      </c>
      <c r="K23" s="1" t="n">
        <f aca="false">B23/B$23*100</f>
        <v>100</v>
      </c>
      <c r="L23" s="1" t="n">
        <f aca="false">C23/C$23*100</f>
        <v>100</v>
      </c>
      <c r="M23" s="1" t="n">
        <f aca="false">D23/D$23*100</f>
        <v>100</v>
      </c>
      <c r="N23" s="1" t="n">
        <f aca="false">E23/E$23*100</f>
        <v>100</v>
      </c>
      <c r="O23" s="1" t="n">
        <f aca="false">F23/F$23*100</f>
        <v>100</v>
      </c>
      <c r="P23" s="1" t="n">
        <f aca="false">G23/G$23*100</f>
        <v>100</v>
      </c>
      <c r="Q23" s="1" t="n">
        <f aca="false">H23/H$23*100</f>
        <v>100</v>
      </c>
      <c r="R23" s="1" t="n">
        <f aca="false">I23/I$23*100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0.32"/>
    <col collapsed="false" customWidth="true" hidden="false" outlineLevel="0" max="3" min="3" style="0" width="16.71"/>
    <col collapsed="false" customWidth="true" hidden="false" outlineLevel="0" max="8" min="8" style="0" width="13.8"/>
    <col collapsed="false" customWidth="true" hidden="false" outlineLevel="0" max="9" min="9" style="0" width="10.32"/>
    <col collapsed="false" customWidth="true" hidden="false" outlineLevel="0" max="10" min="10" style="0" width="16.71"/>
  </cols>
  <sheetData>
    <row r="1" customFormat="false" ht="12.8" hidden="false" customHeight="false" outlineLevel="0" collapsed="false">
      <c r="A1" s="0" t="s">
        <v>32</v>
      </c>
      <c r="B1" s="0" t="s">
        <v>33</v>
      </c>
      <c r="C1" s="0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0" t="s">
        <v>10</v>
      </c>
      <c r="B2" s="0" t="n">
        <v>131</v>
      </c>
      <c r="C2" s="0" t="n">
        <v>16.375</v>
      </c>
      <c r="D2" s="1"/>
      <c r="E2" s="1"/>
      <c r="F2" s="1"/>
    </row>
    <row r="3" customFormat="false" ht="12.8" hidden="false" customHeight="false" outlineLevel="0" collapsed="false">
      <c r="A3" s="0" t="s">
        <v>10</v>
      </c>
      <c r="B3" s="0" t="n">
        <v>41400</v>
      </c>
      <c r="C3" s="0" t="n">
        <v>5175</v>
      </c>
      <c r="D3" s="1"/>
      <c r="E3" s="1"/>
      <c r="F3" s="1"/>
    </row>
    <row r="4" customFormat="false" ht="12.8" hidden="false" customHeight="false" outlineLevel="0" collapsed="false">
      <c r="A4" s="0" t="s">
        <v>10</v>
      </c>
      <c r="B4" s="0" t="n">
        <v>1820000</v>
      </c>
      <c r="C4" s="0" t="n">
        <v>227500</v>
      </c>
      <c r="D4" s="1"/>
      <c r="E4" s="1"/>
      <c r="F4" s="1"/>
    </row>
    <row r="5" customFormat="false" ht="12.8" hidden="false" customHeight="false" outlineLevel="0" collapsed="false">
      <c r="A5" s="0" t="s">
        <v>10</v>
      </c>
      <c r="B5" s="0" t="n">
        <v>1820000</v>
      </c>
      <c r="C5" s="0" t="n">
        <v>227500</v>
      </c>
      <c r="D5" s="1"/>
      <c r="E5" s="1"/>
      <c r="F5" s="1"/>
    </row>
    <row r="6" customFormat="false" ht="12.8" hidden="false" customHeight="false" outlineLevel="0" collapsed="false">
      <c r="A6" s="0" t="s">
        <v>35</v>
      </c>
      <c r="D6" s="1"/>
      <c r="E6" s="1"/>
      <c r="F6" s="1"/>
    </row>
    <row r="7" customFormat="false" ht="12.8" hidden="false" customHeight="false" outlineLevel="0" collapsed="false">
      <c r="A7" s="0" t="s">
        <v>10</v>
      </c>
      <c r="B7" s="0" t="n">
        <v>36600000</v>
      </c>
      <c r="C7" s="0" t="n">
        <v>4575000</v>
      </c>
      <c r="D7" s="1"/>
      <c r="E7" s="1"/>
      <c r="F7" s="1"/>
    </row>
    <row r="8" customFormat="false" ht="12.8" hidden="false" customHeight="false" outlineLevel="0" collapsed="false">
      <c r="A8" s="0" t="s">
        <v>10</v>
      </c>
      <c r="B8" s="0" t="n">
        <v>36600000</v>
      </c>
      <c r="C8" s="0" t="n">
        <v>4575000</v>
      </c>
      <c r="D8" s="1"/>
      <c r="E8" s="1"/>
      <c r="F8" s="1"/>
    </row>
    <row r="9" customFormat="false" ht="12.8" hidden="false" customHeight="false" outlineLevel="0" collapsed="false">
      <c r="A9" s="0" t="s">
        <v>10</v>
      </c>
      <c r="B9" s="0" t="n">
        <v>36600000</v>
      </c>
      <c r="C9" s="0" t="n">
        <v>4575000</v>
      </c>
      <c r="D9" s="1"/>
      <c r="E9" s="1"/>
      <c r="F9" s="1"/>
    </row>
    <row r="10" customFormat="false" ht="12.8" hidden="false" customHeight="false" outlineLevel="0" collapsed="false">
      <c r="A10" s="0" t="s">
        <v>10</v>
      </c>
      <c r="B10" s="0" t="n">
        <v>36600000</v>
      </c>
      <c r="C10" s="0" t="n">
        <v>4575000</v>
      </c>
      <c r="D10" s="1"/>
      <c r="E10" s="1"/>
      <c r="F10" s="1"/>
    </row>
    <row r="11" customFormat="false" ht="12.8" hidden="false" customHeight="false" outlineLevel="0" collapsed="false">
      <c r="A11" s="0" t="s">
        <v>10</v>
      </c>
      <c r="D11" s="1"/>
      <c r="E11" s="1"/>
      <c r="F11" s="1"/>
    </row>
    <row r="12" customFormat="false" ht="12.8" hidden="false" customHeight="false" outlineLevel="0" collapsed="false">
      <c r="A12" s="0" t="s">
        <v>10</v>
      </c>
      <c r="B12" s="0" t="n">
        <v>48800000</v>
      </c>
      <c r="C12" s="0" t="n">
        <v>6100000</v>
      </c>
      <c r="D12" s="1"/>
      <c r="E12" s="1"/>
      <c r="F12" s="1"/>
    </row>
    <row r="13" customFormat="false" ht="12.8" hidden="false" customHeight="false" outlineLevel="0" collapsed="false">
      <c r="A13" s="0" t="s">
        <v>10</v>
      </c>
      <c r="B13" s="0" t="n">
        <v>48800000</v>
      </c>
      <c r="C13" s="0" t="n">
        <v>6100000</v>
      </c>
      <c r="D13" s="1"/>
      <c r="E13" s="1"/>
      <c r="F13" s="1"/>
    </row>
    <row r="14" customFormat="false" ht="12.8" hidden="false" customHeight="false" outlineLevel="0" collapsed="false">
      <c r="A14" s="0" t="s">
        <v>10</v>
      </c>
      <c r="B14" s="0" t="n">
        <v>48800000</v>
      </c>
      <c r="C14" s="0" t="n">
        <v>6100000</v>
      </c>
      <c r="D14" s="1"/>
      <c r="E14" s="1"/>
      <c r="F14" s="1"/>
    </row>
    <row r="15" customFormat="false" ht="12.8" hidden="false" customHeight="false" outlineLevel="0" collapsed="false">
      <c r="A15" s="0" t="s">
        <v>15</v>
      </c>
      <c r="D15" s="1"/>
      <c r="E15" s="1"/>
      <c r="F15" s="1"/>
    </row>
    <row r="16" customFormat="false" ht="12.8" hidden="false" customHeight="false" outlineLevel="0" collapsed="false">
      <c r="A16" s="0" t="s">
        <v>11</v>
      </c>
    </row>
    <row r="17" customFormat="false" ht="12.8" hidden="false" customHeight="false" outlineLevel="0" collapsed="false">
      <c r="A17" s="0" t="s">
        <v>12</v>
      </c>
    </row>
    <row r="18" customFormat="false" ht="12.8" hidden="false" customHeight="false" outlineLevel="0" collapsed="false">
      <c r="A18" s="0" t="s">
        <v>10</v>
      </c>
    </row>
    <row r="19" customFormat="false" ht="12.8" hidden="false" customHeight="false" outlineLevel="0" collapsed="false">
      <c r="A19" s="0" t="s">
        <v>10</v>
      </c>
    </row>
    <row r="20" customFormat="false" ht="12.8" hidden="false" customHeight="false" outlineLevel="0" collapsed="false">
      <c r="A20" s="0" t="s">
        <v>12</v>
      </c>
    </row>
    <row r="21" customFormat="false" ht="12.8" hidden="false" customHeight="false" outlineLevel="0" collapsed="false">
      <c r="A21" s="0" t="s">
        <v>21</v>
      </c>
      <c r="B21" s="0" t="n">
        <v>253000</v>
      </c>
      <c r="C21" s="0" t="n">
        <v>31625</v>
      </c>
    </row>
    <row r="22" customFormat="false" ht="12.8" hidden="false" customHeight="false" outlineLevel="0" collapsed="false">
      <c r="A22" s="0" t="s">
        <v>11</v>
      </c>
      <c r="B22" s="0" t="n">
        <v>1500000</v>
      </c>
      <c r="C22" s="0" t="n">
        <v>187500</v>
      </c>
    </row>
    <row r="23" customFormat="false" ht="12.8" hidden="false" customHeight="false" outlineLevel="0" collapsed="false">
      <c r="A23" s="0" t="s">
        <v>11</v>
      </c>
      <c r="B23" s="0" t="n">
        <v>98500000</v>
      </c>
      <c r="C23" s="0" t="n">
        <v>12312500</v>
      </c>
    </row>
    <row r="24" customFormat="false" ht="12.8" hidden="false" customHeight="false" outlineLevel="0" collapsed="false">
      <c r="A24" s="0" t="s">
        <v>11</v>
      </c>
      <c r="B24" s="0" t="n">
        <v>98500000</v>
      </c>
      <c r="C24" s="0" t="n">
        <v>12312500</v>
      </c>
    </row>
    <row r="25" customFormat="false" ht="12.8" hidden="false" customHeight="false" outlineLevel="0" collapsed="false">
      <c r="A25" s="0" t="s">
        <v>11</v>
      </c>
      <c r="B25" s="0" t="n">
        <v>98500000</v>
      </c>
      <c r="C25" s="0" t="n">
        <v>12312500</v>
      </c>
    </row>
    <row r="26" customFormat="false" ht="12.8" hidden="false" customHeight="false" outlineLevel="0" collapsed="false">
      <c r="A26" s="0" t="s">
        <v>11</v>
      </c>
      <c r="B26" s="0" t="n">
        <v>98500000</v>
      </c>
      <c r="C26" s="0" t="n">
        <v>12312500</v>
      </c>
    </row>
    <row r="27" customFormat="false" ht="12.8" hidden="false" customHeight="false" outlineLevel="0" collapsed="false">
      <c r="A27" s="0" t="s">
        <v>11</v>
      </c>
      <c r="B27" s="0" t="n">
        <v>98500000</v>
      </c>
      <c r="C27" s="0" t="n">
        <v>12312500</v>
      </c>
    </row>
    <row r="28" customFormat="false" ht="12.8" hidden="false" customHeight="false" outlineLevel="0" collapsed="false">
      <c r="A28" s="0" t="s">
        <v>11</v>
      </c>
      <c r="B28" s="0" t="n">
        <v>98500000</v>
      </c>
      <c r="C28" s="0" t="n">
        <v>12312500</v>
      </c>
    </row>
    <row r="29" customFormat="false" ht="12.8" hidden="false" customHeight="false" outlineLevel="0" collapsed="false">
      <c r="A29" s="0" t="s">
        <v>11</v>
      </c>
      <c r="B29" s="0" t="n">
        <v>131000000</v>
      </c>
      <c r="C29" s="0" t="n">
        <v>16375000</v>
      </c>
    </row>
    <row r="30" customFormat="false" ht="12.8" hidden="false" customHeight="false" outlineLevel="0" collapsed="false">
      <c r="A30" s="0" t="s">
        <v>11</v>
      </c>
      <c r="B30" s="0" t="n">
        <v>131000000</v>
      </c>
      <c r="C30" s="0" t="n">
        <v>16375000</v>
      </c>
    </row>
    <row r="31" customFormat="false" ht="12.8" hidden="false" customHeight="false" outlineLevel="0" collapsed="false">
      <c r="A31" s="0" t="s">
        <v>11</v>
      </c>
      <c r="B31" s="0" t="n">
        <v>131000000</v>
      </c>
      <c r="C31" s="0" t="n">
        <v>16375000</v>
      </c>
    </row>
    <row r="32" customFormat="false" ht="12.8" hidden="false" customHeight="false" outlineLevel="0" collapsed="false">
      <c r="A32" s="0" t="s">
        <v>11</v>
      </c>
      <c r="B32" s="0" t="n">
        <v>131000000</v>
      </c>
      <c r="C32" s="0" t="n">
        <v>16375000</v>
      </c>
    </row>
    <row r="33" customFormat="false" ht="12.8" hidden="false" customHeight="false" outlineLevel="0" collapsed="false">
      <c r="A33" s="0" t="s">
        <v>11</v>
      </c>
      <c r="B33" s="0" t="n">
        <v>131000000</v>
      </c>
      <c r="C33" s="0" t="n">
        <v>16375000</v>
      </c>
    </row>
    <row r="34" customFormat="false" ht="12.8" hidden="false" customHeight="false" outlineLevel="0" collapsed="false">
      <c r="A34" s="0" t="s">
        <v>14</v>
      </c>
      <c r="B34" s="0" t="n">
        <v>297000</v>
      </c>
      <c r="C34" s="0" t="n">
        <v>37125</v>
      </c>
    </row>
    <row r="35" customFormat="false" ht="12.8" hidden="false" customHeight="false" outlineLevel="0" collapsed="false">
      <c r="A35" s="0" t="s">
        <v>11</v>
      </c>
      <c r="B35" s="0" t="n">
        <v>445000</v>
      </c>
      <c r="C35" s="0" t="n">
        <v>63571.4285714286</v>
      </c>
    </row>
    <row r="36" customFormat="false" ht="12.8" hidden="false" customHeight="false" outlineLevel="0" collapsed="false">
      <c r="A36" s="0" t="s">
        <v>10</v>
      </c>
    </row>
    <row r="37" customFormat="false" ht="12.8" hidden="false" customHeight="false" outlineLevel="0" collapsed="false">
      <c r="A37" s="0" t="s">
        <v>36</v>
      </c>
    </row>
    <row r="38" customFormat="false" ht="12.8" hidden="false" customHeight="false" outlineLevel="0" collapsed="false">
      <c r="A38" s="0" t="s">
        <v>10</v>
      </c>
    </row>
    <row r="39" customFormat="false" ht="12.8" hidden="false" customHeight="false" outlineLevel="0" collapsed="false">
      <c r="A39" s="0" t="s">
        <v>13</v>
      </c>
      <c r="B39" s="0" t="n">
        <v>1170000</v>
      </c>
      <c r="C39" s="0" t="n">
        <v>146250</v>
      </c>
    </row>
    <row r="40" customFormat="false" ht="12.8" hidden="false" customHeight="false" outlineLevel="0" collapsed="false">
      <c r="A40" s="0" t="s">
        <v>13</v>
      </c>
      <c r="B40" s="0" t="n">
        <v>1400000</v>
      </c>
      <c r="C40" s="0" t="n">
        <v>175000</v>
      </c>
    </row>
    <row r="41" customFormat="false" ht="12.8" hidden="false" customHeight="false" outlineLevel="0" collapsed="false">
      <c r="A41" s="0" t="s">
        <v>13</v>
      </c>
      <c r="B41" s="0" t="n">
        <v>1400000</v>
      </c>
      <c r="C41" s="0" t="n">
        <v>175000</v>
      </c>
    </row>
    <row r="42" customFormat="false" ht="12.8" hidden="false" customHeight="false" outlineLevel="0" collapsed="false">
      <c r="A42" s="0" t="s">
        <v>27</v>
      </c>
      <c r="B42" s="0" t="n">
        <v>1750000</v>
      </c>
      <c r="C42" s="0" t="n">
        <v>218750</v>
      </c>
    </row>
    <row r="43" customFormat="false" ht="12.8" hidden="false" customHeight="false" outlineLevel="0" collapsed="false">
      <c r="A43" s="0" t="s">
        <v>27</v>
      </c>
      <c r="B43" s="0" t="n">
        <v>1500000</v>
      </c>
      <c r="C43" s="0" t="n">
        <v>187500</v>
      </c>
    </row>
    <row r="44" customFormat="false" ht="12.8" hidden="false" customHeight="false" outlineLevel="0" collapsed="false">
      <c r="A44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10.32"/>
    <col collapsed="false" customWidth="true" hidden="false" outlineLevel="0" max="3" min="3" style="0" width="16.71"/>
    <col collapsed="false" customWidth="true" hidden="false" outlineLevel="0" max="8" min="8" style="0" width="14.49"/>
    <col collapsed="false" customWidth="true" hidden="false" outlineLevel="0" max="9" min="9" style="0" width="10.32"/>
    <col collapsed="false" customWidth="true" hidden="false" outlineLevel="0" max="10" min="10" style="0" width="16.71"/>
  </cols>
  <sheetData>
    <row r="1" customFormat="false" ht="12.8" hidden="false" customHeight="false" outlineLevel="0" collapsed="false">
      <c r="A1" s="0" t="s">
        <v>32</v>
      </c>
      <c r="B1" s="0" t="s">
        <v>33</v>
      </c>
      <c r="C1" s="0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0" t="s">
        <v>12</v>
      </c>
      <c r="D2" s="1"/>
      <c r="E2" s="1"/>
      <c r="F2" s="1"/>
    </row>
    <row r="3" customFormat="false" ht="12.8" hidden="false" customHeight="false" outlineLevel="0" collapsed="false">
      <c r="A3" s="0" t="s">
        <v>10</v>
      </c>
      <c r="B3" s="0" t="n">
        <v>44700000</v>
      </c>
      <c r="C3" s="0" t="n">
        <v>5587500</v>
      </c>
      <c r="D3" s="1"/>
      <c r="E3" s="1"/>
      <c r="F3" s="1"/>
    </row>
    <row r="4" customFormat="false" ht="12.8" hidden="false" customHeight="false" outlineLevel="0" collapsed="false">
      <c r="A4" s="0" t="s">
        <v>10</v>
      </c>
      <c r="B4" s="0" t="n">
        <v>44700000</v>
      </c>
      <c r="C4" s="0" t="n">
        <v>5587500</v>
      </c>
      <c r="D4" s="1"/>
      <c r="E4" s="1"/>
      <c r="F4" s="1"/>
    </row>
    <row r="5" customFormat="false" ht="12.8" hidden="false" customHeight="false" outlineLevel="0" collapsed="false">
      <c r="A5" s="0" t="s">
        <v>10</v>
      </c>
      <c r="B5" s="0" t="n">
        <v>44700000</v>
      </c>
      <c r="C5" s="0" t="n">
        <v>5587500</v>
      </c>
      <c r="D5" s="1"/>
      <c r="E5" s="1"/>
      <c r="F5" s="1"/>
    </row>
    <row r="6" customFormat="false" ht="12.8" hidden="false" customHeight="false" outlineLevel="0" collapsed="false">
      <c r="A6" s="0" t="s">
        <v>10</v>
      </c>
      <c r="B6" s="0" t="n">
        <v>44700000</v>
      </c>
      <c r="C6" s="0" t="n">
        <v>5587500</v>
      </c>
      <c r="D6" s="1"/>
      <c r="E6" s="1"/>
      <c r="F6" s="1"/>
    </row>
    <row r="7" customFormat="false" ht="12.8" hidden="false" customHeight="false" outlineLevel="0" collapsed="false">
      <c r="A7" s="0" t="s">
        <v>10</v>
      </c>
      <c r="B7" s="0" t="n">
        <v>44700000</v>
      </c>
      <c r="C7" s="0" t="n">
        <v>5587500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27</v>
      </c>
    </row>
    <row r="10" customFormat="false" ht="12.8" hidden="false" customHeight="false" outlineLevel="0" collapsed="false">
      <c r="A10" s="0" t="s">
        <v>12</v>
      </c>
      <c r="B10" s="0" t="n">
        <v>86500</v>
      </c>
      <c r="C10" s="0" t="n">
        <v>10812.5</v>
      </c>
    </row>
    <row r="11" customFormat="false" ht="12.8" hidden="false" customHeight="false" outlineLevel="0" collapsed="false">
      <c r="A11" s="0" t="s">
        <v>16</v>
      </c>
      <c r="B11" s="0" t="n">
        <v>32400</v>
      </c>
      <c r="C11" s="0" t="n">
        <v>4050</v>
      </c>
    </row>
    <row r="12" customFormat="false" ht="12.8" hidden="false" customHeight="false" outlineLevel="0" collapsed="false">
      <c r="A12" s="0" t="s">
        <v>11</v>
      </c>
    </row>
    <row r="13" customFormat="false" ht="12.8" hidden="false" customHeight="false" outlineLevel="0" collapsed="false">
      <c r="A13" s="0" t="s">
        <v>11</v>
      </c>
      <c r="B13" s="0" t="n">
        <v>130000000</v>
      </c>
      <c r="C13" s="0" t="n">
        <v>16250000</v>
      </c>
    </row>
    <row r="14" customFormat="false" ht="12.8" hidden="false" customHeight="false" outlineLevel="0" collapsed="false">
      <c r="A14" s="0" t="s">
        <v>11</v>
      </c>
      <c r="B14" s="0" t="n">
        <v>130000000</v>
      </c>
      <c r="C14" s="0" t="n">
        <v>16250000</v>
      </c>
    </row>
    <row r="15" customFormat="false" ht="12.8" hidden="false" customHeight="false" outlineLevel="0" collapsed="false">
      <c r="A15" s="0" t="s">
        <v>11</v>
      </c>
      <c r="B15" s="0" t="n">
        <v>130000000</v>
      </c>
      <c r="C15" s="0" t="n">
        <v>16250000</v>
      </c>
    </row>
    <row r="16" customFormat="false" ht="12.8" hidden="false" customHeight="false" outlineLevel="0" collapsed="false">
      <c r="A16" s="0" t="s">
        <v>11</v>
      </c>
      <c r="B16" s="0" t="n">
        <v>130000000</v>
      </c>
      <c r="C16" s="0" t="n">
        <v>16250000</v>
      </c>
    </row>
    <row r="17" customFormat="false" ht="12.8" hidden="false" customHeight="false" outlineLevel="0" collapsed="false">
      <c r="A17" s="0" t="s">
        <v>11</v>
      </c>
      <c r="B17" s="0" t="n">
        <v>130000000</v>
      </c>
      <c r="C17" s="0" t="n">
        <v>16250000</v>
      </c>
    </row>
    <row r="18" customFormat="false" ht="12.8" hidden="false" customHeight="false" outlineLevel="0" collapsed="false">
      <c r="A18" s="0" t="s">
        <v>11</v>
      </c>
    </row>
    <row r="19" customFormat="false" ht="12.8" hidden="false" customHeight="false" outlineLevel="0" collapsed="false">
      <c r="A19" s="0" t="s">
        <v>11</v>
      </c>
    </row>
    <row r="20" customFormat="false" ht="12.8" hidden="false" customHeight="false" outlineLevel="0" collapsed="false">
      <c r="A20" s="0" t="s">
        <v>11</v>
      </c>
    </row>
    <row r="21" customFormat="false" ht="12.8" hidden="false" customHeight="false" outlineLevel="0" collapsed="false">
      <c r="A21" s="0" t="s">
        <v>22</v>
      </c>
    </row>
    <row r="22" customFormat="false" ht="12.8" hidden="false" customHeight="false" outlineLevel="0" collapsed="false">
      <c r="A22" s="0" t="s">
        <v>10</v>
      </c>
      <c r="B22" s="0" t="n">
        <v>99800</v>
      </c>
      <c r="C22" s="0" t="n">
        <v>8316.66666666667</v>
      </c>
    </row>
    <row r="23" customFormat="false" ht="12.8" hidden="false" customHeight="false" outlineLevel="0" collapsed="false">
      <c r="A23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9.35"/>
    <col collapsed="false" customWidth="true" hidden="false" outlineLevel="0" max="3" min="3" style="0" width="16.71"/>
    <col collapsed="false" customWidth="true" hidden="false" outlineLevel="0" max="8" min="8" style="0" width="22.96"/>
    <col collapsed="false" customWidth="true" hidden="false" outlineLevel="0" max="9" min="9" style="0" width="9.35"/>
    <col collapsed="false" customWidth="true" hidden="false" outlineLevel="0" max="10" min="10" style="0" width="16.71"/>
  </cols>
  <sheetData>
    <row r="1" customFormat="false" ht="12.8" hidden="false" customHeight="false" outlineLevel="0" collapsed="false">
      <c r="A1" s="0" t="s">
        <v>32</v>
      </c>
      <c r="B1" s="0" t="s">
        <v>33</v>
      </c>
      <c r="C1" s="0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0" t="s">
        <v>12</v>
      </c>
      <c r="B2" s="0" t="n">
        <v>72000</v>
      </c>
      <c r="C2" s="0" t="n">
        <v>12000</v>
      </c>
      <c r="D2" s="1"/>
      <c r="E2" s="1"/>
      <c r="F2" s="1"/>
    </row>
    <row r="3" customFormat="false" ht="12.8" hidden="false" customHeight="false" outlineLevel="0" collapsed="false">
      <c r="A3" s="0" t="s">
        <v>37</v>
      </c>
      <c r="D3" s="1"/>
      <c r="E3" s="1"/>
      <c r="F3" s="1"/>
    </row>
    <row r="4" customFormat="false" ht="12.8" hidden="false" customHeight="false" outlineLevel="0" collapsed="false">
      <c r="A4" s="0" t="s">
        <v>10</v>
      </c>
      <c r="D4" s="1"/>
      <c r="E4" s="1"/>
      <c r="F4" s="1"/>
    </row>
    <row r="5" customFormat="false" ht="12.8" hidden="false" customHeight="false" outlineLevel="0" collapsed="false">
      <c r="A5" s="0" t="s">
        <v>10</v>
      </c>
      <c r="D5" s="1"/>
      <c r="E5" s="1"/>
      <c r="F5" s="1"/>
    </row>
    <row r="6" customFormat="false" ht="12.8" hidden="false" customHeight="false" outlineLevel="0" collapsed="false">
      <c r="A6" s="0" t="s">
        <v>10</v>
      </c>
      <c r="D6" s="1"/>
      <c r="E6" s="1"/>
      <c r="F6" s="1"/>
    </row>
    <row r="7" customFormat="false" ht="12.8" hidden="false" customHeight="false" outlineLevel="0" collapsed="false">
      <c r="A7" s="0" t="s">
        <v>13</v>
      </c>
      <c r="D7" s="1"/>
      <c r="E7" s="1"/>
      <c r="F7" s="1"/>
    </row>
    <row r="8" customFormat="false" ht="12.8" hidden="false" customHeight="false" outlineLevel="0" collapsed="false">
      <c r="A8" s="0" t="s">
        <v>38</v>
      </c>
      <c r="D8" s="1"/>
      <c r="E8" s="1"/>
      <c r="F8" s="1"/>
    </row>
    <row r="9" customFormat="false" ht="12.8" hidden="false" customHeight="false" outlineLevel="0" collapsed="false">
      <c r="A9" s="0" t="s">
        <v>10</v>
      </c>
      <c r="B9" s="0" t="n">
        <v>22600000</v>
      </c>
      <c r="C9" s="0" t="n">
        <v>2825000</v>
      </c>
      <c r="D9" s="1"/>
      <c r="E9" s="1"/>
      <c r="F9" s="1"/>
    </row>
    <row r="10" customFormat="false" ht="12.8" hidden="false" customHeight="false" outlineLevel="0" collapsed="false">
      <c r="A10" s="0" t="s">
        <v>10</v>
      </c>
      <c r="B10" s="0" t="n">
        <v>22600000</v>
      </c>
      <c r="C10" s="0" t="n">
        <v>2825000</v>
      </c>
      <c r="D10" s="1"/>
      <c r="E10" s="1"/>
      <c r="F10" s="1"/>
    </row>
    <row r="11" customFormat="false" ht="12.8" hidden="false" customHeight="false" outlineLevel="0" collapsed="false">
      <c r="A11" s="0" t="s">
        <v>10</v>
      </c>
      <c r="B11" s="0" t="n">
        <v>22600000</v>
      </c>
      <c r="C11" s="0" t="n">
        <v>2825000</v>
      </c>
    </row>
    <row r="12" customFormat="false" ht="12.8" hidden="false" customHeight="false" outlineLevel="0" collapsed="false">
      <c r="A12" s="0" t="s">
        <v>10</v>
      </c>
      <c r="B12" s="0" t="n">
        <v>11700000</v>
      </c>
      <c r="C12" s="0" t="n">
        <v>1462500</v>
      </c>
    </row>
    <row r="13" customFormat="false" ht="12.8" hidden="false" customHeight="false" outlineLevel="0" collapsed="false">
      <c r="A13" s="0" t="s">
        <v>10</v>
      </c>
      <c r="B13" s="0" t="n">
        <v>11700000</v>
      </c>
      <c r="C13" s="0" t="n">
        <v>1462500</v>
      </c>
    </row>
    <row r="14" customFormat="false" ht="12.8" hidden="false" customHeight="false" outlineLevel="0" collapsed="false">
      <c r="A14" s="0" t="s">
        <v>10</v>
      </c>
      <c r="B14" s="0" t="n">
        <v>11700000</v>
      </c>
      <c r="C14" s="0" t="n">
        <v>1462500</v>
      </c>
    </row>
    <row r="15" customFormat="false" ht="12.8" hidden="false" customHeight="false" outlineLevel="0" collapsed="false">
      <c r="A15" s="0" t="s">
        <v>15</v>
      </c>
    </row>
    <row r="16" customFormat="false" ht="12.8" hidden="false" customHeight="false" outlineLevel="0" collapsed="false">
      <c r="A16" s="0" t="s">
        <v>11</v>
      </c>
    </row>
    <row r="17" customFormat="false" ht="12.8" hidden="false" customHeight="false" outlineLevel="0" collapsed="false">
      <c r="A17" s="0" t="s">
        <v>14</v>
      </c>
    </row>
    <row r="18" customFormat="false" ht="12.8" hidden="false" customHeight="false" outlineLevel="0" collapsed="false">
      <c r="A18" s="0" t="s">
        <v>12</v>
      </c>
    </row>
    <row r="19" customFormat="false" ht="12.8" hidden="false" customHeight="false" outlineLevel="0" collapsed="false">
      <c r="A19" s="0" t="s">
        <v>10</v>
      </c>
    </row>
    <row r="20" customFormat="false" ht="12.8" hidden="false" customHeight="false" outlineLevel="0" collapsed="false">
      <c r="A20" s="0" t="s">
        <v>39</v>
      </c>
    </row>
    <row r="21" customFormat="false" ht="12.8" hidden="false" customHeight="false" outlineLevel="0" collapsed="false">
      <c r="A21" s="0" t="s">
        <v>12</v>
      </c>
    </row>
    <row r="22" customFormat="false" ht="12.8" hidden="false" customHeight="false" outlineLevel="0" collapsed="false">
      <c r="A22" s="0" t="s">
        <v>22</v>
      </c>
    </row>
    <row r="23" customFormat="false" ht="12.8" hidden="false" customHeight="false" outlineLevel="0" collapsed="false">
      <c r="A23" s="0" t="s">
        <v>11</v>
      </c>
    </row>
    <row r="24" customFormat="false" ht="12.8" hidden="false" customHeight="false" outlineLevel="0" collapsed="false">
      <c r="A24" s="0" t="s">
        <v>28</v>
      </c>
    </row>
    <row r="25" customFormat="false" ht="12.8" hidden="false" customHeight="false" outlineLevel="0" collapsed="false">
      <c r="A25" s="0" t="s">
        <v>11</v>
      </c>
      <c r="B25" s="0" t="n">
        <v>79800000</v>
      </c>
      <c r="C25" s="0" t="n">
        <v>9975000</v>
      </c>
    </row>
    <row r="26" customFormat="false" ht="12.8" hidden="false" customHeight="false" outlineLevel="0" collapsed="false">
      <c r="A26" s="0" t="s">
        <v>11</v>
      </c>
      <c r="B26" s="0" t="n">
        <v>79800000</v>
      </c>
      <c r="C26" s="0" t="n">
        <v>9975000</v>
      </c>
    </row>
    <row r="27" customFormat="false" ht="12.8" hidden="false" customHeight="false" outlineLevel="0" collapsed="false">
      <c r="A27" s="0" t="s">
        <v>11</v>
      </c>
      <c r="B27" s="0" t="n">
        <v>79800000</v>
      </c>
      <c r="C27" s="0" t="n">
        <v>9975000</v>
      </c>
    </row>
    <row r="28" customFormat="false" ht="12.8" hidden="false" customHeight="false" outlineLevel="0" collapsed="false">
      <c r="A28" s="0" t="s">
        <v>11</v>
      </c>
      <c r="B28" s="0" t="n">
        <v>79800000</v>
      </c>
      <c r="C28" s="0" t="n">
        <v>9975000</v>
      </c>
    </row>
    <row r="29" customFormat="false" ht="12.8" hidden="false" customHeight="false" outlineLevel="0" collapsed="false">
      <c r="A29" s="0" t="s">
        <v>11</v>
      </c>
      <c r="B29" s="0" t="n">
        <v>38400000</v>
      </c>
      <c r="C29" s="0" t="n">
        <v>4800000</v>
      </c>
    </row>
    <row r="30" customFormat="false" ht="12.8" hidden="false" customHeight="false" outlineLevel="0" collapsed="false">
      <c r="A30" s="0" t="s">
        <v>11</v>
      </c>
      <c r="B30" s="0" t="n">
        <v>38400000</v>
      </c>
      <c r="C30" s="0" t="n">
        <v>4800000</v>
      </c>
    </row>
    <row r="31" customFormat="false" ht="12.8" hidden="false" customHeight="false" outlineLevel="0" collapsed="false">
      <c r="A31" s="0" t="s">
        <v>11</v>
      </c>
      <c r="B31" s="0" t="n">
        <v>38400000</v>
      </c>
      <c r="C31" s="0" t="n">
        <v>4800000</v>
      </c>
    </row>
    <row r="32" customFormat="false" ht="12.8" hidden="false" customHeight="false" outlineLevel="0" collapsed="false">
      <c r="A32" s="0" t="s">
        <v>10</v>
      </c>
    </row>
    <row r="33" customFormat="false" ht="12.8" hidden="false" customHeight="false" outlineLevel="0" collapsed="false">
      <c r="A33" s="0" t="s">
        <v>11</v>
      </c>
      <c r="B33" s="0" t="n">
        <v>22000</v>
      </c>
      <c r="C33" s="0" t="n">
        <v>3142.85714285714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2" min="2" style="0" width="9.35"/>
    <col collapsed="false" customWidth="true" hidden="false" outlineLevel="0" max="3" min="3" style="0" width="11.43"/>
    <col collapsed="false" customWidth="true" hidden="false" outlineLevel="0" max="8" min="8" style="0" width="24.63"/>
    <col collapsed="false" customWidth="true" hidden="false" outlineLevel="0" max="9" min="9" style="0" width="9.35"/>
    <col collapsed="false" customWidth="true" hidden="false" outlineLevel="0" max="10" min="10" style="0" width="11.43"/>
  </cols>
  <sheetData>
    <row r="1" customFormat="false" ht="12.8" hidden="false" customHeight="false" outlineLevel="0" collapsed="false">
      <c r="A1" s="0" t="s">
        <v>32</v>
      </c>
      <c r="B1" s="0" t="s">
        <v>33</v>
      </c>
      <c r="C1" s="0" t="s">
        <v>34</v>
      </c>
      <c r="D1" s="1" t="s">
        <v>32</v>
      </c>
      <c r="E1" s="1" t="s">
        <v>33</v>
      </c>
      <c r="F1" s="1" t="s">
        <v>34</v>
      </c>
    </row>
    <row r="2" customFormat="false" ht="12.8" hidden="false" customHeight="false" outlineLevel="0" collapsed="false">
      <c r="A2" s="0" t="s">
        <v>10</v>
      </c>
      <c r="D2" s="1"/>
      <c r="E2" s="1"/>
      <c r="F2" s="1"/>
    </row>
    <row r="3" customFormat="false" ht="12.8" hidden="false" customHeight="false" outlineLevel="0" collapsed="false">
      <c r="A3" s="0" t="s">
        <v>40</v>
      </c>
      <c r="D3" s="1"/>
      <c r="E3" s="1"/>
      <c r="F3" s="1"/>
    </row>
    <row r="4" customFormat="false" ht="12.8" hidden="false" customHeight="false" outlineLevel="0" collapsed="false">
      <c r="A4" s="0" t="s">
        <v>10</v>
      </c>
      <c r="B4" s="0" t="n">
        <v>9860000</v>
      </c>
      <c r="C4" s="0" t="n">
        <v>1232500</v>
      </c>
      <c r="D4" s="1"/>
      <c r="E4" s="1"/>
      <c r="F4" s="1"/>
    </row>
    <row r="5" customFormat="false" ht="12.8" hidden="false" customHeight="false" outlineLevel="0" collapsed="false">
      <c r="A5" s="0" t="s">
        <v>10</v>
      </c>
      <c r="B5" s="0" t="n">
        <v>9860000</v>
      </c>
      <c r="C5" s="0" t="n">
        <v>1232500</v>
      </c>
      <c r="D5" s="1"/>
      <c r="E5" s="1"/>
      <c r="F5" s="1"/>
    </row>
    <row r="6" customFormat="false" ht="12.8" hidden="false" customHeight="false" outlineLevel="0" collapsed="false">
      <c r="A6" s="0" t="s">
        <v>10</v>
      </c>
      <c r="B6" s="0" t="n">
        <v>9860000</v>
      </c>
      <c r="C6" s="0" t="n">
        <v>1232500</v>
      </c>
      <c r="D6" s="1"/>
      <c r="E6" s="1"/>
      <c r="F6" s="1"/>
    </row>
    <row r="7" customFormat="false" ht="12.8" hidden="false" customHeight="false" outlineLevel="0" collapsed="false">
      <c r="A7" s="0" t="s">
        <v>10</v>
      </c>
      <c r="B7" s="0" t="n">
        <v>9860000</v>
      </c>
      <c r="C7" s="0" t="n">
        <v>1232500</v>
      </c>
      <c r="D7" s="1"/>
      <c r="E7" s="1"/>
      <c r="F7" s="1"/>
    </row>
    <row r="8" customFormat="false" ht="12.8" hidden="false" customHeight="false" outlineLevel="0" collapsed="false">
      <c r="A8" s="0" t="s">
        <v>10</v>
      </c>
      <c r="B8" s="0" t="n">
        <v>10600000</v>
      </c>
      <c r="C8" s="0" t="n">
        <v>1325000</v>
      </c>
      <c r="D8" s="1"/>
      <c r="E8" s="1"/>
      <c r="F8" s="1"/>
    </row>
    <row r="9" customFormat="false" ht="12.8" hidden="false" customHeight="false" outlineLevel="0" collapsed="false">
      <c r="A9" s="0" t="s">
        <v>10</v>
      </c>
      <c r="B9" s="0" t="n">
        <v>10600000</v>
      </c>
      <c r="C9" s="0" t="n">
        <v>1325000</v>
      </c>
      <c r="D9" s="1"/>
      <c r="E9" s="1"/>
      <c r="F9" s="1"/>
    </row>
    <row r="10" customFormat="false" ht="12.8" hidden="false" customHeight="false" outlineLevel="0" collapsed="false">
      <c r="A10" s="0" t="s">
        <v>10</v>
      </c>
      <c r="B10" s="0" t="n">
        <v>10600000</v>
      </c>
      <c r="C10" s="0" t="n">
        <v>1325000</v>
      </c>
      <c r="D10" s="1"/>
      <c r="E10" s="1"/>
      <c r="F10" s="1"/>
    </row>
    <row r="11" customFormat="false" ht="12.8" hidden="false" customHeight="false" outlineLevel="0" collapsed="false">
      <c r="A11" s="0" t="s">
        <v>15</v>
      </c>
      <c r="B11" s="0" t="n">
        <v>150000</v>
      </c>
      <c r="C11" s="0" t="n">
        <v>18750</v>
      </c>
      <c r="D11" s="1"/>
      <c r="E11" s="1"/>
      <c r="F11" s="1"/>
    </row>
    <row r="12" customFormat="false" ht="12.8" hidden="false" customHeight="false" outlineLevel="0" collapsed="false">
      <c r="A12" s="0" t="s">
        <v>11</v>
      </c>
      <c r="D12" s="1"/>
      <c r="E12" s="1"/>
      <c r="F12" s="1"/>
    </row>
    <row r="13" customFormat="false" ht="12.8" hidden="false" customHeight="false" outlineLevel="0" collapsed="false">
      <c r="A13" s="0" t="s">
        <v>10</v>
      </c>
      <c r="D13" s="1"/>
      <c r="E13" s="1"/>
      <c r="F13" s="1"/>
    </row>
    <row r="14" customFormat="false" ht="12.8" hidden="false" customHeight="false" outlineLevel="0" collapsed="false">
      <c r="A14" s="0" t="s">
        <v>10</v>
      </c>
      <c r="D14" s="1"/>
      <c r="E14" s="1"/>
      <c r="F14" s="1"/>
    </row>
    <row r="15" customFormat="false" ht="12.8" hidden="false" customHeight="false" outlineLevel="0" collapsed="false">
      <c r="A15" s="0" t="s">
        <v>12</v>
      </c>
    </row>
    <row r="16" customFormat="false" ht="12.8" hidden="false" customHeight="false" outlineLevel="0" collapsed="false">
      <c r="A16" s="0" t="s">
        <v>10</v>
      </c>
    </row>
    <row r="17" customFormat="false" ht="12.8" hidden="false" customHeight="false" outlineLevel="0" collapsed="false">
      <c r="A17" s="0" t="s">
        <v>41</v>
      </c>
    </row>
    <row r="18" customFormat="false" ht="12.8" hidden="false" customHeight="false" outlineLevel="0" collapsed="false">
      <c r="A18" s="0" t="s">
        <v>10</v>
      </c>
    </row>
    <row r="19" customFormat="false" ht="12.8" hidden="false" customHeight="false" outlineLevel="0" collapsed="false">
      <c r="A19" s="0" t="s">
        <v>25</v>
      </c>
      <c r="B19" s="0" t="n">
        <v>33700</v>
      </c>
      <c r="C19" s="0" t="n">
        <v>4212.5</v>
      </c>
    </row>
    <row r="20" customFormat="false" ht="12.8" hidden="false" customHeight="false" outlineLevel="0" collapsed="false">
      <c r="A20" s="0" t="s">
        <v>25</v>
      </c>
      <c r="B20" s="0" t="n">
        <v>66700</v>
      </c>
      <c r="C20" s="0" t="n">
        <v>8337.5</v>
      </c>
    </row>
    <row r="21" customFormat="false" ht="12.8" hidden="false" customHeight="false" outlineLevel="0" collapsed="false">
      <c r="A21" s="0" t="s">
        <v>10</v>
      </c>
      <c r="B21" s="0" t="n">
        <v>40100</v>
      </c>
      <c r="C21" s="0" t="n">
        <v>5012.5</v>
      </c>
    </row>
    <row r="22" customFormat="false" ht="12.8" hidden="false" customHeight="false" outlineLevel="0" collapsed="false">
      <c r="A22" s="0" t="s">
        <v>11</v>
      </c>
      <c r="B22" s="0" t="n">
        <v>45200000</v>
      </c>
      <c r="C22" s="0" t="n">
        <v>5650000</v>
      </c>
    </row>
    <row r="23" customFormat="false" ht="12.8" hidden="false" customHeight="false" outlineLevel="0" collapsed="false">
      <c r="A23" s="0" t="s">
        <v>11</v>
      </c>
      <c r="B23" s="0" t="n">
        <v>45200000</v>
      </c>
      <c r="C23" s="0" t="n">
        <v>5650000</v>
      </c>
    </row>
    <row r="24" customFormat="false" ht="12.8" hidden="false" customHeight="false" outlineLevel="0" collapsed="false">
      <c r="A24" s="0" t="s">
        <v>11</v>
      </c>
      <c r="B24" s="0" t="n">
        <v>45200000</v>
      </c>
      <c r="C24" s="0" t="n">
        <v>5650000</v>
      </c>
    </row>
    <row r="25" customFormat="false" ht="12.8" hidden="false" customHeight="false" outlineLevel="0" collapsed="false">
      <c r="A25" s="0" t="s">
        <v>11</v>
      </c>
      <c r="B25" s="0" t="n">
        <v>45200000</v>
      </c>
      <c r="C25" s="0" t="n">
        <v>5650000</v>
      </c>
    </row>
    <row r="26" customFormat="false" ht="12.8" hidden="false" customHeight="false" outlineLevel="0" collapsed="false">
      <c r="A26" s="0" t="s">
        <v>11</v>
      </c>
      <c r="B26" s="0" t="n">
        <v>122000</v>
      </c>
      <c r="C26" s="0" t="n">
        <v>15250</v>
      </c>
    </row>
    <row r="27" customFormat="false" ht="12.8" hidden="false" customHeight="false" outlineLevel="0" collapsed="false">
      <c r="A27" s="0" t="s">
        <v>11</v>
      </c>
      <c r="B27" s="0" t="n">
        <v>19900</v>
      </c>
      <c r="C27" s="0" t="n">
        <v>2487.5</v>
      </c>
    </row>
    <row r="28" customFormat="false" ht="12.8" hidden="false" customHeight="false" outlineLevel="0" collapsed="false">
      <c r="A28" s="0" t="s">
        <v>11</v>
      </c>
      <c r="B28" s="0" t="n">
        <v>20400000</v>
      </c>
      <c r="C28" s="0" t="n">
        <v>2550000</v>
      </c>
    </row>
    <row r="29" customFormat="false" ht="12.8" hidden="false" customHeight="false" outlineLevel="0" collapsed="false">
      <c r="A29" s="0" t="s">
        <v>11</v>
      </c>
      <c r="B29" s="0" t="n">
        <v>19900</v>
      </c>
      <c r="C29" s="0" t="n">
        <v>2487.5</v>
      </c>
    </row>
    <row r="30" customFormat="false" ht="12.8" hidden="false" customHeight="false" outlineLevel="0" collapsed="false">
      <c r="A30" s="0" t="s">
        <v>11</v>
      </c>
      <c r="B30" s="0" t="n">
        <v>20400000</v>
      </c>
      <c r="C30" s="0" t="n">
        <v>2550000</v>
      </c>
    </row>
    <row r="31" customFormat="false" ht="12.8" hidden="false" customHeight="false" outlineLevel="0" collapsed="false">
      <c r="A31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2" activeCellId="0" sqref="E2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32</v>
      </c>
      <c r="B1" s="1" t="s">
        <v>42</v>
      </c>
      <c r="C1" s="1" t="s">
        <v>43</v>
      </c>
      <c r="D1" s="1" t="s">
        <v>44</v>
      </c>
      <c r="E1" s="1" t="s">
        <v>45</v>
      </c>
    </row>
    <row r="2" customFormat="false" ht="12.8" hidden="false" customHeight="false" outlineLevel="0" collapsed="false">
      <c r="A2" s="1"/>
      <c r="B2" s="1"/>
      <c r="C2" s="1"/>
      <c r="D2" s="1"/>
      <c r="E2" s="1"/>
    </row>
    <row r="3" customFormat="false" ht="12.8" hidden="false" customHeight="false" outlineLevel="0" collapsed="false">
      <c r="A3" s="1"/>
      <c r="B3" s="1"/>
      <c r="C3" s="1"/>
      <c r="D3" s="1"/>
      <c r="E3" s="1"/>
    </row>
    <row r="4" customFormat="false" ht="12.8" hidden="false" customHeight="false" outlineLevel="0" collapsed="false">
      <c r="A4" s="1"/>
      <c r="B4" s="1"/>
      <c r="C4" s="1"/>
      <c r="D4" s="1"/>
      <c r="E4" s="1"/>
    </row>
    <row r="5" customFormat="false" ht="12.8" hidden="false" customHeight="false" outlineLevel="0" collapsed="false">
      <c r="A5" s="1"/>
      <c r="B5" s="1"/>
      <c r="C5" s="1"/>
      <c r="D5" s="1"/>
      <c r="E5" s="1"/>
    </row>
    <row r="6" customFormat="false" ht="12.8" hidden="false" customHeight="false" outlineLevel="0" collapsed="false">
      <c r="A6" s="1"/>
      <c r="B6" s="1"/>
      <c r="C6" s="1"/>
      <c r="D6" s="1"/>
      <c r="E6" s="1"/>
    </row>
    <row r="7" customFormat="false" ht="12.8" hidden="false" customHeight="false" outlineLevel="0" collapsed="false">
      <c r="A7" s="1"/>
      <c r="B7" s="1"/>
      <c r="C7" s="1"/>
      <c r="D7" s="1"/>
      <c r="E7" s="1"/>
    </row>
    <row r="8" customFormat="false" ht="12.8" hidden="false" customHeight="false" outlineLevel="0" collapsed="false">
      <c r="A8" s="1"/>
      <c r="B8" s="1"/>
      <c r="C8" s="1"/>
      <c r="D8" s="1"/>
      <c r="E8" s="1"/>
    </row>
    <row r="9" customFormat="false" ht="12.8" hidden="false" customHeight="false" outlineLevel="0" collapsed="false">
      <c r="A9" s="1"/>
      <c r="B9" s="1"/>
      <c r="C9" s="1"/>
      <c r="D9" s="1"/>
      <c r="E9" s="1"/>
    </row>
    <row r="10" customFormat="false" ht="12.8" hidden="false" customHeight="false" outlineLevel="0" collapsed="false">
      <c r="A10" s="1"/>
      <c r="B10" s="1"/>
      <c r="C10" s="1"/>
      <c r="D10" s="1"/>
      <c r="E10" s="1"/>
    </row>
    <row r="11" customFormat="false" ht="12.8" hidden="false" customHeight="false" outlineLevel="0" collapsed="false">
      <c r="A11" s="1"/>
      <c r="B11" s="1"/>
      <c r="C11" s="1"/>
      <c r="D11" s="1"/>
      <c r="E11" s="1"/>
    </row>
    <row r="12" customFormat="false" ht="12.8" hidden="false" customHeight="false" outlineLevel="0" collapsed="false">
      <c r="A12" s="1"/>
      <c r="B12" s="1"/>
      <c r="C12" s="1"/>
      <c r="D12" s="1"/>
      <c r="E12" s="1"/>
    </row>
    <row r="13" customFormat="false" ht="12.8" hidden="false" customHeight="false" outlineLevel="0" collapsed="false">
      <c r="A13" s="1"/>
      <c r="B13" s="1"/>
      <c r="C13" s="1"/>
      <c r="D13" s="1"/>
      <c r="E13" s="1"/>
    </row>
    <row r="14" customFormat="false" ht="12.8" hidden="false" customHeight="false" outlineLevel="0" collapsed="false">
      <c r="A14" s="1"/>
      <c r="B14" s="1"/>
      <c r="C14" s="1"/>
      <c r="D14" s="1"/>
      <c r="E14" s="1"/>
    </row>
    <row r="15" customFormat="false" ht="12.8" hidden="false" customHeight="false" outlineLevel="0" collapsed="false">
      <c r="A15" s="1"/>
      <c r="B15" s="1"/>
      <c r="C15" s="1"/>
      <c r="D15" s="1"/>
      <c r="E15" s="1"/>
    </row>
    <row r="16" customFormat="false" ht="12.8" hidden="false" customHeight="false" outlineLevel="0" collapsed="false">
      <c r="A16" s="1"/>
      <c r="B16" s="1"/>
      <c r="C16" s="1"/>
      <c r="D16" s="1"/>
      <c r="E16" s="1"/>
    </row>
    <row r="17" customFormat="false" ht="12.8" hidden="false" customHeight="false" outlineLevel="0" collapsed="false">
      <c r="A17" s="1"/>
      <c r="B17" s="1"/>
      <c r="C17" s="1"/>
      <c r="D17" s="1"/>
      <c r="E17" s="1"/>
    </row>
    <row r="18" customFormat="false" ht="12.8" hidden="false" customHeight="false" outlineLevel="0" collapsed="false">
      <c r="A18" s="1"/>
      <c r="B18" s="1"/>
      <c r="C18" s="1"/>
      <c r="D18" s="1"/>
      <c r="E18" s="1"/>
    </row>
    <row r="19" customFormat="false" ht="12.8" hidden="false" customHeight="false" outlineLevel="0" collapsed="false">
      <c r="A19" s="1"/>
      <c r="B19" s="1"/>
      <c r="C19" s="1"/>
      <c r="D19" s="1"/>
      <c r="E19" s="1"/>
    </row>
    <row r="20" customFormat="false" ht="12.8" hidden="false" customHeight="false" outlineLevel="0" collapsed="false">
      <c r="A20" s="1"/>
      <c r="B20" s="1"/>
      <c r="C20" s="1"/>
      <c r="D20" s="1"/>
      <c r="E20" s="1"/>
    </row>
    <row r="21" customFormat="false" ht="12.8" hidden="false" customHeight="false" outlineLevel="0" collapsed="false">
      <c r="A21" s="1"/>
      <c r="B21" s="1"/>
      <c r="C21" s="1"/>
      <c r="D21" s="1"/>
      <c r="E21" s="1"/>
    </row>
    <row r="22" customFormat="false" ht="12.8" hidden="false" customHeight="false" outlineLevel="0" collapsed="false">
      <c r="A22" s="1"/>
      <c r="B22" s="1"/>
      <c r="C22" s="1"/>
      <c r="D22" s="1"/>
      <c r="E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2021-07-26T21:28:05Z</dcterms:created>
  <dc:creator/>
  <dc:description/>
  <dc:language>en-US</dc:language>
  <cp:lastModifiedBy/>
  <dcterms:modified xsi:type="dcterms:W3CDTF">2021-08-19T18:01:16Z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