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phylum-sorting" sheetId="1" state="visible" r:id="rId2"/>
    <sheet name="102" sheetId="2" state="visible" r:id="rId3"/>
    <sheet name="202" sheetId="3" state="visible" r:id="rId4"/>
    <sheet name="302" sheetId="4" state="visible" r:id="rId5"/>
    <sheet name="402" sheetId="5" state="visible" r:id="rId6"/>
    <sheet name="for python" sheetId="6" state="visible" r:id="rId7"/>
    <sheet name="class sorting" sheetId="7" state="visible" r:id="rId8"/>
    <sheet name="102 class" sheetId="8" state="visible" r:id="rId9"/>
    <sheet name="202 class" sheetId="9" state="visible" r:id="rId10"/>
    <sheet name="302 class" sheetId="10" state="visible" r:id="rId11"/>
    <sheet name="402 class" sheetId="11" state="visible" r:id="rId12"/>
    <sheet name="for python class" sheetId="12" state="visible" r:id="rId1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<sst xmlns="http://schemas.openxmlformats.org/spreadsheetml/2006/main" count="563" uniqueCount="113">
  <si>
    <t xml:space="preserve">Phylum</t>
  </si>
  <si>
    <t xml:space="preserve">102_Area</t>
  </si>
  <si>
    <t xml:space="preserve">102_NAAF_num.</t>
  </si>
  <si>
    <t xml:space="preserve">202_Area</t>
  </si>
  <si>
    <t xml:space="preserve">202_NAAF_num.</t>
  </si>
  <si>
    <t xml:space="preserve">302_Area</t>
  </si>
  <si>
    <t xml:space="preserve">302_NAAF_num.</t>
  </si>
  <si>
    <t xml:space="preserve">402_Area</t>
  </si>
  <si>
    <t xml:space="preserve">402_NAAF_num.</t>
  </si>
  <si>
    <t xml:space="preserve">%</t>
  </si>
  <si>
    <t xml:space="preserve">Proteobacteria</t>
  </si>
  <si>
    <t xml:space="preserve">Actinobacteria</t>
  </si>
  <si>
    <t xml:space="preserve">Firmicutes</t>
  </si>
  <si>
    <t xml:space="preserve">Planctomycetes</t>
  </si>
  <si>
    <t xml:space="preserve">Bacteroidetes</t>
  </si>
  <si>
    <t xml:space="preserve">Streptophyta</t>
  </si>
  <si>
    <t xml:space="preserve">Aquificae</t>
  </si>
  <si>
    <t xml:space="preserve">Cyanobacteria</t>
  </si>
  <si>
    <t xml:space="preserve">Bacillariophyta</t>
  </si>
  <si>
    <t xml:space="preserve">Ascomycota</t>
  </si>
  <si>
    <t xml:space="preserve">Euryarchaeota</t>
  </si>
  <si>
    <t xml:space="preserve">Crenarchaeota</t>
  </si>
  <si>
    <t xml:space="preserve">Chlorophyta</t>
  </si>
  <si>
    <t xml:space="preserve">Verrucomicrobia</t>
  </si>
  <si>
    <t xml:space="preserve">Evosea</t>
  </si>
  <si>
    <t xml:space="preserve">Fibrobacteres</t>
  </si>
  <si>
    <t xml:space="preserve">Parabasalia</t>
  </si>
  <si>
    <t xml:space="preserve">Elusimicrobia</t>
  </si>
  <si>
    <t xml:space="preserve">Chloroflexi</t>
  </si>
  <si>
    <t xml:space="preserve">Chlorobi</t>
  </si>
  <si>
    <t xml:space="preserve">Candidatus Rokubacteria</t>
  </si>
  <si>
    <t xml:space="preserve">Fusobacteria</t>
  </si>
  <si>
    <t xml:space="preserve">Acidobacteria</t>
  </si>
  <si>
    <t xml:space="preserve">Negarnaviricota</t>
  </si>
  <si>
    <t xml:space="preserve">Mucoromycota</t>
  </si>
  <si>
    <t xml:space="preserve">Basidiomycota</t>
  </si>
  <si>
    <t xml:space="preserve">Calditrichaeota</t>
  </si>
  <si>
    <t xml:space="preserve">Candidatus Aminicenantes</t>
  </si>
  <si>
    <t xml:space="preserve">Candidatus Saccharibacteria</t>
  </si>
  <si>
    <t xml:space="preserve">Uroviricota</t>
  </si>
  <si>
    <t xml:space="preserve">Sample total</t>
  </si>
  <si>
    <t xml:space="preserve">phylum</t>
  </si>
  <si>
    <t xml:space="preserve">Area</t>
  </si>
  <si>
    <t xml:space="preserve">NAAF_num.</t>
  </si>
  <si>
    <t xml:space="preserve">Deferribacteres</t>
  </si>
  <si>
    <t xml:space="preserve">Nitrospirae</t>
  </si>
  <si>
    <t xml:space="preserve">Ignavibacteriae</t>
  </si>
  <si>
    <t xml:space="preserve">Time 0 small</t>
  </si>
  <si>
    <t xml:space="preserve">Time 0 large</t>
  </si>
  <si>
    <t xml:space="preserve">Time 24 small</t>
  </si>
  <si>
    <t xml:space="preserve">Time 24 large</t>
  </si>
  <si>
    <t xml:space="preserve">Candidatus Micrarchaeota</t>
  </si>
  <si>
    <t xml:space="preserve">Balneolaeota</t>
  </si>
  <si>
    <t xml:space="preserve">Thaumarchaeota</t>
  </si>
  <si>
    <t xml:space="preserve">Oomycota</t>
  </si>
  <si>
    <t xml:space="preserve">Apicomplexa</t>
  </si>
  <si>
    <t xml:space="preserve">Tubulinea</t>
  </si>
  <si>
    <t xml:space="preserve">Haptista</t>
  </si>
  <si>
    <t xml:space="preserve">Class</t>
  </si>
  <si>
    <t xml:space="preserve">Verrucomicrobiae</t>
  </si>
  <si>
    <t xml:space="preserve">Variosea</t>
  </si>
  <si>
    <t xml:space="preserve">Thermoprotei</t>
  </si>
  <si>
    <t xml:space="preserve">Thermoleophilia</t>
  </si>
  <si>
    <t xml:space="preserve">Sphingobacteriia</t>
  </si>
  <si>
    <t xml:space="preserve">Sordariomycetes</t>
  </si>
  <si>
    <t xml:space="preserve">Saccharomycetes</t>
  </si>
  <si>
    <t xml:space="preserve">Planctomycetia</t>
  </si>
  <si>
    <t xml:space="preserve">Pezizomycetes</t>
  </si>
  <si>
    <t xml:space="preserve">Opitutae</t>
  </si>
  <si>
    <t xml:space="preserve">Oligoflexia</t>
  </si>
  <si>
    <t xml:space="preserve">Nitrospira</t>
  </si>
  <si>
    <t xml:space="preserve">Nephroselmidophyceae</t>
  </si>
  <si>
    <t xml:space="preserve">Negativicutes</t>
  </si>
  <si>
    <t xml:space="preserve">Nanohaloarchaea</t>
  </si>
  <si>
    <t xml:space="preserve">Mucoromycetes</t>
  </si>
  <si>
    <t xml:space="preserve">Monjiviricetes</t>
  </si>
  <si>
    <t xml:space="preserve">Methanomicrobia</t>
  </si>
  <si>
    <t xml:space="preserve">Mediophyceae</t>
  </si>
  <si>
    <t xml:space="preserve">Magnoliopsida</t>
  </si>
  <si>
    <t xml:space="preserve">Leotiomycetes</t>
  </si>
  <si>
    <t xml:space="preserve">Ignavibacteria</t>
  </si>
  <si>
    <t xml:space="preserve">Haptophyta</t>
  </si>
  <si>
    <t xml:space="preserve">Halobacteria</t>
  </si>
  <si>
    <t xml:space="preserve">Gammaproteobacteria</t>
  </si>
  <si>
    <t xml:space="preserve">Fusobacteriia</t>
  </si>
  <si>
    <t xml:space="preserve">Flavobacteriia</t>
  </si>
  <si>
    <t xml:space="preserve">Eurotiomycetes</t>
  </si>
  <si>
    <t xml:space="preserve">Epsilonproteobacteria</t>
  </si>
  <si>
    <t xml:space="preserve">Elardia</t>
  </si>
  <si>
    <t xml:space="preserve">Dothideomycetes</t>
  </si>
  <si>
    <t xml:space="preserve">Deltaproteobacteria</t>
  </si>
  <si>
    <t xml:space="preserve">Cytophagia</t>
  </si>
  <si>
    <t xml:space="preserve">Coscinodiscophyceae</t>
  </si>
  <si>
    <t xml:space="preserve">Conexivisphaeria</t>
  </si>
  <si>
    <t xml:space="preserve">Clostridia</t>
  </si>
  <si>
    <t xml:space="preserve">Chlorophyceae</t>
  </si>
  <si>
    <t xml:space="preserve">Chlorodendrophyceae</t>
  </si>
  <si>
    <t xml:space="preserve">Chlorobia</t>
  </si>
  <si>
    <t xml:space="preserve">Chitinophagia</t>
  </si>
  <si>
    <t xml:space="preserve">Caudoviricetes</t>
  </si>
  <si>
    <t xml:space="preserve">Bryopsida</t>
  </si>
  <si>
    <t xml:space="preserve">Betaproteobacteria</t>
  </si>
  <si>
    <t xml:space="preserve">Balneolia</t>
  </si>
  <si>
    <t xml:space="preserve">Bacteroidia</t>
  </si>
  <si>
    <t xml:space="preserve">Bacilli</t>
  </si>
  <si>
    <t xml:space="preserve">Bacillariophyceae</t>
  </si>
  <si>
    <t xml:space="preserve">Alphaproteobacteria</t>
  </si>
  <si>
    <t xml:space="preserve">Agaricomycetes</t>
  </si>
  <si>
    <t xml:space="preserve">Actinomycetia</t>
  </si>
  <si>
    <t xml:space="preserve">Aconoidasida</t>
  </si>
  <si>
    <t xml:space="preserve">Acidobacteriia</t>
  </si>
  <si>
    <t xml:space="preserve">Total </t>
  </si>
  <si>
    <t xml:space="preserve">class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</si>
</sst>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2"/>
  <sheetViews>
    <sheetView showFormulas="false" showGridLines="true" showRowColHeaders="true" showZeros="true" rightToLeft="false" tabSelected="false" showOutlineSymbols="true" defaultGridColor="true" view="normal" topLeftCell="O1" colorId="64" zoomScale="120" zoomScaleNormal="120" zoomScalePageLayoutView="100" workbookViewId="0">
      <selection pane="topLeft" activeCell="R1" activeCellId="1" sqref="A:E R1"/>
    </sheetView>
  </sheetViews>
  <sheetFormatPr defaultColWidth="11.660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</row>
    <row r="2" customFormat="false" ht="12.8" hidden="false" customHeight="false" outlineLevel="0" collapsed="false">
      <c r="A2" s="1" t="s">
        <v>10</v>
      </c>
      <c r="B2" s="0" t="n">
        <v>296877531</v>
      </c>
      <c r="C2" s="0" t="n">
        <v>37104191.375</v>
      </c>
      <c r="D2" s="0" t="n">
        <v>223679000</v>
      </c>
      <c r="E2" s="0" t="n">
        <v>27954616.6666667</v>
      </c>
      <c r="F2" s="0" t="n">
        <v>103296000</v>
      </c>
      <c r="G2" s="0" t="n">
        <v>12906500</v>
      </c>
      <c r="H2" s="0" t="n">
        <v>71755300</v>
      </c>
      <c r="I2" s="0" t="n">
        <v>8962812.5</v>
      </c>
      <c r="K2" s="1" t="n">
        <f aca="false">B2/B$32*100</f>
        <v>19.1165308097179</v>
      </c>
      <c r="L2" s="1" t="n">
        <f aca="false">C2/C$32*100</f>
        <v>19.1139982267332</v>
      </c>
      <c r="M2" s="1" t="n">
        <f aca="false">D2/D$32*100</f>
        <v>25.579933934219</v>
      </c>
      <c r="N2" s="1" t="n">
        <f aca="false">E2/E$32*100</f>
        <v>25.5784130056874</v>
      </c>
      <c r="O2" s="1" t="n">
        <f aca="false">F2/F$32*100</f>
        <v>19.1820729622947</v>
      </c>
      <c r="P2" s="1" t="n">
        <f aca="false">G2/G$32*100</f>
        <v>19.1773229755772</v>
      </c>
      <c r="Q2" s="1" t="n">
        <f aca="false">H2/H$32*100</f>
        <v>24.4127176271298</v>
      </c>
      <c r="R2" s="1" t="n">
        <f aca="false">I2/I$32*100</f>
        <v>24.4005982532231</v>
      </c>
    </row>
    <row r="3" customFormat="false" ht="12.8" hidden="false" customHeight="false" outlineLevel="0" collapsed="false">
      <c r="A3" s="1" t="s">
        <v>11</v>
      </c>
      <c r="B3" s="1" t="n">
        <v>1248024200</v>
      </c>
      <c r="C3" s="1" t="n">
        <v>156009871.428571</v>
      </c>
      <c r="D3" s="1" t="n">
        <v>650316800</v>
      </c>
      <c r="E3" s="1" t="n">
        <v>81285200</v>
      </c>
      <c r="F3" s="1" t="n">
        <v>434580400</v>
      </c>
      <c r="G3" s="1" t="n">
        <v>54320742.8571429</v>
      </c>
      <c r="H3" s="1" t="n">
        <v>221841000</v>
      </c>
      <c r="I3" s="1" t="n">
        <v>27729025</v>
      </c>
      <c r="K3" s="1" t="n">
        <f aca="false">B3/B$32*100</f>
        <v>80.3627441598923</v>
      </c>
      <c r="L3" s="1" t="n">
        <f aca="false">C3/C$32*100</f>
        <v>80.3675351849272</v>
      </c>
      <c r="M3" s="1" t="n">
        <f aca="false">D3/D$32*100</f>
        <v>74.3702394069747</v>
      </c>
      <c r="N3" s="1" t="n">
        <f aca="false">E3/E$32*100</f>
        <v>74.3757799164919</v>
      </c>
      <c r="O3" s="1" t="n">
        <f aca="false">F3/F$32*100</f>
        <v>80.701604522762</v>
      </c>
      <c r="P3" s="1" t="n">
        <f aca="false">G3/G$32*100</f>
        <v>80.713317324194</v>
      </c>
      <c r="Q3" s="1" t="n">
        <f aca="false">H3/H$32*100</f>
        <v>75.4751452662048</v>
      </c>
      <c r="R3" s="1" t="n">
        <f aca="false">I3/I$32*100</f>
        <v>75.4902324441775</v>
      </c>
    </row>
    <row r="4" customFormat="false" ht="12.8" hidden="false" customHeight="false" outlineLevel="0" collapsed="false">
      <c r="A4" s="1" t="s">
        <v>12</v>
      </c>
      <c r="B4" s="1" t="n">
        <v>158400</v>
      </c>
      <c r="C4" s="1" t="n">
        <v>17600</v>
      </c>
      <c r="D4" s="1" t="n">
        <v>165700</v>
      </c>
      <c r="E4" s="1" t="n">
        <v>19612.5</v>
      </c>
      <c r="F4" s="1" t="n">
        <v>230400</v>
      </c>
      <c r="G4" s="1" t="n">
        <v>29600</v>
      </c>
      <c r="H4" s="1" t="n">
        <v>79200</v>
      </c>
      <c r="I4" s="1" t="n">
        <v>8800</v>
      </c>
      <c r="K4" s="1" t="n">
        <f aca="false">B4/B$32*100</f>
        <v>0.0101996889763251</v>
      </c>
      <c r="L4" s="1" t="n">
        <f aca="false">C4/C$32*100</f>
        <v>0.00906653281810012</v>
      </c>
      <c r="M4" s="1" t="n">
        <f aca="false">D4/D$32*100</f>
        <v>0.0189494545884955</v>
      </c>
      <c r="N4" s="1" t="n">
        <f aca="false">E4/E$32*100</f>
        <v>0.017945394531996</v>
      </c>
      <c r="O4" s="1" t="n">
        <f aca="false">F4/F$32*100</f>
        <v>0.042785292852702</v>
      </c>
      <c r="P4" s="1" t="n">
        <f aca="false">G4/G$32*100</f>
        <v>0.043981618570262</v>
      </c>
      <c r="Q4" s="1" t="n">
        <f aca="false">H4/H$32*100</f>
        <v>0.0269455668928801</v>
      </c>
      <c r="R4" s="1" t="n">
        <f aca="false">I4/I$32*100</f>
        <v>0.0239573531888973</v>
      </c>
    </row>
    <row r="5" customFormat="false" ht="12.8" hidden="false" customHeight="false" outlineLevel="0" collapsed="false">
      <c r="A5" s="1" t="s">
        <v>13</v>
      </c>
      <c r="B5" s="1" t="n">
        <v>3970000</v>
      </c>
      <c r="C5" s="1" t="n">
        <v>496250</v>
      </c>
      <c r="D5" s="1" t="n">
        <v>0</v>
      </c>
      <c r="E5" s="1" t="n">
        <v>0</v>
      </c>
      <c r="F5" s="1" t="n">
        <v>79200</v>
      </c>
      <c r="G5" s="1" t="n">
        <v>8800</v>
      </c>
      <c r="H5" s="1" t="n">
        <v>0</v>
      </c>
      <c r="I5" s="1" t="n">
        <v>0</v>
      </c>
      <c r="K5" s="1" t="n">
        <f aca="false">B5/B$32*100</f>
        <v>0.255636144166734</v>
      </c>
      <c r="L5" s="1" t="n">
        <f aca="false">C5/C$32*100</f>
        <v>0.255640165396715</v>
      </c>
      <c r="M5" s="1" t="n">
        <f aca="false">D5/D$32*100</f>
        <v>0</v>
      </c>
      <c r="N5" s="1" t="n">
        <f aca="false">E5/E$32*100</f>
        <v>0</v>
      </c>
      <c r="O5" s="1" t="n">
        <f aca="false">F5/F$32*100</f>
        <v>0.0147074444181163</v>
      </c>
      <c r="P5" s="1" t="n">
        <f aca="false">G5/G$32*100</f>
        <v>0.0130756163316995</v>
      </c>
      <c r="Q5" s="1" t="n">
        <f aca="false">H5/H$32*100</f>
        <v>0</v>
      </c>
      <c r="R5" s="1" t="n">
        <f aca="false">I5/I$32*100</f>
        <v>0</v>
      </c>
    </row>
    <row r="6" customFormat="false" ht="12.8" hidden="false" customHeight="false" outlineLevel="0" collapsed="false">
      <c r="A6" s="1" t="s">
        <v>14</v>
      </c>
      <c r="B6" s="1" t="n">
        <v>376200</v>
      </c>
      <c r="C6" s="1" t="n">
        <v>45925</v>
      </c>
      <c r="D6" s="1" t="n">
        <v>0</v>
      </c>
      <c r="E6" s="1" t="n">
        <v>0</v>
      </c>
      <c r="F6" s="1" t="n">
        <v>79200</v>
      </c>
      <c r="G6" s="1" t="n">
        <v>8800</v>
      </c>
      <c r="H6" s="1" t="n">
        <v>0</v>
      </c>
      <c r="I6" s="1" t="n">
        <v>0</v>
      </c>
      <c r="K6" s="1" t="n">
        <f aca="false">B6/B$32*100</f>
        <v>0.0242242613187721</v>
      </c>
      <c r="L6" s="1" t="n">
        <f aca="false">C6/C$32*100</f>
        <v>0.02365798407223</v>
      </c>
      <c r="M6" s="1" t="n">
        <f aca="false">D6/D$32*100</f>
        <v>0</v>
      </c>
      <c r="N6" s="1" t="n">
        <f aca="false">E6/E$32*100</f>
        <v>0</v>
      </c>
      <c r="O6" s="1" t="n">
        <f aca="false">F6/F$32*100</f>
        <v>0.0147074444181163</v>
      </c>
      <c r="P6" s="1" t="n">
        <f aca="false">G6/G$32*100</f>
        <v>0.0130756163316995</v>
      </c>
      <c r="Q6" s="1" t="n">
        <f aca="false">H6/H$32*100</f>
        <v>0</v>
      </c>
      <c r="R6" s="1" t="n">
        <f aca="false">I6/I$32*100</f>
        <v>0</v>
      </c>
    </row>
    <row r="7" customFormat="false" ht="12.8" hidden="false" customHeight="false" outlineLevel="0" collapsed="false">
      <c r="A7" s="1" t="s">
        <v>15</v>
      </c>
      <c r="B7" s="1" t="n">
        <v>79200</v>
      </c>
      <c r="C7" s="1" t="n">
        <v>8800</v>
      </c>
      <c r="D7" s="1" t="n">
        <v>79200</v>
      </c>
      <c r="E7" s="1" t="n">
        <v>8800</v>
      </c>
      <c r="F7" s="1" t="n">
        <v>79200</v>
      </c>
      <c r="G7" s="1" t="n">
        <v>8800</v>
      </c>
      <c r="H7" s="1" t="n">
        <v>150000</v>
      </c>
      <c r="I7" s="1" t="n">
        <v>18750</v>
      </c>
      <c r="K7" s="1" t="n">
        <f aca="false">B7/B$32*100</f>
        <v>0.00509984448816255</v>
      </c>
      <c r="L7" s="1" t="n">
        <f aca="false">C7/C$32*100</f>
        <v>0.00453326640905006</v>
      </c>
      <c r="M7" s="1" t="n">
        <f aca="false">D7/D$32*100</f>
        <v>0.00905731323722899</v>
      </c>
      <c r="N7" s="1" t="n">
        <f aca="false">E7/E$32*100</f>
        <v>0.00805198072053866</v>
      </c>
      <c r="O7" s="1" t="n">
        <f aca="false">F7/F$32*100</f>
        <v>0.0147074444181163</v>
      </c>
      <c r="P7" s="1" t="n">
        <f aca="false">G7/G$32*100</f>
        <v>0.0130756163316995</v>
      </c>
      <c r="Q7" s="1" t="n">
        <f aca="false">H7/H$32*100</f>
        <v>0.0510332706304548</v>
      </c>
      <c r="R7" s="1" t="n">
        <f aca="false">I7/I$32*100</f>
        <v>0.0510454968513436</v>
      </c>
    </row>
    <row r="8" customFormat="false" ht="12.8" hidden="false" customHeight="false" outlineLevel="0" collapsed="false">
      <c r="A8" s="1" t="s">
        <v>16</v>
      </c>
      <c r="B8" s="1" t="n">
        <v>0</v>
      </c>
      <c r="C8" s="1" t="n">
        <v>0</v>
      </c>
      <c r="D8" s="1" t="n">
        <v>32400</v>
      </c>
      <c r="E8" s="1" t="n">
        <v>4050</v>
      </c>
      <c r="F8" s="1" t="n">
        <v>0</v>
      </c>
      <c r="G8" s="1" t="n">
        <v>0</v>
      </c>
      <c r="H8" s="1" t="n">
        <v>0</v>
      </c>
      <c r="I8" s="1" t="n">
        <v>0</v>
      </c>
      <c r="K8" s="1" t="n">
        <f aca="false">B8/B$32*100</f>
        <v>0</v>
      </c>
      <c r="L8" s="1" t="n">
        <f aca="false">C8/C$32*100</f>
        <v>0</v>
      </c>
      <c r="M8" s="1" t="n">
        <f aca="false">D8/D$32*100</f>
        <v>0.00370526450613913</v>
      </c>
      <c r="N8" s="1" t="n">
        <f aca="false">E8/E$32*100</f>
        <v>0.00370574112706609</v>
      </c>
      <c r="O8" s="1" t="n">
        <f aca="false">F8/F$32*100</f>
        <v>0</v>
      </c>
      <c r="P8" s="1" t="n">
        <f aca="false">G8/G$32*100</f>
        <v>0</v>
      </c>
      <c r="Q8" s="1" t="n">
        <f aca="false">H8/H$32*100</f>
        <v>0</v>
      </c>
      <c r="R8" s="1" t="n">
        <f aca="false">I8/I$32*100</f>
        <v>0</v>
      </c>
    </row>
    <row r="9" customFormat="false" ht="12.8" hidden="false" customHeight="false" outlineLevel="0" collapsed="false">
      <c r="A9" s="1" t="s">
        <v>17</v>
      </c>
      <c r="B9" s="1" t="n">
        <v>0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0</v>
      </c>
      <c r="I9" s="1" t="n">
        <v>0</v>
      </c>
      <c r="K9" s="1" t="n">
        <f aca="false">B9/B$32*100</f>
        <v>0</v>
      </c>
      <c r="L9" s="1" t="n">
        <f aca="false">C9/C$32*100</f>
        <v>0</v>
      </c>
      <c r="M9" s="1" t="n">
        <f aca="false">D9/D$32*100</f>
        <v>0</v>
      </c>
      <c r="N9" s="1" t="n">
        <f aca="false">E9/E$32*100</f>
        <v>0</v>
      </c>
      <c r="O9" s="1" t="n">
        <f aca="false">F9/F$32*100</f>
        <v>0</v>
      </c>
      <c r="P9" s="1" t="n">
        <f aca="false">G9/G$32*100</f>
        <v>0</v>
      </c>
      <c r="Q9" s="1" t="n">
        <f aca="false">H9/H$32*100</f>
        <v>0</v>
      </c>
      <c r="R9" s="1" t="n">
        <f aca="false">I9/I$32*100</f>
        <v>0</v>
      </c>
    </row>
    <row r="10" customFormat="false" ht="12.8" hidden="false" customHeight="false" outlineLevel="0" collapsed="false">
      <c r="A10" s="1" t="s">
        <v>18</v>
      </c>
      <c r="B10" s="1" t="n">
        <v>0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0</v>
      </c>
      <c r="K10" s="1" t="n">
        <f aca="false">B10/B$32*100</f>
        <v>0</v>
      </c>
      <c r="L10" s="1" t="n">
        <f aca="false">C10/C$32*100</f>
        <v>0</v>
      </c>
      <c r="M10" s="1" t="n">
        <f aca="false">D10/D$32*100</f>
        <v>0</v>
      </c>
      <c r="N10" s="1" t="n">
        <f aca="false">E10/E$32*100</f>
        <v>0</v>
      </c>
      <c r="O10" s="1" t="n">
        <f aca="false">F10/F$32*100</f>
        <v>0</v>
      </c>
      <c r="P10" s="1" t="n">
        <f aca="false">G10/G$32*100</f>
        <v>0</v>
      </c>
      <c r="Q10" s="1" t="n">
        <f aca="false">H10/H$32*100</f>
        <v>0</v>
      </c>
      <c r="R10" s="1" t="n">
        <f aca="false">I10/I$32*100</f>
        <v>0</v>
      </c>
    </row>
    <row r="11" customFormat="false" ht="12.8" hidden="false" customHeight="false" outlineLevel="0" collapsed="false">
      <c r="A11" s="1" t="s">
        <v>19</v>
      </c>
      <c r="B11" s="1" t="n">
        <v>0</v>
      </c>
      <c r="C11" s="1" t="n">
        <v>0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0</v>
      </c>
      <c r="I11" s="1" t="n">
        <v>0</v>
      </c>
      <c r="K11" s="1" t="n">
        <f aca="false">B11/B$32*100</f>
        <v>0</v>
      </c>
      <c r="L11" s="1" t="n">
        <f aca="false">C11/C$32*100</f>
        <v>0</v>
      </c>
      <c r="M11" s="1" t="n">
        <f aca="false">D11/D$32*100</f>
        <v>0</v>
      </c>
      <c r="N11" s="1" t="n">
        <f aca="false">E11/E$32*100</f>
        <v>0</v>
      </c>
      <c r="O11" s="1" t="n">
        <f aca="false">F11/F$32*100</f>
        <v>0</v>
      </c>
      <c r="P11" s="1" t="n">
        <f aca="false">G11/G$32*100</f>
        <v>0</v>
      </c>
      <c r="Q11" s="1" t="n">
        <f aca="false">H11/H$32*100</f>
        <v>0</v>
      </c>
      <c r="R11" s="1" t="n">
        <f aca="false">I11/I$32*100</f>
        <v>0</v>
      </c>
    </row>
    <row r="12" customFormat="false" ht="12.8" hidden="false" customHeight="false" outlineLevel="0" collapsed="false">
      <c r="A12" s="1" t="s">
        <v>20</v>
      </c>
      <c r="B12" s="1" t="n">
        <v>0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K12" s="1" t="n">
        <f aca="false">B12/B$32*100</f>
        <v>0</v>
      </c>
      <c r="L12" s="1" t="n">
        <f aca="false">C12/C$32*100</f>
        <v>0</v>
      </c>
      <c r="M12" s="1" t="n">
        <f aca="false">D12/D$32*100</f>
        <v>0</v>
      </c>
      <c r="N12" s="1" t="n">
        <f aca="false">E12/E$32*100</f>
        <v>0</v>
      </c>
      <c r="O12" s="1" t="n">
        <f aca="false">F12/F$32*100</f>
        <v>0</v>
      </c>
      <c r="P12" s="1" t="n">
        <f aca="false">G12/G$32*100</f>
        <v>0</v>
      </c>
      <c r="Q12" s="1" t="n">
        <f aca="false">H12/H$32*100</f>
        <v>0</v>
      </c>
      <c r="R12" s="1" t="n">
        <f aca="false">I12/I$32*100</f>
        <v>0</v>
      </c>
    </row>
    <row r="13" customFormat="false" ht="12.8" hidden="false" customHeight="false" outlineLevel="0" collapsed="false">
      <c r="A13" s="1" t="s">
        <v>21</v>
      </c>
      <c r="B13" s="1" t="n">
        <v>0</v>
      </c>
      <c r="C13" s="1" t="n">
        <v>0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0</v>
      </c>
      <c r="I13" s="1" t="n">
        <v>0</v>
      </c>
      <c r="K13" s="1" t="n">
        <f aca="false">B13/B$32*100</f>
        <v>0</v>
      </c>
      <c r="L13" s="1" t="n">
        <f aca="false">C13/C$32*100</f>
        <v>0</v>
      </c>
      <c r="M13" s="1" t="n">
        <f aca="false">D13/D$32*100</f>
        <v>0</v>
      </c>
      <c r="N13" s="1" t="n">
        <f aca="false">E13/E$32*100</f>
        <v>0</v>
      </c>
      <c r="O13" s="1" t="n">
        <f aca="false">F13/F$32*100</f>
        <v>0</v>
      </c>
      <c r="P13" s="1" t="n">
        <f aca="false">G13/G$32*100</f>
        <v>0</v>
      </c>
      <c r="Q13" s="1" t="n">
        <f aca="false">H13/H$32*100</f>
        <v>0</v>
      </c>
      <c r="R13" s="1" t="n">
        <f aca="false">I13/I$32*100</f>
        <v>0</v>
      </c>
    </row>
    <row r="14" customFormat="false" ht="12.8" hidden="false" customHeight="false" outlineLevel="0" collapsed="false">
      <c r="A14" s="1" t="s">
        <v>22</v>
      </c>
      <c r="B14" s="1" t="n">
        <v>253000</v>
      </c>
      <c r="C14" s="1" t="n">
        <v>31625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0</v>
      </c>
      <c r="I14" s="1" t="n">
        <v>0</v>
      </c>
      <c r="K14" s="1" t="n">
        <f aca="false">B14/B$32*100</f>
        <v>0.0162911698927415</v>
      </c>
      <c r="L14" s="1" t="n">
        <f aca="false">C14/C$32*100</f>
        <v>0.0162914261575236</v>
      </c>
      <c r="M14" s="1" t="n">
        <f aca="false">D14/D$32*100</f>
        <v>0</v>
      </c>
      <c r="N14" s="1" t="n">
        <f aca="false">E14/E$32*100</f>
        <v>0</v>
      </c>
      <c r="O14" s="1" t="n">
        <f aca="false">F14/F$32*100</f>
        <v>0</v>
      </c>
      <c r="P14" s="1" t="n">
        <f aca="false">G14/G$32*100</f>
        <v>0</v>
      </c>
      <c r="Q14" s="1" t="n">
        <f aca="false">H14/H$32*100</f>
        <v>0</v>
      </c>
      <c r="R14" s="1" t="n">
        <f aca="false">I14/I$32*100</f>
        <v>0</v>
      </c>
    </row>
    <row r="15" customFormat="false" ht="12.8" hidden="false" customHeight="false" outlineLevel="0" collapsed="false">
      <c r="A15" s="1" t="s">
        <v>23</v>
      </c>
      <c r="B15" s="1" t="n">
        <v>0</v>
      </c>
      <c r="C15" s="1" t="n">
        <v>0</v>
      </c>
      <c r="D15" s="1" t="n">
        <v>79200</v>
      </c>
      <c r="E15" s="1" t="n">
        <v>8800</v>
      </c>
      <c r="F15" s="1" t="n">
        <v>79200</v>
      </c>
      <c r="G15" s="1" t="n">
        <v>8800</v>
      </c>
      <c r="H15" s="1" t="n">
        <v>0</v>
      </c>
      <c r="I15" s="1" t="n">
        <v>0</v>
      </c>
      <c r="K15" s="1" t="n">
        <f aca="false">B15/B$32*100</f>
        <v>0</v>
      </c>
      <c r="L15" s="1" t="n">
        <f aca="false">C15/C$32*100</f>
        <v>0</v>
      </c>
      <c r="M15" s="1" t="n">
        <f aca="false">D15/D$32*100</f>
        <v>0.00905731323722899</v>
      </c>
      <c r="N15" s="1" t="n">
        <f aca="false">E15/E$32*100</f>
        <v>0.00805198072053866</v>
      </c>
      <c r="O15" s="1" t="n">
        <f aca="false">F15/F$32*100</f>
        <v>0.0147074444181163</v>
      </c>
      <c r="P15" s="1" t="n">
        <f aca="false">G15/G$32*100</f>
        <v>0.0130756163316995</v>
      </c>
      <c r="Q15" s="1" t="n">
        <f aca="false">H15/H$32*100</f>
        <v>0</v>
      </c>
      <c r="R15" s="1" t="n">
        <f aca="false">I15/I$32*100</f>
        <v>0</v>
      </c>
    </row>
    <row r="16" customFormat="false" ht="12.8" hidden="false" customHeight="false" outlineLevel="0" collapsed="false">
      <c r="A16" s="1" t="s">
        <v>24</v>
      </c>
      <c r="B16" s="1" t="n">
        <v>0</v>
      </c>
      <c r="C16" s="1" t="n">
        <v>0</v>
      </c>
      <c r="D16" s="1" t="n">
        <v>0</v>
      </c>
      <c r="E16" s="1" t="n">
        <v>0</v>
      </c>
      <c r="F16" s="1" t="n">
        <v>0</v>
      </c>
      <c r="G16" s="1" t="n">
        <v>0</v>
      </c>
      <c r="H16" s="1" t="n">
        <v>0</v>
      </c>
      <c r="I16" s="1" t="n">
        <v>0</v>
      </c>
      <c r="K16" s="1" t="n">
        <f aca="false">B16/B$32*100</f>
        <v>0</v>
      </c>
      <c r="L16" s="1" t="n">
        <f aca="false">C16/C$32*100</f>
        <v>0</v>
      </c>
      <c r="M16" s="1" t="n">
        <f aca="false">D16/D$32*100</f>
        <v>0</v>
      </c>
      <c r="N16" s="1" t="n">
        <f aca="false">E16/E$32*100</f>
        <v>0</v>
      </c>
      <c r="O16" s="1" t="n">
        <f aca="false">F16/F$32*100</f>
        <v>0</v>
      </c>
      <c r="P16" s="1" t="n">
        <f aca="false">G16/G$32*100</f>
        <v>0</v>
      </c>
      <c r="Q16" s="1" t="n">
        <f aca="false">H16/H$32*100</f>
        <v>0</v>
      </c>
      <c r="R16" s="1" t="n">
        <f aca="false">I16/I$32*100</f>
        <v>0</v>
      </c>
    </row>
    <row r="17" customFormat="false" ht="12.8" hidden="false" customHeight="false" outlineLevel="0" collapsed="false">
      <c r="A17" s="1" t="s">
        <v>25</v>
      </c>
      <c r="B17" s="1" t="n">
        <v>0</v>
      </c>
      <c r="C17" s="1" t="n">
        <v>0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0</v>
      </c>
      <c r="I17" s="1" t="n">
        <v>0</v>
      </c>
      <c r="K17" s="1" t="n">
        <f aca="false">B17/B$32*100</f>
        <v>0</v>
      </c>
      <c r="L17" s="1" t="n">
        <f aca="false">C17/C$32*100</f>
        <v>0</v>
      </c>
      <c r="M17" s="1" t="n">
        <f aca="false">D17/D$32*100</f>
        <v>0</v>
      </c>
      <c r="N17" s="1" t="n">
        <f aca="false">E17/E$32*100</f>
        <v>0</v>
      </c>
      <c r="O17" s="1" t="n">
        <f aca="false">F17/F$32*100</f>
        <v>0</v>
      </c>
      <c r="P17" s="1" t="n">
        <f aca="false">G17/G$32*100</f>
        <v>0</v>
      </c>
      <c r="Q17" s="1" t="n">
        <f aca="false">H17/H$32*100</f>
        <v>0</v>
      </c>
      <c r="R17" s="1" t="n">
        <f aca="false">I17/I$32*100</f>
        <v>0</v>
      </c>
    </row>
    <row r="18" customFormat="false" ht="12.8" hidden="false" customHeight="false" outlineLevel="0" collapsed="false">
      <c r="A18" s="1" t="s">
        <v>26</v>
      </c>
      <c r="B18" s="1" t="n">
        <v>0</v>
      </c>
      <c r="C18" s="1" t="n">
        <v>0</v>
      </c>
      <c r="D18" s="1" t="n">
        <v>0</v>
      </c>
      <c r="E18" s="1" t="n">
        <v>0</v>
      </c>
      <c r="F18" s="1" t="n">
        <v>0</v>
      </c>
      <c r="G18" s="1" t="n">
        <v>0</v>
      </c>
      <c r="H18" s="0" t="n">
        <v>100400</v>
      </c>
      <c r="I18" s="0" t="n">
        <v>12550</v>
      </c>
      <c r="K18" s="1" t="n">
        <f aca="false">B18/B$32*100</f>
        <v>0</v>
      </c>
      <c r="L18" s="1" t="n">
        <f aca="false">C18/C$32*100</f>
        <v>0</v>
      </c>
      <c r="M18" s="1" t="n">
        <f aca="false">D18/D$32*100</f>
        <v>0</v>
      </c>
      <c r="N18" s="1" t="n">
        <f aca="false">E18/E$32*100</f>
        <v>0</v>
      </c>
      <c r="O18" s="1" t="n">
        <f aca="false">F18/F$32*100</f>
        <v>0</v>
      </c>
      <c r="P18" s="1" t="n">
        <f aca="false">G18/G$32*100</f>
        <v>0</v>
      </c>
      <c r="Q18" s="1" t="n">
        <f aca="false">H18/H$32*100</f>
        <v>0.0341582691419844</v>
      </c>
      <c r="R18" s="1" t="n">
        <f aca="false">I18/I$32*100</f>
        <v>0.034166452559166</v>
      </c>
    </row>
    <row r="19" customFormat="false" ht="12.8" hidden="false" customHeight="false" outlineLevel="0" collapsed="false">
      <c r="A19" s="1" t="s">
        <v>27</v>
      </c>
      <c r="B19" s="1" t="n">
        <v>0</v>
      </c>
      <c r="C19" s="1" t="n">
        <v>0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0</v>
      </c>
      <c r="I19" s="1" t="n">
        <v>0</v>
      </c>
      <c r="K19" s="1" t="n">
        <f aca="false">B19/B$32*100</f>
        <v>0</v>
      </c>
      <c r="L19" s="1" t="n">
        <f aca="false">C19/C$32*100</f>
        <v>0</v>
      </c>
      <c r="M19" s="1" t="n">
        <f aca="false">D19/D$32*100</f>
        <v>0</v>
      </c>
      <c r="N19" s="1" t="n">
        <f aca="false">E19/E$32*100</f>
        <v>0</v>
      </c>
      <c r="O19" s="1" t="n">
        <f aca="false">F19/F$32*100</f>
        <v>0</v>
      </c>
      <c r="P19" s="1" t="n">
        <f aca="false">G19/G$32*100</f>
        <v>0</v>
      </c>
      <c r="Q19" s="1" t="n">
        <f aca="false">H19/H$32*100</f>
        <v>0</v>
      </c>
      <c r="R19" s="1" t="n">
        <f aca="false">I19/I$32*100</f>
        <v>0</v>
      </c>
    </row>
    <row r="20" customFormat="false" ht="12.8" hidden="false" customHeight="false" outlineLevel="0" collapsed="false">
      <c r="A20" s="1" t="s">
        <v>28</v>
      </c>
      <c r="B20" s="0" t="n">
        <v>3250000</v>
      </c>
      <c r="C20" s="0" t="n">
        <v>406250</v>
      </c>
      <c r="D20" s="1" t="n">
        <v>79200</v>
      </c>
      <c r="E20" s="1" t="n">
        <v>8800</v>
      </c>
      <c r="F20" s="1" t="n">
        <v>0</v>
      </c>
      <c r="G20" s="1" t="n">
        <v>0</v>
      </c>
      <c r="H20" s="1" t="n">
        <v>0</v>
      </c>
      <c r="I20" s="1" t="n">
        <v>0</v>
      </c>
      <c r="K20" s="1" t="n">
        <f aca="false">B20/B$32*100</f>
        <v>0.209273921547074</v>
      </c>
      <c r="L20" s="1" t="n">
        <f aca="false">C20/C$32*100</f>
        <v>0.209277213485976</v>
      </c>
      <c r="M20" s="1" t="n">
        <f aca="false">D20/D$32*100</f>
        <v>0.00905731323722899</v>
      </c>
      <c r="N20" s="1" t="n">
        <f aca="false">E20/E$32*100</f>
        <v>0.00805198072053866</v>
      </c>
      <c r="O20" s="1" t="n">
        <f aca="false">F20/F$32*100</f>
        <v>0</v>
      </c>
      <c r="P20" s="1" t="n">
        <f aca="false">G20/G$32*100</f>
        <v>0</v>
      </c>
      <c r="Q20" s="1" t="n">
        <f aca="false">H20/H$32*100</f>
        <v>0</v>
      </c>
      <c r="R20" s="1" t="n">
        <f aca="false">I20/I$32*100</f>
        <v>0</v>
      </c>
    </row>
    <row r="21" customFormat="false" ht="12.8" hidden="false" customHeight="false" outlineLevel="0" collapsed="false">
      <c r="A21" s="1" t="s">
        <v>29</v>
      </c>
      <c r="B21" s="1" t="n">
        <v>0</v>
      </c>
      <c r="C21" s="1" t="n">
        <v>0</v>
      </c>
      <c r="D21" s="1" t="n">
        <v>0</v>
      </c>
      <c r="E21" s="1" t="n">
        <v>0</v>
      </c>
      <c r="F21" s="0" t="n">
        <v>79200</v>
      </c>
      <c r="G21" s="0" t="n">
        <v>8800</v>
      </c>
      <c r="H21" s="1" t="n">
        <v>0</v>
      </c>
      <c r="I21" s="1" t="n">
        <v>0</v>
      </c>
      <c r="K21" s="1" t="n">
        <f aca="false">B21/B$32*100</f>
        <v>0</v>
      </c>
      <c r="L21" s="1" t="n">
        <f aca="false">C21/C$32*100</f>
        <v>0</v>
      </c>
      <c r="M21" s="1" t="n">
        <f aca="false">D21/D$32*100</f>
        <v>0</v>
      </c>
      <c r="N21" s="1" t="n">
        <f aca="false">E21/E$32*100</f>
        <v>0</v>
      </c>
      <c r="O21" s="1" t="n">
        <f aca="false">F21/F$32*100</f>
        <v>0.0147074444181163</v>
      </c>
      <c r="P21" s="1" t="n">
        <f aca="false">G21/G$32*100</f>
        <v>0.0130756163316995</v>
      </c>
      <c r="Q21" s="1" t="n">
        <f aca="false">H21/H$32*100</f>
        <v>0</v>
      </c>
      <c r="R21" s="1" t="n">
        <f aca="false">I21/I$32*100</f>
        <v>0</v>
      </c>
    </row>
    <row r="22" customFormat="false" ht="12.8" hidden="false" customHeight="false" outlineLevel="0" collapsed="false">
      <c r="A22" s="1" t="s">
        <v>30</v>
      </c>
      <c r="B22" s="1" t="n">
        <v>0</v>
      </c>
      <c r="C22" s="1" t="n">
        <v>0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  <c r="I22" s="1" t="n">
        <v>0</v>
      </c>
      <c r="K22" s="1" t="n">
        <f aca="false">B22/B$32*100</f>
        <v>0</v>
      </c>
      <c r="L22" s="1" t="n">
        <f aca="false">C22/C$32*100</f>
        <v>0</v>
      </c>
      <c r="M22" s="1" t="n">
        <f aca="false">D22/D$32*100</f>
        <v>0</v>
      </c>
      <c r="N22" s="1" t="n">
        <f aca="false">E22/E$32*100</f>
        <v>0</v>
      </c>
      <c r="O22" s="1" t="n">
        <f aca="false">F22/F$32*100</f>
        <v>0</v>
      </c>
      <c r="P22" s="1" t="n">
        <f aca="false">G22/G$32*100</f>
        <v>0</v>
      </c>
      <c r="Q22" s="1" t="n">
        <f aca="false">H22/H$32*100</f>
        <v>0</v>
      </c>
      <c r="R22" s="1" t="n">
        <f aca="false">I22/I$32*100</f>
        <v>0</v>
      </c>
    </row>
    <row r="23" customFormat="false" ht="12.8" hidden="false" customHeight="false" outlineLevel="0" collapsed="false">
      <c r="A23" s="1" t="s">
        <v>31</v>
      </c>
      <c r="B23" s="1" t="n">
        <v>0</v>
      </c>
      <c r="C23" s="1" t="n">
        <v>0</v>
      </c>
      <c r="D23" s="1" t="n">
        <v>0</v>
      </c>
      <c r="E23" s="1" t="n">
        <v>0</v>
      </c>
      <c r="F23" s="1" t="n">
        <v>0</v>
      </c>
      <c r="G23" s="1" t="n">
        <v>0</v>
      </c>
      <c r="H23" s="1" t="n">
        <v>0</v>
      </c>
      <c r="I23" s="1" t="n">
        <v>0</v>
      </c>
      <c r="K23" s="1" t="n">
        <f aca="false">B23/B$32*100</f>
        <v>0</v>
      </c>
      <c r="L23" s="1" t="n">
        <f aca="false">C23/C$32*100</f>
        <v>0</v>
      </c>
      <c r="M23" s="1" t="n">
        <f aca="false">D23/D$32*100</f>
        <v>0</v>
      </c>
      <c r="N23" s="1" t="n">
        <f aca="false">E23/E$32*100</f>
        <v>0</v>
      </c>
      <c r="O23" s="1" t="n">
        <f aca="false">F23/F$32*100</f>
        <v>0</v>
      </c>
      <c r="P23" s="1" t="n">
        <f aca="false">G23/G$32*100</f>
        <v>0</v>
      </c>
      <c r="Q23" s="1" t="n">
        <f aca="false">H23/H$32*100</f>
        <v>0</v>
      </c>
      <c r="R23" s="1" t="n">
        <f aca="false">I23/I$32*100</f>
        <v>0</v>
      </c>
    </row>
    <row r="24" customFormat="false" ht="12.8" hidden="false" customHeight="false" outlineLevel="0" collapsed="false">
      <c r="A24" s="1" t="s">
        <v>32</v>
      </c>
      <c r="B24" s="0" t="n">
        <v>79200</v>
      </c>
      <c r="C24" s="0" t="n">
        <v>8800</v>
      </c>
      <c r="D24" s="1" t="n">
        <v>0</v>
      </c>
      <c r="E24" s="1" t="n">
        <v>0</v>
      </c>
      <c r="F24" s="1" t="n">
        <v>0</v>
      </c>
      <c r="G24" s="1" t="n">
        <v>0</v>
      </c>
      <c r="H24" s="1" t="n">
        <v>0</v>
      </c>
      <c r="I24" s="1" t="n">
        <v>0</v>
      </c>
      <c r="K24" s="1" t="n">
        <f aca="false">B24/B$32*100</f>
        <v>0.00509984448816255</v>
      </c>
      <c r="L24" s="1" t="n">
        <f aca="false">C24/C$32*100</f>
        <v>0.00453326640905006</v>
      </c>
      <c r="M24" s="1" t="n">
        <f aca="false">D24/D$32*100</f>
        <v>0</v>
      </c>
      <c r="N24" s="1" t="n">
        <f aca="false">E24/E$32*100</f>
        <v>0</v>
      </c>
      <c r="O24" s="1" t="n">
        <f aca="false">F24/F$32*100</f>
        <v>0</v>
      </c>
      <c r="P24" s="1" t="n">
        <f aca="false">G24/G$32*100</f>
        <v>0</v>
      </c>
      <c r="Q24" s="1" t="n">
        <f aca="false">H24/H$32*100</f>
        <v>0</v>
      </c>
      <c r="R24" s="1" t="n">
        <f aca="false">I24/I$32*100</f>
        <v>0</v>
      </c>
    </row>
    <row r="25" customFormat="false" ht="12.8" hidden="false" customHeight="false" outlineLevel="0" collapsed="false">
      <c r="A25" s="0" t="s">
        <v>33</v>
      </c>
      <c r="B25" s="1" t="n">
        <v>0</v>
      </c>
      <c r="C25" s="1" t="n">
        <v>0</v>
      </c>
      <c r="D25" s="1" t="n">
        <v>0</v>
      </c>
      <c r="E25" s="1" t="n">
        <v>0</v>
      </c>
      <c r="F25" s="1" t="n">
        <v>0</v>
      </c>
      <c r="G25" s="1" t="n">
        <v>0</v>
      </c>
      <c r="H25" s="1" t="n">
        <v>0</v>
      </c>
      <c r="I25" s="1" t="n">
        <v>0</v>
      </c>
      <c r="K25" s="1" t="n">
        <f aca="false">B25/B$32*100</f>
        <v>0</v>
      </c>
      <c r="L25" s="1" t="n">
        <f aca="false">C25/C$32*100</f>
        <v>0</v>
      </c>
      <c r="M25" s="1" t="n">
        <f aca="false">D25/D$32*100</f>
        <v>0</v>
      </c>
      <c r="N25" s="1" t="n">
        <f aca="false">E25/E$32*100</f>
        <v>0</v>
      </c>
      <c r="O25" s="1" t="n">
        <f aca="false">F25/F$32*100</f>
        <v>0</v>
      </c>
      <c r="P25" s="1" t="n">
        <f aca="false">G25/G$32*100</f>
        <v>0</v>
      </c>
      <c r="Q25" s="1" t="n">
        <f aca="false">H25/H$32*100</f>
        <v>0</v>
      </c>
      <c r="R25" s="1" t="n">
        <f aca="false">I25/I$32*100</f>
        <v>0</v>
      </c>
    </row>
    <row r="26" customFormat="false" ht="12.8" hidden="false" customHeight="false" outlineLevel="0" collapsed="false">
      <c r="A26" s="0" t="s">
        <v>34</v>
      </c>
      <c r="B26" s="1" t="n">
        <v>0</v>
      </c>
      <c r="C26" s="1" t="n">
        <v>0</v>
      </c>
      <c r="D26" s="1" t="n">
        <v>0</v>
      </c>
      <c r="E26" s="1" t="n">
        <v>0</v>
      </c>
      <c r="F26" s="1" t="n">
        <v>0</v>
      </c>
      <c r="G26" s="1" t="n">
        <v>0</v>
      </c>
      <c r="H26" s="1" t="n">
        <v>0</v>
      </c>
      <c r="I26" s="1" t="n">
        <v>0</v>
      </c>
      <c r="K26" s="1" t="n">
        <f aca="false">B26/B$32*100</f>
        <v>0</v>
      </c>
      <c r="L26" s="1" t="n">
        <f aca="false">C26/C$32*100</f>
        <v>0</v>
      </c>
      <c r="M26" s="1" t="n">
        <f aca="false">D26/D$32*100</f>
        <v>0</v>
      </c>
      <c r="N26" s="1" t="n">
        <f aca="false">E26/E$32*100</f>
        <v>0</v>
      </c>
      <c r="O26" s="1" t="n">
        <f aca="false">F26/F$32*100</f>
        <v>0</v>
      </c>
      <c r="P26" s="1" t="n">
        <f aca="false">G26/G$32*100</f>
        <v>0</v>
      </c>
      <c r="Q26" s="1" t="n">
        <f aca="false">H26/H$32*100</f>
        <v>0</v>
      </c>
      <c r="R26" s="1" t="n">
        <f aca="false">I26/I$32*100</f>
        <v>0</v>
      </c>
    </row>
    <row r="27" customFormat="false" ht="12.8" hidden="false" customHeight="false" outlineLevel="0" collapsed="false">
      <c r="A27" s="0" t="s">
        <v>35</v>
      </c>
      <c r="B27" s="1" t="n">
        <v>0</v>
      </c>
      <c r="C27" s="1" t="n">
        <v>0</v>
      </c>
      <c r="D27" s="1" t="n">
        <v>0</v>
      </c>
      <c r="E27" s="1" t="n">
        <v>0</v>
      </c>
      <c r="F27" s="1" t="n">
        <v>0</v>
      </c>
      <c r="G27" s="1" t="n">
        <v>0</v>
      </c>
      <c r="H27" s="1" t="n">
        <v>0</v>
      </c>
      <c r="I27" s="1" t="n">
        <v>0</v>
      </c>
      <c r="K27" s="1" t="n">
        <f aca="false">B27/B$32*100</f>
        <v>0</v>
      </c>
      <c r="L27" s="1" t="n">
        <f aca="false">C27/C$32*100</f>
        <v>0</v>
      </c>
      <c r="M27" s="1" t="n">
        <f aca="false">D27/D$32*100</f>
        <v>0</v>
      </c>
      <c r="N27" s="1" t="n">
        <f aca="false">E27/E$32*100</f>
        <v>0</v>
      </c>
      <c r="O27" s="1" t="n">
        <f aca="false">F27/F$32*100</f>
        <v>0</v>
      </c>
      <c r="P27" s="1" t="n">
        <f aca="false">G27/G$32*100</f>
        <v>0</v>
      </c>
      <c r="Q27" s="1" t="n">
        <f aca="false">H27/H$32*100</f>
        <v>0</v>
      </c>
      <c r="R27" s="1" t="n">
        <f aca="false">I27/I$32*100</f>
        <v>0</v>
      </c>
    </row>
    <row r="28" customFormat="false" ht="12.8" hidden="false" customHeight="false" outlineLevel="0" collapsed="false">
      <c r="A28" s="0" t="s">
        <v>36</v>
      </c>
      <c r="B28" s="1" t="n">
        <v>0</v>
      </c>
      <c r="C28" s="1" t="n">
        <v>0</v>
      </c>
      <c r="D28" s="1" t="n">
        <v>0</v>
      </c>
      <c r="E28" s="1" t="n">
        <v>0</v>
      </c>
      <c r="F28" s="1" t="n">
        <v>0</v>
      </c>
      <c r="G28" s="1" t="n">
        <v>0</v>
      </c>
      <c r="H28" s="1" t="n">
        <v>0</v>
      </c>
      <c r="I28" s="1" t="n">
        <v>0</v>
      </c>
      <c r="K28" s="1" t="n">
        <f aca="false">B28/B$32*100</f>
        <v>0</v>
      </c>
      <c r="L28" s="1" t="n">
        <f aca="false">C28/C$32*100</f>
        <v>0</v>
      </c>
      <c r="M28" s="1" t="n">
        <f aca="false">D28/D$32*100</f>
        <v>0</v>
      </c>
      <c r="N28" s="1" t="n">
        <f aca="false">E28/E$32*100</f>
        <v>0</v>
      </c>
      <c r="O28" s="1" t="n">
        <f aca="false">F28/F$32*100</f>
        <v>0</v>
      </c>
      <c r="P28" s="1" t="n">
        <f aca="false">G28/G$32*100</f>
        <v>0</v>
      </c>
      <c r="Q28" s="1" t="n">
        <f aca="false">H28/H$32*100</f>
        <v>0</v>
      </c>
      <c r="R28" s="1" t="n">
        <f aca="false">I28/I$32*100</f>
        <v>0</v>
      </c>
    </row>
    <row r="29" customFormat="false" ht="12.8" hidden="false" customHeight="false" outlineLevel="0" collapsed="false">
      <c r="A29" s="0" t="s">
        <v>37</v>
      </c>
      <c r="B29" s="1" t="n">
        <v>0</v>
      </c>
      <c r="C29" s="1" t="n">
        <v>0</v>
      </c>
      <c r="D29" s="1" t="n">
        <v>0</v>
      </c>
      <c r="E29" s="1" t="n">
        <v>0</v>
      </c>
      <c r="F29" s="0" t="n">
        <v>79200</v>
      </c>
      <c r="G29" s="0" t="n">
        <v>8800</v>
      </c>
      <c r="H29" s="1" t="n">
        <v>0</v>
      </c>
      <c r="I29" s="1" t="n">
        <v>0</v>
      </c>
      <c r="K29" s="1" t="n">
        <f aca="false">B29/B$32*100</f>
        <v>0</v>
      </c>
      <c r="L29" s="1" t="n">
        <f aca="false">C29/C$32*100</f>
        <v>0</v>
      </c>
      <c r="M29" s="1" t="n">
        <f aca="false">D29/D$32*100</f>
        <v>0</v>
      </c>
      <c r="N29" s="1" t="n">
        <f aca="false">E29/E$32*100</f>
        <v>0</v>
      </c>
      <c r="O29" s="1" t="n">
        <f aca="false">F29/F$32*100</f>
        <v>0.0147074444181163</v>
      </c>
      <c r="P29" s="1" t="n">
        <f aca="false">G29/G$32*100</f>
        <v>0.0130756163316995</v>
      </c>
      <c r="Q29" s="1" t="n">
        <f aca="false">H29/H$32*100</f>
        <v>0</v>
      </c>
      <c r="R29" s="1" t="n">
        <f aca="false">I29/I$32*100</f>
        <v>0</v>
      </c>
    </row>
    <row r="30" customFormat="false" ht="12.8" hidden="false" customHeight="false" outlineLevel="0" collapsed="false">
      <c r="A30" s="1" t="s">
        <v>38</v>
      </c>
      <c r="B30" s="1" t="n">
        <v>0</v>
      </c>
      <c r="C30" s="1" t="n">
        <v>0</v>
      </c>
      <c r="D30" s="1" t="n">
        <v>0</v>
      </c>
      <c r="E30" s="1" t="n">
        <v>0</v>
      </c>
      <c r="F30" s="1" t="n">
        <v>0</v>
      </c>
      <c r="G30" s="1" t="n">
        <v>0</v>
      </c>
      <c r="H30" s="1" t="n">
        <v>79200</v>
      </c>
      <c r="I30" s="1" t="n">
        <v>8800</v>
      </c>
      <c r="K30" s="1" t="n">
        <f aca="false">B30/B$32*100</f>
        <v>0</v>
      </c>
      <c r="L30" s="1" t="n">
        <f aca="false">C30/C$32*100</f>
        <v>0</v>
      </c>
      <c r="M30" s="1" t="n">
        <f aca="false">D30/D$32*100</f>
        <v>0</v>
      </c>
      <c r="N30" s="1" t="n">
        <f aca="false">E30/E$32*100</f>
        <v>0</v>
      </c>
      <c r="O30" s="1" t="n">
        <f aca="false">F30/F$32*100</f>
        <v>0</v>
      </c>
      <c r="P30" s="1" t="n">
        <f aca="false">G30/G$32*100</f>
        <v>0</v>
      </c>
      <c r="Q30" s="1" t="n">
        <f aca="false">H30/H$32*100</f>
        <v>0.0269455668928801</v>
      </c>
      <c r="R30" s="1" t="n">
        <f aca="false">I30/I$32*100</f>
        <v>0.0239573531888973</v>
      </c>
    </row>
    <row r="31" customFormat="false" ht="12.8" hidden="false" customHeight="false" outlineLevel="0" collapsed="false">
      <c r="A31" s="1" t="s">
        <v>39</v>
      </c>
      <c r="B31" s="1" t="n">
        <v>0</v>
      </c>
      <c r="C31" s="1" t="n">
        <v>0</v>
      </c>
      <c r="D31" s="1" t="n">
        <v>0</v>
      </c>
      <c r="E31" s="1" t="n">
        <v>0</v>
      </c>
      <c r="F31" s="1" t="n">
        <v>0</v>
      </c>
      <c r="G31" s="1" t="n">
        <v>0</v>
      </c>
      <c r="H31" s="1" t="n">
        <v>79200</v>
      </c>
      <c r="I31" s="1" t="n">
        <v>8800</v>
      </c>
      <c r="K31" s="1" t="n">
        <f aca="false">B31/B$32*100</f>
        <v>0</v>
      </c>
      <c r="L31" s="1" t="n">
        <f aca="false">C31/C$32*100</f>
        <v>0</v>
      </c>
      <c r="M31" s="1" t="n">
        <f aca="false">D31/D$32*100</f>
        <v>0</v>
      </c>
      <c r="N31" s="1" t="n">
        <f aca="false">E31/E$32*100</f>
        <v>0</v>
      </c>
      <c r="O31" s="1" t="n">
        <f aca="false">F31/F$32*100</f>
        <v>0</v>
      </c>
      <c r="P31" s="1" t="n">
        <f aca="false">G31/G$32*100</f>
        <v>0</v>
      </c>
      <c r="Q31" s="1" t="n">
        <f aca="false">H31/H$32*100</f>
        <v>0.0269455668928801</v>
      </c>
      <c r="R31" s="1" t="n">
        <f aca="false">I31/I$32*100</f>
        <v>0.0239573531888973</v>
      </c>
    </row>
    <row r="32" customFormat="false" ht="12.8" hidden="false" customHeight="false" outlineLevel="0" collapsed="false">
      <c r="A32" s="0" t="s">
        <v>40</v>
      </c>
      <c r="B32" s="1" t="n">
        <f aca="false">SUM(B2:B23)</f>
        <v>1552988531</v>
      </c>
      <c r="C32" s="1" t="n">
        <f aca="false">SUM(C2:C23)</f>
        <v>194120512.803571</v>
      </c>
      <c r="D32" s="1" t="n">
        <f aca="false">SUM(D2:D23)</f>
        <v>874431500</v>
      </c>
      <c r="E32" s="1" t="n">
        <f aca="false">SUM(E2:E23)</f>
        <v>109289879.166667</v>
      </c>
      <c r="F32" s="1" t="n">
        <f aca="false">SUM(F2:F23)</f>
        <v>538502800</v>
      </c>
      <c r="G32" s="1" t="n">
        <f aca="false">SUM(G2:G23)</f>
        <v>67300842.8571429</v>
      </c>
      <c r="H32" s="1" t="n">
        <f aca="false">SUM(H2:H23)</f>
        <v>293925900</v>
      </c>
      <c r="I32" s="1" t="n">
        <f aca="false">SUM(I2:I23)</f>
        <v>36731937.5</v>
      </c>
      <c r="K32" s="1" t="n">
        <f aca="false">B32/B$32*100</f>
        <v>100</v>
      </c>
      <c r="L32" s="1" t="n">
        <f aca="false">C32/C$32*100</f>
        <v>100</v>
      </c>
      <c r="M32" s="1" t="n">
        <f aca="false">D32/D$32*100</f>
        <v>100</v>
      </c>
      <c r="N32" s="1" t="n">
        <f aca="false">E32/E$32*100</f>
        <v>100</v>
      </c>
      <c r="O32" s="1" t="n">
        <f aca="false">F32/F$32*100</f>
        <v>100</v>
      </c>
      <c r="P32" s="1" t="n">
        <f aca="false">G32/G$32*100</f>
        <v>100</v>
      </c>
      <c r="Q32" s="1" t="n">
        <f aca="false">H32/H$32*100</f>
        <v>100</v>
      </c>
      <c r="R32" s="1" t="n">
        <f aca="false">I32/I$32*100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A:E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9.36"/>
    <col collapsed="false" customWidth="true" hidden="false" outlineLevel="0" max="2" min="2" style="0" width="9.35"/>
  </cols>
  <sheetData>
    <row r="1" customFormat="false" ht="12.8" hidden="false" customHeight="false" outlineLevel="0" collapsed="false">
      <c r="A1" s="0" t="s">
        <v>112</v>
      </c>
      <c r="B1" s="0" t="s">
        <v>42</v>
      </c>
      <c r="C1" s="0" t="s">
        <v>112</v>
      </c>
      <c r="D1" s="0" t="s">
        <v>42</v>
      </c>
    </row>
    <row r="2" customFormat="false" ht="12.8" hidden="false" customHeight="false" outlineLevel="0" collapsed="false">
      <c r="A2" s="0" t="s">
        <v>59</v>
      </c>
      <c r="B2" s="0" t="n">
        <v>79200</v>
      </c>
      <c r="C2" s="0" t="s">
        <v>59</v>
      </c>
      <c r="D2" s="0" t="n">
        <f aca="false">B2</f>
        <v>79200</v>
      </c>
    </row>
    <row r="3" customFormat="false" ht="12.8" hidden="false" customHeight="false" outlineLevel="0" collapsed="false">
      <c r="A3" s="0" t="s">
        <v>62</v>
      </c>
      <c r="B3" s="0" t="n">
        <v>79800000</v>
      </c>
      <c r="C3" s="0" t="s">
        <v>62</v>
      </c>
      <c r="D3" s="0" t="n">
        <f aca="false">SUM(B3:B9)</f>
        <v>434400000</v>
      </c>
    </row>
    <row r="4" customFormat="false" ht="12.8" hidden="false" customHeight="false" outlineLevel="0" collapsed="false">
      <c r="A4" s="0" t="s">
        <v>62</v>
      </c>
      <c r="B4" s="0" t="n">
        <v>79800000</v>
      </c>
      <c r="C4" s="0" t="s">
        <v>66</v>
      </c>
      <c r="D4" s="0" t="n">
        <f aca="false">B10</f>
        <v>79200</v>
      </c>
    </row>
    <row r="5" customFormat="false" ht="12.8" hidden="false" customHeight="false" outlineLevel="0" collapsed="false">
      <c r="A5" s="0" t="s">
        <v>62</v>
      </c>
      <c r="B5" s="0" t="n">
        <v>79800000</v>
      </c>
      <c r="C5" s="0" t="s">
        <v>70</v>
      </c>
      <c r="D5" s="0" t="n">
        <f aca="false">B11</f>
        <v>79200</v>
      </c>
    </row>
    <row r="6" customFormat="false" ht="12.8" hidden="false" customHeight="false" outlineLevel="0" collapsed="false">
      <c r="A6" s="0" t="s">
        <v>62</v>
      </c>
      <c r="B6" s="0" t="n">
        <v>79800000</v>
      </c>
      <c r="C6" s="0" t="s">
        <v>78</v>
      </c>
      <c r="D6" s="0" t="n">
        <f aca="false">B12</f>
        <v>79200</v>
      </c>
    </row>
    <row r="7" customFormat="false" ht="12.8" hidden="false" customHeight="false" outlineLevel="0" collapsed="false">
      <c r="A7" s="0" t="s">
        <v>62</v>
      </c>
      <c r="B7" s="0" t="n">
        <v>38400000</v>
      </c>
      <c r="C7" s="0" t="s">
        <v>80</v>
      </c>
      <c r="D7" s="0" t="n">
        <f aca="false">B13</f>
        <v>79200</v>
      </c>
    </row>
    <row r="8" customFormat="false" ht="12.8" hidden="false" customHeight="false" outlineLevel="0" collapsed="false">
      <c r="A8" s="0" t="s">
        <v>62</v>
      </c>
      <c r="B8" s="0" t="n">
        <v>38400000</v>
      </c>
      <c r="C8" s="0" t="s">
        <v>83</v>
      </c>
      <c r="D8" s="0" t="n">
        <f aca="false">SUM(B14:B22)</f>
        <v>103137600</v>
      </c>
    </row>
    <row r="9" customFormat="false" ht="12.8" hidden="false" customHeight="false" outlineLevel="0" collapsed="false">
      <c r="A9" s="0" t="s">
        <v>62</v>
      </c>
      <c r="B9" s="0" t="n">
        <v>38400000</v>
      </c>
      <c r="C9" s="0" t="s">
        <v>85</v>
      </c>
      <c r="D9" s="0" t="n">
        <f aca="false">B23</f>
        <v>79200</v>
      </c>
    </row>
    <row r="10" customFormat="false" ht="12.8" hidden="false" customHeight="false" outlineLevel="0" collapsed="false">
      <c r="A10" s="0" t="s">
        <v>66</v>
      </c>
      <c r="B10" s="0" t="n">
        <v>79200</v>
      </c>
      <c r="C10" s="0" t="s">
        <v>94</v>
      </c>
      <c r="D10" s="0" t="n">
        <f aca="false">SUM(B24:B26)</f>
        <v>230400</v>
      </c>
    </row>
    <row r="11" customFormat="false" ht="12.8" hidden="false" customHeight="false" outlineLevel="0" collapsed="false">
      <c r="A11" s="0" t="s">
        <v>70</v>
      </c>
      <c r="B11" s="0" t="n">
        <v>79200</v>
      </c>
      <c r="C11" s="0" t="s">
        <v>97</v>
      </c>
      <c r="D11" s="0" t="n">
        <f aca="false">B27</f>
        <v>79200</v>
      </c>
    </row>
    <row r="12" customFormat="false" ht="12.8" hidden="false" customHeight="false" outlineLevel="0" collapsed="false">
      <c r="A12" s="0" t="s">
        <v>78</v>
      </c>
      <c r="B12" s="0" t="n">
        <v>79200</v>
      </c>
      <c r="C12" s="0" t="s">
        <v>101</v>
      </c>
      <c r="D12" s="0" t="n">
        <f aca="false">B28</f>
        <v>79200</v>
      </c>
    </row>
    <row r="13" customFormat="false" ht="12.8" hidden="false" customHeight="false" outlineLevel="0" collapsed="false">
      <c r="A13" s="0" t="s">
        <v>80</v>
      </c>
      <c r="B13" s="0" t="n">
        <v>79200</v>
      </c>
      <c r="C13" s="0" t="s">
        <v>106</v>
      </c>
      <c r="D13" s="0" t="n">
        <f aca="false">B29</f>
        <v>79200</v>
      </c>
    </row>
    <row r="14" customFormat="false" ht="12.8" hidden="false" customHeight="false" outlineLevel="0" collapsed="false">
      <c r="A14" s="0" t="s">
        <v>83</v>
      </c>
      <c r="B14" s="0" t="n">
        <v>79200</v>
      </c>
      <c r="C14" s="0" t="s">
        <v>108</v>
      </c>
      <c r="D14" s="0" t="n">
        <f aca="false">SUM(B30:B32)</f>
        <v>180400</v>
      </c>
    </row>
    <row r="15" customFormat="false" ht="12.8" hidden="false" customHeight="false" outlineLevel="0" collapsed="false">
      <c r="A15" s="0" t="s">
        <v>83</v>
      </c>
      <c r="B15" s="0" t="n">
        <v>79200</v>
      </c>
    </row>
    <row r="16" customFormat="false" ht="12.8" hidden="false" customHeight="false" outlineLevel="0" collapsed="false">
      <c r="A16" s="0" t="s">
        <v>83</v>
      </c>
      <c r="B16" s="0" t="n">
        <v>22600000</v>
      </c>
    </row>
    <row r="17" customFormat="false" ht="12.8" hidden="false" customHeight="false" outlineLevel="0" collapsed="false">
      <c r="A17" s="0" t="s">
        <v>83</v>
      </c>
      <c r="B17" s="0" t="n">
        <v>22600000</v>
      </c>
    </row>
    <row r="18" customFormat="false" ht="12.8" hidden="false" customHeight="false" outlineLevel="0" collapsed="false">
      <c r="A18" s="0" t="s">
        <v>83</v>
      </c>
      <c r="B18" s="0" t="n">
        <v>22600000</v>
      </c>
    </row>
    <row r="19" customFormat="false" ht="12.8" hidden="false" customHeight="false" outlineLevel="0" collapsed="false">
      <c r="A19" s="0" t="s">
        <v>83</v>
      </c>
      <c r="B19" s="0" t="n">
        <v>11700000</v>
      </c>
    </row>
    <row r="20" customFormat="false" ht="12.8" hidden="false" customHeight="false" outlineLevel="0" collapsed="false">
      <c r="A20" s="0" t="s">
        <v>83</v>
      </c>
      <c r="B20" s="0" t="n">
        <v>11700000</v>
      </c>
    </row>
    <row r="21" customFormat="false" ht="12.8" hidden="false" customHeight="false" outlineLevel="0" collapsed="false">
      <c r="A21" s="0" t="s">
        <v>83</v>
      </c>
      <c r="B21" s="0" t="n">
        <v>11700000</v>
      </c>
    </row>
    <row r="22" customFormat="false" ht="12.8" hidden="false" customHeight="false" outlineLevel="0" collapsed="false">
      <c r="A22" s="0" t="s">
        <v>83</v>
      </c>
      <c r="B22" s="0" t="n">
        <v>79200</v>
      </c>
    </row>
    <row r="23" customFormat="false" ht="12.8" hidden="false" customHeight="false" outlineLevel="0" collapsed="false">
      <c r="A23" s="0" t="s">
        <v>85</v>
      </c>
      <c r="B23" s="0" t="n">
        <v>79200</v>
      </c>
    </row>
    <row r="24" customFormat="false" ht="12.8" hidden="false" customHeight="false" outlineLevel="0" collapsed="false">
      <c r="A24" s="0" t="s">
        <v>94</v>
      </c>
      <c r="B24" s="0" t="n">
        <v>72000</v>
      </c>
    </row>
    <row r="25" customFormat="false" ht="12.8" hidden="false" customHeight="false" outlineLevel="0" collapsed="false">
      <c r="A25" s="0" t="s">
        <v>94</v>
      </c>
      <c r="B25" s="0" t="n">
        <v>79200</v>
      </c>
    </row>
    <row r="26" customFormat="false" ht="12.8" hidden="false" customHeight="false" outlineLevel="0" collapsed="false">
      <c r="A26" s="0" t="s">
        <v>94</v>
      </c>
      <c r="B26" s="0" t="n">
        <v>79200</v>
      </c>
    </row>
    <row r="27" customFormat="false" ht="12.8" hidden="false" customHeight="false" outlineLevel="0" collapsed="false">
      <c r="A27" s="0" t="s">
        <v>97</v>
      </c>
      <c r="B27" s="0" t="n">
        <v>79200</v>
      </c>
    </row>
    <row r="28" customFormat="false" ht="12.8" hidden="false" customHeight="false" outlineLevel="0" collapsed="false">
      <c r="A28" s="0" t="s">
        <v>101</v>
      </c>
      <c r="B28" s="0" t="n">
        <v>79200</v>
      </c>
    </row>
    <row r="29" customFormat="false" ht="12.8" hidden="false" customHeight="false" outlineLevel="0" collapsed="false">
      <c r="A29" s="0" t="s">
        <v>106</v>
      </c>
      <c r="B29" s="0" t="n">
        <v>79200</v>
      </c>
    </row>
    <row r="30" customFormat="false" ht="12.8" hidden="false" customHeight="false" outlineLevel="0" collapsed="false">
      <c r="A30" s="0" t="s">
        <v>108</v>
      </c>
      <c r="B30" s="0" t="n">
        <v>79200</v>
      </c>
    </row>
    <row r="31" customFormat="false" ht="12.8" hidden="false" customHeight="false" outlineLevel="0" collapsed="false">
      <c r="A31" s="0" t="s">
        <v>108</v>
      </c>
      <c r="B31" s="0" t="n">
        <v>79200</v>
      </c>
    </row>
    <row r="32" customFormat="false" ht="12.8" hidden="false" customHeight="false" outlineLevel="0" collapsed="false">
      <c r="A32" s="0" t="s">
        <v>108</v>
      </c>
      <c r="B32" s="0" t="n">
        <v>22000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A:E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9.36"/>
    <col collapsed="false" customWidth="true" hidden="false" outlineLevel="0" max="2" min="2" style="0" width="9.35"/>
  </cols>
  <sheetData>
    <row r="1" customFormat="false" ht="12.8" hidden="false" customHeight="false" outlineLevel="0" collapsed="false">
      <c r="A1" s="0" t="s">
        <v>112</v>
      </c>
      <c r="B1" s="0" t="s">
        <v>42</v>
      </c>
      <c r="C1" s="0" t="s">
        <v>112</v>
      </c>
      <c r="D1" s="0" t="s">
        <v>42</v>
      </c>
    </row>
    <row r="2" customFormat="false" ht="12.8" hidden="false" customHeight="false" outlineLevel="0" collapsed="false">
      <c r="A2" s="0" t="s">
        <v>62</v>
      </c>
      <c r="B2" s="0" t="n">
        <v>45200000</v>
      </c>
      <c r="C2" s="0" t="s">
        <v>62</v>
      </c>
      <c r="D2" s="0" t="n">
        <f aca="false">SUM(B2:B10)</f>
        <v>221761800</v>
      </c>
    </row>
    <row r="3" customFormat="false" ht="12.8" hidden="false" customHeight="false" outlineLevel="0" collapsed="false">
      <c r="A3" s="0" t="s">
        <v>62</v>
      </c>
      <c r="B3" s="0" t="n">
        <v>45200000</v>
      </c>
      <c r="C3" s="0" t="s">
        <v>83</v>
      </c>
      <c r="D3" s="0" t="n">
        <f aca="false">SUM(B11:B19)</f>
        <v>71398400</v>
      </c>
    </row>
    <row r="4" customFormat="false" ht="12.8" hidden="false" customHeight="false" outlineLevel="0" collapsed="false">
      <c r="A4" s="0" t="s">
        <v>62</v>
      </c>
      <c r="B4" s="0" t="n">
        <v>45200000</v>
      </c>
      <c r="C4" s="0" t="s">
        <v>94</v>
      </c>
      <c r="D4" s="0" t="n">
        <f aca="false">B20</f>
        <v>79200</v>
      </c>
    </row>
    <row r="5" customFormat="false" ht="12.8" hidden="false" customHeight="false" outlineLevel="0" collapsed="false">
      <c r="A5" s="0" t="s">
        <v>62</v>
      </c>
      <c r="B5" s="0" t="n">
        <v>45200000</v>
      </c>
      <c r="C5" s="0" t="s">
        <v>99</v>
      </c>
      <c r="D5" s="0" t="n">
        <f aca="false">B21</f>
        <v>79200</v>
      </c>
    </row>
    <row r="6" customFormat="false" ht="12.8" hidden="false" customHeight="false" outlineLevel="0" collapsed="false">
      <c r="A6" s="0" t="s">
        <v>62</v>
      </c>
      <c r="B6" s="0" t="n">
        <v>122000</v>
      </c>
      <c r="C6" s="0" t="s">
        <v>100</v>
      </c>
      <c r="D6" s="0" t="n">
        <f aca="false">B22</f>
        <v>150000</v>
      </c>
    </row>
    <row r="7" customFormat="false" ht="12.8" hidden="false" customHeight="false" outlineLevel="0" collapsed="false">
      <c r="A7" s="0" t="s">
        <v>62</v>
      </c>
      <c r="B7" s="0" t="n">
        <v>19900</v>
      </c>
      <c r="C7" s="0" t="s">
        <v>101</v>
      </c>
      <c r="D7" s="0" t="n">
        <f aca="false">B23</f>
        <v>79200</v>
      </c>
    </row>
    <row r="8" customFormat="false" ht="12.8" hidden="false" customHeight="false" outlineLevel="0" collapsed="false">
      <c r="A8" s="0" t="s">
        <v>62</v>
      </c>
      <c r="B8" s="0" t="n">
        <v>20400000</v>
      </c>
      <c r="C8" s="0" t="s">
        <v>106</v>
      </c>
      <c r="D8" s="0" t="n">
        <f aca="false">B24</f>
        <v>40100</v>
      </c>
    </row>
    <row r="9" customFormat="false" ht="12.8" hidden="false" customHeight="false" outlineLevel="0" collapsed="false">
      <c r="A9" s="0" t="s">
        <v>62</v>
      </c>
      <c r="B9" s="0" t="n">
        <v>19900</v>
      </c>
      <c r="C9" s="0" t="s">
        <v>108</v>
      </c>
      <c r="D9" s="0" t="n">
        <f aca="false">B25</f>
        <v>79200</v>
      </c>
    </row>
    <row r="10" customFormat="false" ht="12.8" hidden="false" customHeight="false" outlineLevel="0" collapsed="false">
      <c r="A10" s="0" t="s">
        <v>62</v>
      </c>
      <c r="B10" s="0" t="n">
        <v>20400000</v>
      </c>
    </row>
    <row r="11" customFormat="false" ht="12.8" hidden="false" customHeight="false" outlineLevel="0" collapsed="false">
      <c r="A11" s="0" t="s">
        <v>83</v>
      </c>
      <c r="B11" s="0" t="n">
        <v>9860000</v>
      </c>
    </row>
    <row r="12" customFormat="false" ht="12.8" hidden="false" customHeight="false" outlineLevel="0" collapsed="false">
      <c r="A12" s="0" t="s">
        <v>83</v>
      </c>
      <c r="B12" s="0" t="n">
        <v>9860000</v>
      </c>
    </row>
    <row r="13" customFormat="false" ht="12.8" hidden="false" customHeight="false" outlineLevel="0" collapsed="false">
      <c r="A13" s="0" t="s">
        <v>83</v>
      </c>
      <c r="B13" s="0" t="n">
        <v>9860000</v>
      </c>
    </row>
    <row r="14" customFormat="false" ht="12.8" hidden="false" customHeight="false" outlineLevel="0" collapsed="false">
      <c r="A14" s="0" t="s">
        <v>83</v>
      </c>
      <c r="B14" s="0" t="n">
        <v>9860000</v>
      </c>
    </row>
    <row r="15" customFormat="false" ht="12.8" hidden="false" customHeight="false" outlineLevel="0" collapsed="false">
      <c r="A15" s="0" t="s">
        <v>83</v>
      </c>
      <c r="B15" s="0" t="n">
        <v>10600000</v>
      </c>
    </row>
    <row r="16" customFormat="false" ht="12.8" hidden="false" customHeight="false" outlineLevel="0" collapsed="false">
      <c r="A16" s="0" t="s">
        <v>83</v>
      </c>
      <c r="B16" s="0" t="n">
        <v>10600000</v>
      </c>
    </row>
    <row r="17" customFormat="false" ht="12.8" hidden="false" customHeight="false" outlineLevel="0" collapsed="false">
      <c r="A17" s="0" t="s">
        <v>83</v>
      </c>
      <c r="B17" s="0" t="n">
        <v>10600000</v>
      </c>
    </row>
    <row r="18" customFormat="false" ht="12.8" hidden="false" customHeight="false" outlineLevel="0" collapsed="false">
      <c r="A18" s="0" t="s">
        <v>83</v>
      </c>
      <c r="B18" s="0" t="n">
        <v>79200</v>
      </c>
    </row>
    <row r="19" customFormat="false" ht="12.8" hidden="false" customHeight="false" outlineLevel="0" collapsed="false">
      <c r="A19" s="0" t="s">
        <v>83</v>
      </c>
      <c r="B19" s="0" t="n">
        <v>79200</v>
      </c>
    </row>
    <row r="20" customFormat="false" ht="12.8" hidden="false" customHeight="false" outlineLevel="0" collapsed="false">
      <c r="A20" s="0" t="s">
        <v>94</v>
      </c>
      <c r="B20" s="0" t="n">
        <v>79200</v>
      </c>
    </row>
    <row r="21" customFormat="false" ht="12.8" hidden="false" customHeight="false" outlineLevel="0" collapsed="false">
      <c r="A21" s="0" t="s">
        <v>99</v>
      </c>
      <c r="B21" s="0" t="n">
        <v>79200</v>
      </c>
    </row>
    <row r="22" customFormat="false" ht="12.8" hidden="false" customHeight="false" outlineLevel="0" collapsed="false">
      <c r="A22" s="0" t="s">
        <v>100</v>
      </c>
      <c r="B22" s="0" t="n">
        <v>150000</v>
      </c>
    </row>
    <row r="23" customFormat="false" ht="12.8" hidden="false" customHeight="false" outlineLevel="0" collapsed="false">
      <c r="A23" s="0" t="s">
        <v>101</v>
      </c>
      <c r="B23" s="0" t="n">
        <v>79200</v>
      </c>
    </row>
    <row r="24" customFormat="false" ht="12.8" hidden="false" customHeight="false" outlineLevel="0" collapsed="false">
      <c r="A24" s="0" t="s">
        <v>106</v>
      </c>
      <c r="B24" s="0" t="n">
        <v>40100</v>
      </c>
    </row>
    <row r="25" customFormat="false" ht="12.8" hidden="false" customHeight="false" outlineLevel="0" collapsed="false">
      <c r="A25" s="0" t="s">
        <v>108</v>
      </c>
      <c r="B25" s="0" t="n">
        <v>79200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5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E1" activeCellId="0" sqref="A:E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0" t="s">
        <v>58</v>
      </c>
      <c r="B1" s="1" t="s">
        <v>47</v>
      </c>
      <c r="C1" s="1" t="s">
        <v>48</v>
      </c>
      <c r="D1" s="1" t="s">
        <v>49</v>
      </c>
      <c r="E1" s="1" t="s">
        <v>50</v>
      </c>
    </row>
    <row r="2" customFormat="false" ht="12.8" hidden="false" customHeight="false" outlineLevel="0" collapsed="false">
      <c r="A2" s="0" t="s">
        <v>59</v>
      </c>
      <c r="B2" s="0" t="n">
        <v>0</v>
      </c>
      <c r="C2" s="0" t="n">
        <v>0.009058133660768</v>
      </c>
      <c r="D2" s="0" t="n">
        <v>0.014703119511857</v>
      </c>
      <c r="E2" s="0" t="n">
        <v>0</v>
      </c>
    </row>
    <row r="3" customFormat="false" ht="12.8" hidden="false" customHeight="false" outlineLevel="0" collapsed="false">
      <c r="A3" s="0" t="s">
        <v>60</v>
      </c>
      <c r="B3" s="0" t="n">
        <v>0</v>
      </c>
      <c r="C3" s="0" t="n">
        <v>0</v>
      </c>
      <c r="D3" s="0" t="n">
        <v>0</v>
      </c>
      <c r="E3" s="0" t="n">
        <v>0</v>
      </c>
    </row>
    <row r="4" customFormat="false" ht="12.8" hidden="false" customHeight="false" outlineLevel="0" collapsed="false">
      <c r="A4" s="0" t="s">
        <v>61</v>
      </c>
      <c r="B4" s="0" t="n">
        <v>0</v>
      </c>
      <c r="C4" s="0" t="n">
        <v>0</v>
      </c>
      <c r="D4" s="0" t="n">
        <v>0</v>
      </c>
      <c r="E4" s="0" t="n">
        <v>0</v>
      </c>
    </row>
    <row r="5" customFormat="false" ht="12.8" hidden="false" customHeight="false" outlineLevel="0" collapsed="false">
      <c r="A5" s="0" t="s">
        <v>62</v>
      </c>
      <c r="B5" s="0" t="n">
        <v>80.4006595355149</v>
      </c>
      <c r="C5" s="0" t="n">
        <v>74.3679178290032</v>
      </c>
      <c r="D5" s="0" t="n">
        <v>80.6443827771519</v>
      </c>
      <c r="E5" s="0" t="n">
        <v>75.5146899329206</v>
      </c>
    </row>
    <row r="6" customFormat="false" ht="12.8" hidden="false" customHeight="false" outlineLevel="0" collapsed="false">
      <c r="A6" s="0" t="s">
        <v>63</v>
      </c>
      <c r="B6" s="0" t="n">
        <v>0</v>
      </c>
      <c r="C6" s="0" t="n">
        <v>0</v>
      </c>
      <c r="D6" s="0" t="n">
        <v>0</v>
      </c>
      <c r="E6" s="0" t="n">
        <v>0</v>
      </c>
    </row>
    <row r="7" customFormat="false" ht="12.8" hidden="false" customHeight="false" outlineLevel="0" collapsed="false">
      <c r="A7" s="0" t="s">
        <v>64</v>
      </c>
      <c r="B7" s="0" t="n">
        <v>0</v>
      </c>
      <c r="C7" s="0" t="n">
        <v>0</v>
      </c>
      <c r="D7" s="0" t="n">
        <v>0</v>
      </c>
      <c r="E7" s="0" t="n">
        <v>0</v>
      </c>
    </row>
    <row r="8" customFormat="false" ht="12.8" hidden="false" customHeight="false" outlineLevel="0" collapsed="false">
      <c r="A8" s="0" t="s">
        <v>65</v>
      </c>
      <c r="B8" s="0" t="n">
        <v>0</v>
      </c>
      <c r="C8" s="0" t="n">
        <v>0</v>
      </c>
      <c r="D8" s="0" t="n">
        <v>0</v>
      </c>
      <c r="E8" s="0" t="n">
        <v>0</v>
      </c>
    </row>
    <row r="9" customFormat="false" ht="12.8" hidden="false" customHeight="false" outlineLevel="0" collapsed="false">
      <c r="A9" s="0" t="s">
        <v>66</v>
      </c>
      <c r="B9" s="0" t="n">
        <v>0.256172245871584</v>
      </c>
      <c r="C9" s="0" t="n">
        <v>0</v>
      </c>
      <c r="D9" s="0" t="n">
        <v>0.014703119511857</v>
      </c>
      <c r="E9" s="0" t="n">
        <v>0</v>
      </c>
    </row>
    <row r="10" customFormat="false" ht="12.8" hidden="false" customHeight="false" outlineLevel="0" collapsed="false">
      <c r="A10" s="0" t="s">
        <v>67</v>
      </c>
      <c r="B10" s="0" t="n">
        <v>0</v>
      </c>
      <c r="C10" s="0" t="n">
        <v>0</v>
      </c>
      <c r="D10" s="0" t="n">
        <v>0</v>
      </c>
      <c r="E10" s="0" t="n">
        <v>0</v>
      </c>
    </row>
    <row r="11" customFormat="false" ht="12.8" hidden="false" customHeight="false" outlineLevel="0" collapsed="false">
      <c r="A11" s="0" t="s">
        <v>68</v>
      </c>
      <c r="B11" s="0" t="n">
        <v>0</v>
      </c>
      <c r="C11" s="0" t="n">
        <v>0</v>
      </c>
      <c r="D11" s="0" t="n">
        <v>0</v>
      </c>
      <c r="E11" s="0" t="n">
        <v>0</v>
      </c>
    </row>
    <row r="12" customFormat="false" ht="12.8" hidden="false" customHeight="false" outlineLevel="0" collapsed="false">
      <c r="A12" s="0" t="s">
        <v>69</v>
      </c>
      <c r="B12" s="0" t="n">
        <v>0</v>
      </c>
      <c r="C12" s="0" t="n">
        <v>0</v>
      </c>
      <c r="D12" s="0" t="n">
        <v>0</v>
      </c>
      <c r="E12" s="0" t="n">
        <v>0</v>
      </c>
    </row>
    <row r="13" customFormat="false" ht="12.8" hidden="false" customHeight="false" outlineLevel="0" collapsed="false">
      <c r="A13" s="0" t="s">
        <v>70</v>
      </c>
      <c r="B13" s="0" t="n">
        <v>0</v>
      </c>
      <c r="C13" s="0" t="n">
        <v>0</v>
      </c>
      <c r="D13" s="0" t="n">
        <v>0.014703119511857</v>
      </c>
      <c r="E13" s="0" t="n">
        <v>0</v>
      </c>
    </row>
    <row r="14" customFormat="false" ht="12.8" hidden="false" customHeight="false" outlineLevel="0" collapsed="false">
      <c r="A14" s="0" t="s">
        <v>71</v>
      </c>
      <c r="B14" s="0" t="n">
        <v>0</v>
      </c>
      <c r="C14" s="0" t="n">
        <v>0</v>
      </c>
      <c r="D14" s="0" t="n">
        <v>0</v>
      </c>
      <c r="E14" s="0" t="n">
        <v>0</v>
      </c>
    </row>
    <row r="15" customFormat="false" ht="12.8" hidden="false" customHeight="false" outlineLevel="0" collapsed="false">
      <c r="A15" s="0" t="s">
        <v>72</v>
      </c>
      <c r="B15" s="0" t="n">
        <v>0</v>
      </c>
      <c r="C15" s="0" t="n">
        <v>0</v>
      </c>
      <c r="D15" s="0" t="n">
        <v>0</v>
      </c>
      <c r="E15" s="0" t="n">
        <v>0</v>
      </c>
    </row>
    <row r="16" customFormat="false" ht="12.8" hidden="false" customHeight="false" outlineLevel="0" collapsed="false">
      <c r="A16" s="0" t="s">
        <v>73</v>
      </c>
      <c r="B16" s="0" t="n">
        <v>0</v>
      </c>
      <c r="C16" s="0" t="n">
        <v>0</v>
      </c>
      <c r="D16" s="0" t="n">
        <v>0</v>
      </c>
      <c r="E16" s="0" t="n">
        <v>0</v>
      </c>
    </row>
    <row r="17" customFormat="false" ht="12.8" hidden="false" customHeight="false" outlineLevel="0" collapsed="false">
      <c r="A17" s="0" t="s">
        <v>74</v>
      </c>
      <c r="B17" s="0" t="n">
        <v>0</v>
      </c>
      <c r="C17" s="0" t="n">
        <v>0</v>
      </c>
      <c r="D17" s="0" t="n">
        <v>0</v>
      </c>
      <c r="E17" s="0" t="n">
        <v>0</v>
      </c>
    </row>
    <row r="18" customFormat="false" ht="12.8" hidden="false" customHeight="false" outlineLevel="0" collapsed="false">
      <c r="A18" s="0" t="s">
        <v>75</v>
      </c>
      <c r="B18" s="0" t="n">
        <v>0</v>
      </c>
      <c r="C18" s="0" t="n">
        <v>0</v>
      </c>
      <c r="D18" s="0" t="n">
        <v>0</v>
      </c>
      <c r="E18" s="0" t="n">
        <v>0</v>
      </c>
    </row>
    <row r="19" customFormat="false" ht="12.8" hidden="false" customHeight="false" outlineLevel="0" collapsed="false">
      <c r="A19" s="0" t="s">
        <v>76</v>
      </c>
      <c r="B19" s="0" t="n">
        <v>0</v>
      </c>
      <c r="C19" s="0" t="n">
        <v>0</v>
      </c>
      <c r="D19" s="0" t="n">
        <v>0</v>
      </c>
      <c r="E19" s="0" t="n">
        <v>0</v>
      </c>
    </row>
    <row r="20" customFormat="false" ht="12.8" hidden="false" customHeight="false" outlineLevel="0" collapsed="false">
      <c r="A20" s="0" t="s">
        <v>77</v>
      </c>
      <c r="B20" s="0" t="n">
        <v>0</v>
      </c>
      <c r="C20" s="0" t="n">
        <v>0</v>
      </c>
      <c r="D20" s="0" t="n">
        <v>0</v>
      </c>
      <c r="E20" s="0" t="n">
        <v>0</v>
      </c>
    </row>
    <row r="21" customFormat="false" ht="12.8" hidden="false" customHeight="false" outlineLevel="0" collapsed="false">
      <c r="A21" s="0" t="s">
        <v>78</v>
      </c>
      <c r="B21" s="0" t="n">
        <v>0.005110539514617</v>
      </c>
      <c r="C21" s="0" t="n">
        <v>0.009058133660768</v>
      </c>
      <c r="D21" s="0" t="n">
        <v>0.014703119511857</v>
      </c>
      <c r="E21" s="0" t="n">
        <v>0</v>
      </c>
    </row>
    <row r="22" customFormat="false" ht="12.8" hidden="false" customHeight="false" outlineLevel="0" collapsed="false">
      <c r="A22" s="0" t="s">
        <v>79</v>
      </c>
      <c r="B22" s="0" t="n">
        <v>0</v>
      </c>
      <c r="C22" s="0" t="n">
        <v>0</v>
      </c>
      <c r="D22" s="0" t="n">
        <v>0</v>
      </c>
      <c r="E22" s="0" t="n">
        <v>0</v>
      </c>
    </row>
    <row r="23" customFormat="false" ht="12.8" hidden="false" customHeight="false" outlineLevel="0" collapsed="false">
      <c r="A23" s="0" t="s">
        <v>80</v>
      </c>
      <c r="B23" s="0" t="n">
        <v>0</v>
      </c>
      <c r="C23" s="0" t="n">
        <v>0</v>
      </c>
      <c r="D23" s="0" t="n">
        <v>0.014703119511857</v>
      </c>
      <c r="E23" s="0" t="n">
        <v>0</v>
      </c>
    </row>
    <row r="24" customFormat="false" ht="12.8" hidden="false" customHeight="false" outlineLevel="0" collapsed="false">
      <c r="A24" s="0" t="s">
        <v>81</v>
      </c>
      <c r="B24" s="0" t="n">
        <v>0</v>
      </c>
      <c r="C24" s="0" t="n">
        <v>0</v>
      </c>
      <c r="D24" s="0" t="n">
        <v>0</v>
      </c>
      <c r="E24" s="0" t="n">
        <v>0</v>
      </c>
    </row>
    <row r="25" customFormat="false" ht="12.8" hidden="false" customHeight="false" outlineLevel="0" collapsed="false">
      <c r="A25" s="0" t="s">
        <v>82</v>
      </c>
      <c r="B25" s="0" t="n">
        <v>0</v>
      </c>
      <c r="C25" s="0" t="n">
        <v>0</v>
      </c>
      <c r="D25" s="0" t="n">
        <v>0</v>
      </c>
      <c r="E25" s="0" t="n">
        <v>0</v>
      </c>
    </row>
    <row r="26" customFormat="false" ht="12.8" hidden="false" customHeight="false" outlineLevel="0" collapsed="false">
      <c r="A26" s="0" t="s">
        <v>83</v>
      </c>
      <c r="B26" s="0" t="n">
        <v>19.146399541898</v>
      </c>
      <c r="C26" s="0" t="n">
        <v>25.5822509988251</v>
      </c>
      <c r="D26" s="0" t="n">
        <v>19.147025997046</v>
      </c>
      <c r="E26" s="0" t="n">
        <v>24.312699652089</v>
      </c>
    </row>
    <row r="27" customFormat="false" ht="12.8" hidden="false" customHeight="false" outlineLevel="0" collapsed="false">
      <c r="A27" s="0" t="s">
        <v>84</v>
      </c>
      <c r="B27" s="0" t="n">
        <v>0</v>
      </c>
      <c r="C27" s="0" t="n">
        <v>0</v>
      </c>
      <c r="D27" s="0" t="n">
        <v>0</v>
      </c>
      <c r="E27" s="0" t="n">
        <v>0</v>
      </c>
    </row>
    <row r="28" customFormat="false" ht="12.8" hidden="false" customHeight="false" outlineLevel="0" collapsed="false">
      <c r="A28" s="0" t="s">
        <v>85</v>
      </c>
      <c r="B28" s="0" t="n">
        <v>0.019164523179814</v>
      </c>
      <c r="C28" s="0" t="n">
        <v>0</v>
      </c>
      <c r="D28" s="0" t="n">
        <v>0.014703119511857</v>
      </c>
      <c r="E28" s="0" t="n">
        <v>0</v>
      </c>
    </row>
    <row r="29" customFormat="false" ht="12.8" hidden="false" customHeight="false" outlineLevel="0" collapsed="false">
      <c r="A29" s="0" t="s">
        <v>86</v>
      </c>
      <c r="B29" s="0" t="n">
        <v>0</v>
      </c>
      <c r="C29" s="0" t="n">
        <v>0</v>
      </c>
      <c r="D29" s="0" t="n">
        <v>0</v>
      </c>
      <c r="E29" s="0" t="n">
        <v>0</v>
      </c>
    </row>
    <row r="30" customFormat="false" ht="12.8" hidden="false" customHeight="false" outlineLevel="0" collapsed="false">
      <c r="A30" s="0" t="s">
        <v>87</v>
      </c>
      <c r="B30" s="0" t="n">
        <v>0</v>
      </c>
      <c r="C30" s="0" t="n">
        <v>0</v>
      </c>
      <c r="D30" s="0" t="n">
        <v>0</v>
      </c>
      <c r="E30" s="0" t="n">
        <v>0</v>
      </c>
    </row>
    <row r="31" customFormat="false" ht="12.8" hidden="false" customHeight="false" outlineLevel="0" collapsed="false">
      <c r="A31" s="0" t="s">
        <v>88</v>
      </c>
      <c r="B31" s="0" t="n">
        <v>0</v>
      </c>
      <c r="C31" s="0" t="n">
        <v>0</v>
      </c>
      <c r="D31" s="0" t="n">
        <v>0</v>
      </c>
      <c r="E31" s="0" t="n">
        <v>0</v>
      </c>
    </row>
    <row r="32" customFormat="false" ht="12.8" hidden="false" customHeight="false" outlineLevel="0" collapsed="false">
      <c r="A32" s="0" t="s">
        <v>89</v>
      </c>
      <c r="B32" s="0" t="n">
        <v>0</v>
      </c>
      <c r="C32" s="0" t="n">
        <v>0</v>
      </c>
      <c r="D32" s="0" t="n">
        <v>0</v>
      </c>
      <c r="E32" s="0" t="n">
        <v>0</v>
      </c>
    </row>
    <row r="33" customFormat="false" ht="12.8" hidden="false" customHeight="false" outlineLevel="0" collapsed="false">
      <c r="A33" s="0" t="s">
        <v>90</v>
      </c>
      <c r="B33" s="0" t="n">
        <v>0</v>
      </c>
      <c r="C33" s="0" t="n">
        <v>0</v>
      </c>
      <c r="D33" s="0" t="n">
        <v>0</v>
      </c>
      <c r="E33" s="0" t="n">
        <v>0</v>
      </c>
    </row>
    <row r="34" customFormat="false" ht="12.8" hidden="false" customHeight="false" outlineLevel="0" collapsed="false">
      <c r="A34" s="0" t="s">
        <v>44</v>
      </c>
      <c r="B34" s="0" t="n">
        <v>0.005110539514617</v>
      </c>
      <c r="C34" s="0" t="n">
        <v>0</v>
      </c>
      <c r="D34" s="0" t="n">
        <v>0</v>
      </c>
      <c r="E34" s="0" t="n">
        <v>0</v>
      </c>
    </row>
    <row r="35" customFormat="false" ht="12.8" hidden="false" customHeight="false" outlineLevel="0" collapsed="false">
      <c r="A35" s="0" t="s">
        <v>91</v>
      </c>
      <c r="B35" s="0" t="n">
        <v>0</v>
      </c>
      <c r="C35" s="0" t="n">
        <v>0</v>
      </c>
      <c r="D35" s="0" t="n">
        <v>0</v>
      </c>
      <c r="E35" s="0" t="n">
        <v>0</v>
      </c>
    </row>
    <row r="36" customFormat="false" ht="12.8" hidden="false" customHeight="false" outlineLevel="0" collapsed="false">
      <c r="A36" s="0" t="s">
        <v>92</v>
      </c>
      <c r="B36" s="0" t="n">
        <v>0</v>
      </c>
      <c r="C36" s="0" t="n">
        <v>0</v>
      </c>
      <c r="D36" s="0" t="n">
        <v>0</v>
      </c>
      <c r="E36" s="0" t="n">
        <v>0</v>
      </c>
    </row>
    <row r="37" customFormat="false" ht="12.8" hidden="false" customHeight="false" outlineLevel="0" collapsed="false">
      <c r="A37" s="0" t="s">
        <v>93</v>
      </c>
      <c r="B37" s="0" t="n">
        <v>0</v>
      </c>
      <c r="C37" s="0" t="n">
        <v>0</v>
      </c>
      <c r="D37" s="0" t="n">
        <v>0</v>
      </c>
      <c r="E37" s="0" t="n">
        <v>0</v>
      </c>
    </row>
    <row r="38" customFormat="false" ht="12.8" hidden="false" customHeight="false" outlineLevel="0" collapsed="false">
      <c r="A38" s="0" t="s">
        <v>94</v>
      </c>
      <c r="B38" s="0" t="n">
        <v>0.010221079029234</v>
      </c>
      <c r="C38" s="0" t="n">
        <v>0</v>
      </c>
      <c r="D38" s="0" t="n">
        <v>0.042772711307219</v>
      </c>
      <c r="E38" s="0" t="n">
        <v>0.026969313212137</v>
      </c>
    </row>
    <row r="39" customFormat="false" ht="12.8" hidden="false" customHeight="false" outlineLevel="0" collapsed="false">
      <c r="A39" s="0" t="s">
        <v>95</v>
      </c>
      <c r="B39" s="0" t="n">
        <v>0</v>
      </c>
      <c r="C39" s="0" t="n">
        <v>0</v>
      </c>
      <c r="D39" s="0" t="n">
        <v>0</v>
      </c>
      <c r="E39" s="0" t="n">
        <v>0</v>
      </c>
    </row>
    <row r="40" customFormat="false" ht="12.8" hidden="false" customHeight="false" outlineLevel="0" collapsed="false">
      <c r="A40" s="0" t="s">
        <v>96</v>
      </c>
      <c r="B40" s="0" t="n">
        <v>0.016325334560582</v>
      </c>
      <c r="C40" s="0" t="n">
        <v>0</v>
      </c>
      <c r="D40" s="0" t="n">
        <v>0</v>
      </c>
      <c r="E40" s="0" t="n">
        <v>0</v>
      </c>
    </row>
    <row r="41" customFormat="false" ht="12.8" hidden="false" customHeight="false" outlineLevel="0" collapsed="false">
      <c r="A41" s="0" t="s">
        <v>97</v>
      </c>
      <c r="B41" s="0" t="n">
        <v>0</v>
      </c>
      <c r="C41" s="0" t="n">
        <v>0</v>
      </c>
      <c r="D41" s="0" t="n">
        <v>0.014703119511857</v>
      </c>
      <c r="E41" s="0" t="n">
        <v>0</v>
      </c>
    </row>
    <row r="42" customFormat="false" ht="12.8" hidden="false" customHeight="false" outlineLevel="0" collapsed="false">
      <c r="A42" s="0" t="s">
        <v>98</v>
      </c>
      <c r="B42" s="0" t="n">
        <v>0</v>
      </c>
      <c r="C42" s="0" t="n">
        <v>0</v>
      </c>
      <c r="D42" s="0" t="n">
        <v>0</v>
      </c>
      <c r="E42" s="0" t="n">
        <v>0</v>
      </c>
    </row>
    <row r="43" customFormat="false" ht="12.8" hidden="false" customHeight="false" outlineLevel="0" collapsed="false">
      <c r="A43" s="0" t="s">
        <v>99</v>
      </c>
      <c r="B43" s="0" t="n">
        <v>0</v>
      </c>
      <c r="C43" s="0" t="n">
        <v>0</v>
      </c>
      <c r="D43" s="0" t="n">
        <v>0</v>
      </c>
      <c r="E43" s="0" t="n">
        <v>0.026969313212137</v>
      </c>
    </row>
    <row r="44" customFormat="false" ht="12.8" hidden="false" customHeight="false" outlineLevel="0" collapsed="false">
      <c r="A44" s="0" t="s">
        <v>100</v>
      </c>
      <c r="B44" s="0" t="n">
        <v>0</v>
      </c>
      <c r="C44" s="0" t="n">
        <v>0</v>
      </c>
      <c r="D44" s="0" t="n">
        <v>0</v>
      </c>
      <c r="E44" s="0" t="n">
        <v>0.051078244719957</v>
      </c>
    </row>
    <row r="45" customFormat="false" ht="12.8" hidden="false" customHeight="false" outlineLevel="0" collapsed="false">
      <c r="A45" s="0" t="s">
        <v>101</v>
      </c>
      <c r="B45" s="0" t="n">
        <v>0.005110539514617</v>
      </c>
      <c r="C45" s="0" t="n">
        <v>0</v>
      </c>
      <c r="D45" s="0" t="n">
        <v>0.014703119511857</v>
      </c>
      <c r="E45" s="0" t="n">
        <v>0.026969313212137</v>
      </c>
    </row>
    <row r="46" customFormat="false" ht="12.8" hidden="false" customHeight="false" outlineLevel="0" collapsed="false">
      <c r="A46" s="0" t="s">
        <v>102</v>
      </c>
      <c r="B46" s="0" t="n">
        <v>0</v>
      </c>
      <c r="C46" s="0" t="n">
        <v>0</v>
      </c>
      <c r="D46" s="0" t="n">
        <v>0</v>
      </c>
      <c r="E46" s="0" t="n">
        <v>0</v>
      </c>
    </row>
    <row r="47" customFormat="false" ht="12.8" hidden="false" customHeight="false" outlineLevel="0" collapsed="false">
      <c r="A47" s="0" t="s">
        <v>103</v>
      </c>
      <c r="B47" s="0" t="n">
        <v>0</v>
      </c>
      <c r="C47" s="0" t="n">
        <v>0</v>
      </c>
      <c r="D47" s="0" t="n">
        <v>0</v>
      </c>
      <c r="E47" s="0" t="n">
        <v>0</v>
      </c>
    </row>
    <row r="48" customFormat="false" ht="12.8" hidden="false" customHeight="false" outlineLevel="0" collapsed="false">
      <c r="A48" s="0" t="s">
        <v>104</v>
      </c>
      <c r="B48" s="0" t="n">
        <v>0</v>
      </c>
      <c r="C48" s="0" t="n">
        <v>0.01895117105542</v>
      </c>
      <c r="D48" s="0" t="n">
        <v>0</v>
      </c>
      <c r="E48" s="0" t="n">
        <v>0</v>
      </c>
    </row>
    <row r="49" customFormat="false" ht="12.8" hidden="false" customHeight="false" outlineLevel="0" collapsed="false">
      <c r="A49" s="0" t="s">
        <v>105</v>
      </c>
      <c r="B49" s="0" t="n">
        <v>0</v>
      </c>
      <c r="C49" s="0" t="n">
        <v>0</v>
      </c>
      <c r="D49" s="0" t="n">
        <v>0</v>
      </c>
      <c r="E49" s="0" t="n">
        <v>0</v>
      </c>
    </row>
    <row r="50" customFormat="false" ht="12.8" hidden="false" customHeight="false" outlineLevel="0" collapsed="false">
      <c r="A50" s="0" t="s">
        <v>16</v>
      </c>
      <c r="B50" s="0" t="n">
        <v>0</v>
      </c>
      <c r="C50" s="0" t="n">
        <v>0.003705600133951</v>
      </c>
      <c r="D50" s="0" t="n">
        <v>0</v>
      </c>
      <c r="E50" s="0" t="n">
        <v>0</v>
      </c>
    </row>
    <row r="51" customFormat="false" ht="12.8" hidden="false" customHeight="false" outlineLevel="0" collapsed="false">
      <c r="A51" s="0" t="s">
        <v>106</v>
      </c>
      <c r="B51" s="0" t="n">
        <v>0</v>
      </c>
      <c r="C51" s="0" t="n">
        <v>0</v>
      </c>
      <c r="D51" s="0" t="n">
        <v>0.014703119511857</v>
      </c>
      <c r="E51" s="0" t="n">
        <v>0.013654917421802</v>
      </c>
    </row>
    <row r="52" customFormat="false" ht="12.8" hidden="false" customHeight="false" outlineLevel="0" collapsed="false">
      <c r="A52" s="0" t="s">
        <v>107</v>
      </c>
      <c r="B52" s="0" t="n">
        <v>0</v>
      </c>
      <c r="C52" s="0" t="n">
        <v>0</v>
      </c>
      <c r="D52" s="0" t="n">
        <v>0</v>
      </c>
      <c r="E52" s="0" t="n">
        <v>0</v>
      </c>
    </row>
    <row r="53" customFormat="false" ht="12.8" hidden="false" customHeight="false" outlineLevel="0" collapsed="false">
      <c r="A53" s="0" t="s">
        <v>108</v>
      </c>
      <c r="B53" s="0" t="n">
        <v>0.130615581887471</v>
      </c>
      <c r="C53" s="0" t="n">
        <v>0.009058133660768</v>
      </c>
      <c r="D53" s="0" t="n">
        <v>0.033490438888118</v>
      </c>
      <c r="E53" s="0" t="n">
        <v>0.026969313212137</v>
      </c>
    </row>
    <row r="54" customFormat="false" ht="12.8" hidden="false" customHeight="false" outlineLevel="0" collapsed="false">
      <c r="A54" s="0" t="s">
        <v>109</v>
      </c>
      <c r="B54" s="0" t="n">
        <v>0</v>
      </c>
      <c r="C54" s="0" t="n">
        <v>0</v>
      </c>
      <c r="D54" s="0" t="n">
        <v>0</v>
      </c>
      <c r="E54" s="0" t="n">
        <v>0</v>
      </c>
    </row>
    <row r="55" customFormat="false" ht="12.8" hidden="false" customHeight="false" outlineLevel="0" collapsed="false">
      <c r="A55" s="0" t="s">
        <v>110</v>
      </c>
      <c r="B55" s="0" t="n">
        <v>0.005110539514617</v>
      </c>
      <c r="C55" s="0" t="n">
        <v>0</v>
      </c>
      <c r="D55" s="0" t="n">
        <v>0</v>
      </c>
      <c r="E5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3" activeCellId="0" sqref="A:E"/>
    </sheetView>
  </sheetViews>
  <sheetFormatPr defaultColWidth="11.66015625" defaultRowHeight="12.8" zeroHeight="false" outlineLevelRow="0" outlineLevelCol="0"/>
  <cols>
    <col collapsed="false" customWidth="true" hidden="false" outlineLevel="0" max="1" min="1" style="1" width="13.82"/>
    <col collapsed="false" customWidth="true" hidden="false" outlineLevel="0" max="2" min="2" style="1" width="10.32"/>
    <col collapsed="false" customWidth="true" hidden="false" outlineLevel="0" max="3" min="3" style="1" width="16.71"/>
    <col collapsed="false" customWidth="true" hidden="false" outlineLevel="0" max="4" min="4" style="0" width="20.26"/>
    <col collapsed="false" customWidth="true" hidden="false" outlineLevel="0" max="8" min="8" style="1" width="13.82"/>
    <col collapsed="false" customWidth="true" hidden="false" outlineLevel="0" max="9" min="9" style="1" width="10.32"/>
    <col collapsed="false" customWidth="true" hidden="false" outlineLevel="0" max="10" min="10" style="1" width="16.71"/>
  </cols>
  <sheetData>
    <row r="1" customFormat="false" ht="12.8" hidden="false" customHeight="false" outlineLevel="0" collapsed="false">
      <c r="A1" s="1" t="s">
        <v>41</v>
      </c>
      <c r="B1" s="1" t="s">
        <v>42</v>
      </c>
      <c r="C1" s="1" t="s">
        <v>43</v>
      </c>
      <c r="D1" s="1" t="s">
        <v>41</v>
      </c>
      <c r="E1" s="1" t="s">
        <v>42</v>
      </c>
      <c r="F1" s="1" t="s">
        <v>43</v>
      </c>
    </row>
    <row r="2" customFormat="false" ht="12.8" hidden="false" customHeight="false" outlineLevel="0" collapsed="false">
      <c r="A2" s="1" t="s">
        <v>15</v>
      </c>
      <c r="B2" s="1" t="n">
        <v>79200</v>
      </c>
      <c r="C2" s="1" t="n">
        <v>8800</v>
      </c>
      <c r="D2" s="1" t="s">
        <v>15</v>
      </c>
      <c r="E2" s="1" t="n">
        <f aca="false">B2</f>
        <v>79200</v>
      </c>
      <c r="F2" s="1" t="n">
        <f aca="false">C2</f>
        <v>8800</v>
      </c>
    </row>
    <row r="3" customFormat="false" ht="12.8" hidden="false" customHeight="false" outlineLevel="0" collapsed="false">
      <c r="A3" s="1" t="s">
        <v>10</v>
      </c>
      <c r="B3" s="1" t="n">
        <v>131</v>
      </c>
      <c r="C3" s="1" t="n">
        <v>16.375</v>
      </c>
      <c r="D3" s="1" t="s">
        <v>10</v>
      </c>
      <c r="E3" s="1" t="n">
        <f aca="false">SUM(B3:B18)</f>
        <v>296877531</v>
      </c>
      <c r="F3" s="1" t="n">
        <f aca="false">SUM(C3:C18)</f>
        <v>37104191.375</v>
      </c>
    </row>
    <row r="4" customFormat="false" ht="12.8" hidden="false" customHeight="false" outlineLevel="0" collapsed="false">
      <c r="A4" s="1" t="s">
        <v>10</v>
      </c>
      <c r="B4" s="1" t="n">
        <v>41400</v>
      </c>
      <c r="C4" s="1" t="n">
        <v>5175</v>
      </c>
      <c r="D4" s="1" t="s">
        <v>13</v>
      </c>
      <c r="E4" s="0" t="n">
        <f aca="false">SUM(B19:B21)</f>
        <v>3970000</v>
      </c>
      <c r="F4" s="0" t="n">
        <f aca="false">SUM(C19:C21)</f>
        <v>496250</v>
      </c>
      <c r="G4" s="1"/>
      <c r="H4" s="0"/>
      <c r="I4" s="0"/>
      <c r="J4" s="0"/>
    </row>
    <row r="5" customFormat="false" ht="12.8" hidden="false" customHeight="false" outlineLevel="0" collapsed="false">
      <c r="A5" s="1" t="s">
        <v>10</v>
      </c>
      <c r="B5" s="1" t="n">
        <v>1820000</v>
      </c>
      <c r="C5" s="1" t="n">
        <v>227500</v>
      </c>
      <c r="D5" s="1" t="s">
        <v>12</v>
      </c>
      <c r="E5" s="0" t="n">
        <f aca="false">SUM(B22:B23)</f>
        <v>158400</v>
      </c>
      <c r="F5" s="0" t="n">
        <f aca="false">SUM(C22:C23)</f>
        <v>17600</v>
      </c>
      <c r="G5" s="1"/>
      <c r="H5" s="0"/>
      <c r="I5" s="0"/>
      <c r="J5" s="0"/>
    </row>
    <row r="6" customFormat="false" ht="12.8" hidden="false" customHeight="false" outlineLevel="0" collapsed="false">
      <c r="A6" s="1" t="s">
        <v>10</v>
      </c>
      <c r="B6" s="1" t="n">
        <v>1820000</v>
      </c>
      <c r="C6" s="1" t="n">
        <v>227500</v>
      </c>
      <c r="D6" s="1" t="s">
        <v>44</v>
      </c>
      <c r="E6" s="1" t="n">
        <f aca="false">B24</f>
        <v>79200</v>
      </c>
      <c r="F6" s="1" t="n">
        <f aca="false">C24</f>
        <v>8800</v>
      </c>
      <c r="G6" s="1"/>
      <c r="H6" s="0"/>
      <c r="I6" s="0"/>
      <c r="J6" s="0"/>
    </row>
    <row r="7" customFormat="false" ht="12.8" hidden="false" customHeight="false" outlineLevel="0" collapsed="false">
      <c r="A7" s="1" t="s">
        <v>10</v>
      </c>
      <c r="B7" s="1" t="n">
        <v>36600000</v>
      </c>
      <c r="C7" s="1" t="n">
        <v>4575000</v>
      </c>
      <c r="D7" s="1" t="s">
        <v>22</v>
      </c>
      <c r="E7" s="0" t="n">
        <f aca="false">B25</f>
        <v>253000</v>
      </c>
      <c r="F7" s="0" t="n">
        <f aca="false">C25</f>
        <v>31625</v>
      </c>
      <c r="G7" s="1"/>
      <c r="H7" s="0"/>
      <c r="I7" s="0"/>
      <c r="J7" s="0"/>
    </row>
    <row r="8" customFormat="false" ht="12.8" hidden="false" customHeight="false" outlineLevel="0" collapsed="false">
      <c r="A8" s="1" t="s">
        <v>10</v>
      </c>
      <c r="B8" s="1" t="n">
        <v>36600000</v>
      </c>
      <c r="C8" s="1" t="n">
        <v>4575000</v>
      </c>
      <c r="D8" s="1" t="s">
        <v>28</v>
      </c>
      <c r="E8" s="0" t="n">
        <f aca="false">SUM(B26:B27)</f>
        <v>3250000</v>
      </c>
      <c r="F8" s="0" t="n">
        <f aca="false">SUM(C26:C27)</f>
        <v>406250</v>
      </c>
      <c r="G8" s="1"/>
      <c r="H8" s="0"/>
      <c r="I8" s="0"/>
      <c r="J8" s="0"/>
    </row>
    <row r="9" customFormat="false" ht="12.8" hidden="false" customHeight="false" outlineLevel="0" collapsed="false">
      <c r="A9" s="1" t="s">
        <v>10</v>
      </c>
      <c r="B9" s="1" t="n">
        <v>36600000</v>
      </c>
      <c r="C9" s="1" t="n">
        <v>4575000</v>
      </c>
      <c r="D9" s="1" t="s">
        <v>14</v>
      </c>
      <c r="E9" s="0" t="n">
        <f aca="false">SUM(B28:B29)</f>
        <v>376200</v>
      </c>
      <c r="F9" s="0" t="n">
        <f aca="false">SUM(C28:C29)</f>
        <v>45925</v>
      </c>
      <c r="G9" s="1"/>
      <c r="H9" s="0"/>
      <c r="I9" s="0"/>
      <c r="J9" s="0"/>
    </row>
    <row r="10" customFormat="false" ht="12.8" hidden="false" customHeight="false" outlineLevel="0" collapsed="false">
      <c r="A10" s="1" t="s">
        <v>10</v>
      </c>
      <c r="B10" s="1" t="n">
        <v>36600000</v>
      </c>
      <c r="C10" s="1" t="n">
        <v>4575000</v>
      </c>
      <c r="D10" s="1" t="s">
        <v>11</v>
      </c>
      <c r="E10" s="0" t="n">
        <f aca="false">SUM(B30:B43)</f>
        <v>1248024200</v>
      </c>
      <c r="F10" s="0" t="n">
        <f aca="false">SUM(C30:C43)</f>
        <v>156009871.428571</v>
      </c>
      <c r="G10" s="1"/>
      <c r="H10" s="0"/>
      <c r="I10" s="0"/>
      <c r="J10" s="0"/>
    </row>
    <row r="11" customFormat="false" ht="12.8" hidden="false" customHeight="false" outlineLevel="0" collapsed="false">
      <c r="A11" s="1" t="s">
        <v>10</v>
      </c>
      <c r="B11" s="1" t="n">
        <v>79200</v>
      </c>
      <c r="C11" s="1" t="n">
        <v>8800</v>
      </c>
      <c r="D11" s="1" t="s">
        <v>32</v>
      </c>
      <c r="E11" s="0" t="n">
        <f aca="false">B44</f>
        <v>79200</v>
      </c>
      <c r="F11" s="0" t="n">
        <f aca="false">C44</f>
        <v>8800</v>
      </c>
      <c r="G11" s="1"/>
      <c r="H11" s="0"/>
      <c r="I11" s="0"/>
      <c r="J11" s="0"/>
    </row>
    <row r="12" customFormat="false" ht="12.8" hidden="false" customHeight="false" outlineLevel="0" collapsed="false">
      <c r="A12" s="1" t="s">
        <v>10</v>
      </c>
      <c r="B12" s="1" t="n">
        <v>48800000</v>
      </c>
      <c r="C12" s="1" t="n">
        <v>6100000</v>
      </c>
      <c r="G12" s="1"/>
      <c r="H12" s="0"/>
      <c r="I12" s="0"/>
      <c r="J12" s="0"/>
    </row>
    <row r="13" customFormat="false" ht="12.8" hidden="false" customHeight="false" outlineLevel="0" collapsed="false">
      <c r="A13" s="1" t="s">
        <v>10</v>
      </c>
      <c r="B13" s="1" t="n">
        <v>48800000</v>
      </c>
      <c r="C13" s="1" t="n">
        <v>6100000</v>
      </c>
      <c r="G13" s="1"/>
      <c r="H13" s="0"/>
      <c r="I13" s="0"/>
      <c r="J13" s="0"/>
    </row>
    <row r="14" customFormat="false" ht="12.8" hidden="false" customHeight="false" outlineLevel="0" collapsed="false">
      <c r="A14" s="1" t="s">
        <v>10</v>
      </c>
      <c r="B14" s="1" t="n">
        <v>48800000</v>
      </c>
      <c r="C14" s="1" t="n">
        <v>6100000</v>
      </c>
      <c r="G14" s="1"/>
      <c r="H14" s="0"/>
      <c r="I14" s="0"/>
      <c r="J14" s="0"/>
    </row>
    <row r="15" customFormat="false" ht="12.8" hidden="false" customHeight="false" outlineLevel="0" collapsed="false">
      <c r="A15" s="1" t="s">
        <v>10</v>
      </c>
      <c r="B15" s="1" t="n">
        <v>79200</v>
      </c>
      <c r="C15" s="1" t="n">
        <v>8800</v>
      </c>
      <c r="G15" s="1"/>
      <c r="H15" s="0"/>
      <c r="I15" s="0"/>
      <c r="J15" s="0"/>
    </row>
    <row r="16" customFormat="false" ht="12.8" hidden="false" customHeight="false" outlineLevel="0" collapsed="false">
      <c r="A16" s="1" t="s">
        <v>10</v>
      </c>
      <c r="B16" s="1" t="n">
        <v>79200</v>
      </c>
      <c r="C16" s="1" t="n">
        <v>8800</v>
      </c>
      <c r="G16" s="1"/>
      <c r="H16" s="0"/>
      <c r="I16" s="0"/>
      <c r="J16" s="0"/>
    </row>
    <row r="17" customFormat="false" ht="12.8" hidden="false" customHeight="false" outlineLevel="0" collapsed="false">
      <c r="A17" s="1" t="s">
        <v>10</v>
      </c>
      <c r="B17" s="1" t="n">
        <v>79200</v>
      </c>
      <c r="C17" s="1" t="n">
        <v>8800</v>
      </c>
      <c r="G17" s="1"/>
      <c r="H17" s="0"/>
      <c r="I17" s="0"/>
      <c r="J17" s="0"/>
    </row>
    <row r="18" customFormat="false" ht="12.8" hidden="false" customHeight="false" outlineLevel="0" collapsed="false">
      <c r="A18" s="1" t="s">
        <v>10</v>
      </c>
      <c r="B18" s="1" t="n">
        <v>79200</v>
      </c>
      <c r="C18" s="1" t="n">
        <v>8800</v>
      </c>
      <c r="G18" s="1"/>
      <c r="H18" s="0"/>
      <c r="I18" s="0"/>
      <c r="J18" s="0"/>
    </row>
    <row r="19" customFormat="false" ht="12.8" hidden="false" customHeight="false" outlineLevel="0" collapsed="false">
      <c r="A19" s="1" t="s">
        <v>13</v>
      </c>
      <c r="B19" s="1" t="n">
        <v>1170000</v>
      </c>
      <c r="C19" s="1" t="n">
        <v>146250</v>
      </c>
    </row>
    <row r="20" customFormat="false" ht="12.8" hidden="false" customHeight="false" outlineLevel="0" collapsed="false">
      <c r="A20" s="1" t="s">
        <v>13</v>
      </c>
      <c r="B20" s="1" t="n">
        <v>1400000</v>
      </c>
      <c r="C20" s="1" t="n">
        <v>175000</v>
      </c>
    </row>
    <row r="21" customFormat="false" ht="12.8" hidden="false" customHeight="false" outlineLevel="0" collapsed="false">
      <c r="A21" s="1" t="s">
        <v>13</v>
      </c>
      <c r="B21" s="1" t="n">
        <v>1400000</v>
      </c>
      <c r="C21" s="1" t="n">
        <v>175000</v>
      </c>
    </row>
    <row r="22" customFormat="false" ht="12.8" hidden="false" customHeight="false" outlineLevel="0" collapsed="false">
      <c r="A22" s="1" t="s">
        <v>12</v>
      </c>
      <c r="B22" s="1" t="n">
        <v>79200</v>
      </c>
      <c r="C22" s="1" t="n">
        <v>8800</v>
      </c>
    </row>
    <row r="23" customFormat="false" ht="12.8" hidden="false" customHeight="false" outlineLevel="0" collapsed="false">
      <c r="A23" s="1" t="s">
        <v>12</v>
      </c>
      <c r="B23" s="1" t="n">
        <v>79200</v>
      </c>
      <c r="C23" s="1" t="n">
        <v>8800</v>
      </c>
    </row>
    <row r="24" customFormat="false" ht="12.8" hidden="false" customHeight="false" outlineLevel="0" collapsed="false">
      <c r="A24" s="1" t="s">
        <v>44</v>
      </c>
      <c r="B24" s="1" t="n">
        <v>79200</v>
      </c>
      <c r="C24" s="1" t="n">
        <v>8800</v>
      </c>
    </row>
    <row r="25" customFormat="false" ht="12.8" hidden="false" customHeight="false" outlineLevel="0" collapsed="false">
      <c r="A25" s="1" t="s">
        <v>22</v>
      </c>
      <c r="B25" s="1" t="n">
        <v>253000</v>
      </c>
      <c r="C25" s="1" t="n">
        <v>31625</v>
      </c>
    </row>
    <row r="26" customFormat="false" ht="12.8" hidden="false" customHeight="false" outlineLevel="0" collapsed="false">
      <c r="A26" s="1" t="s">
        <v>28</v>
      </c>
      <c r="B26" s="1" t="n">
        <v>1750000</v>
      </c>
      <c r="C26" s="1" t="n">
        <v>218750</v>
      </c>
    </row>
    <row r="27" customFormat="false" ht="12.8" hidden="false" customHeight="false" outlineLevel="0" collapsed="false">
      <c r="A27" s="1" t="s">
        <v>28</v>
      </c>
      <c r="B27" s="1" t="n">
        <v>1500000</v>
      </c>
      <c r="C27" s="1" t="n">
        <v>187500</v>
      </c>
    </row>
    <row r="28" customFormat="false" ht="12.8" hidden="false" customHeight="false" outlineLevel="0" collapsed="false">
      <c r="A28" s="1" t="s">
        <v>14</v>
      </c>
      <c r="B28" s="1" t="n">
        <v>297000</v>
      </c>
      <c r="C28" s="1" t="n">
        <v>37125</v>
      </c>
    </row>
    <row r="29" customFormat="false" ht="12.8" hidden="false" customHeight="false" outlineLevel="0" collapsed="false">
      <c r="A29" s="1" t="s">
        <v>14</v>
      </c>
      <c r="B29" s="1" t="n">
        <v>79200</v>
      </c>
      <c r="C29" s="1" t="n">
        <v>8800</v>
      </c>
    </row>
    <row r="30" customFormat="false" ht="12.8" hidden="false" customHeight="false" outlineLevel="0" collapsed="false">
      <c r="A30" s="1" t="s">
        <v>11</v>
      </c>
      <c r="B30" s="1" t="n">
        <v>79200</v>
      </c>
      <c r="C30" s="1" t="n">
        <v>8800</v>
      </c>
    </row>
    <row r="31" customFormat="false" ht="12.8" hidden="false" customHeight="false" outlineLevel="0" collapsed="false">
      <c r="A31" s="1" t="s">
        <v>11</v>
      </c>
      <c r="B31" s="1" t="n">
        <v>1500000</v>
      </c>
      <c r="C31" s="1" t="n">
        <v>187500</v>
      </c>
    </row>
    <row r="32" customFormat="false" ht="12.8" hidden="false" customHeight="false" outlineLevel="0" collapsed="false">
      <c r="A32" s="1" t="s">
        <v>11</v>
      </c>
      <c r="B32" s="1" t="n">
        <v>98500000</v>
      </c>
      <c r="C32" s="1" t="n">
        <v>12312500</v>
      </c>
    </row>
    <row r="33" customFormat="false" ht="12.8" hidden="false" customHeight="false" outlineLevel="0" collapsed="false">
      <c r="A33" s="1" t="s">
        <v>11</v>
      </c>
      <c r="B33" s="1" t="n">
        <v>98500000</v>
      </c>
      <c r="C33" s="1" t="n">
        <v>12312500</v>
      </c>
    </row>
    <row r="34" customFormat="false" ht="12.8" hidden="false" customHeight="false" outlineLevel="0" collapsed="false">
      <c r="A34" s="1" t="s">
        <v>11</v>
      </c>
      <c r="B34" s="1" t="n">
        <v>98500000</v>
      </c>
      <c r="C34" s="1" t="n">
        <v>12312500</v>
      </c>
    </row>
    <row r="35" customFormat="false" ht="12.8" hidden="false" customHeight="false" outlineLevel="0" collapsed="false">
      <c r="A35" s="1" t="s">
        <v>11</v>
      </c>
      <c r="B35" s="1" t="n">
        <v>98500000</v>
      </c>
      <c r="C35" s="1" t="n">
        <v>12312500</v>
      </c>
    </row>
    <row r="36" customFormat="false" ht="12.8" hidden="false" customHeight="false" outlineLevel="0" collapsed="false">
      <c r="A36" s="1" t="s">
        <v>11</v>
      </c>
      <c r="B36" s="1" t="n">
        <v>98500000</v>
      </c>
      <c r="C36" s="1" t="n">
        <v>12312500</v>
      </c>
    </row>
    <row r="37" customFormat="false" ht="12.8" hidden="false" customHeight="false" outlineLevel="0" collapsed="false">
      <c r="A37" s="1" t="s">
        <v>11</v>
      </c>
      <c r="B37" s="1" t="n">
        <v>98500000</v>
      </c>
      <c r="C37" s="1" t="n">
        <v>12312500</v>
      </c>
    </row>
    <row r="38" customFormat="false" ht="12.8" hidden="false" customHeight="false" outlineLevel="0" collapsed="false">
      <c r="A38" s="1" t="s">
        <v>11</v>
      </c>
      <c r="B38" s="1" t="n">
        <v>131000000</v>
      </c>
      <c r="C38" s="1" t="n">
        <v>16375000</v>
      </c>
    </row>
    <row r="39" customFormat="false" ht="12.8" hidden="false" customHeight="false" outlineLevel="0" collapsed="false">
      <c r="A39" s="1" t="s">
        <v>11</v>
      </c>
      <c r="B39" s="1" t="n">
        <v>131000000</v>
      </c>
      <c r="C39" s="1" t="n">
        <v>16375000</v>
      </c>
    </row>
    <row r="40" customFormat="false" ht="12.8" hidden="false" customHeight="false" outlineLevel="0" collapsed="false">
      <c r="A40" s="1" t="s">
        <v>11</v>
      </c>
      <c r="B40" s="1" t="n">
        <v>131000000</v>
      </c>
      <c r="C40" s="1" t="n">
        <v>16375000</v>
      </c>
    </row>
    <row r="41" customFormat="false" ht="12.8" hidden="false" customHeight="false" outlineLevel="0" collapsed="false">
      <c r="A41" s="1" t="s">
        <v>11</v>
      </c>
      <c r="B41" s="1" t="n">
        <v>131000000</v>
      </c>
      <c r="C41" s="1" t="n">
        <v>16375000</v>
      </c>
    </row>
    <row r="42" customFormat="false" ht="12.8" hidden="false" customHeight="false" outlineLevel="0" collapsed="false">
      <c r="A42" s="1" t="s">
        <v>11</v>
      </c>
      <c r="B42" s="1" t="n">
        <v>131000000</v>
      </c>
      <c r="C42" s="1" t="n">
        <v>16375000</v>
      </c>
    </row>
    <row r="43" customFormat="false" ht="12.8" hidden="false" customHeight="false" outlineLevel="0" collapsed="false">
      <c r="A43" s="1" t="s">
        <v>11</v>
      </c>
      <c r="B43" s="1" t="n">
        <v>445000</v>
      </c>
      <c r="C43" s="1" t="n">
        <v>63571.4285714286</v>
      </c>
    </row>
    <row r="44" customFormat="false" ht="12.8" hidden="false" customHeight="false" outlineLevel="0" collapsed="false">
      <c r="A44" s="1" t="s">
        <v>32</v>
      </c>
      <c r="B44" s="1" t="n">
        <v>79200</v>
      </c>
      <c r="C44" s="1" t="n">
        <v>8800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4" activeCellId="0" sqref="A:E"/>
    </sheetView>
  </sheetViews>
  <sheetFormatPr defaultColWidth="11.66015625" defaultRowHeight="12.8" zeroHeight="false" outlineLevelRow="0" outlineLevelCol="0"/>
  <cols>
    <col collapsed="false" customWidth="true" hidden="false" outlineLevel="0" max="1" min="1" style="1" width="14.49"/>
    <col collapsed="false" customWidth="true" hidden="false" outlineLevel="0" max="2" min="2" style="1" width="10.32"/>
    <col collapsed="false" customWidth="true" hidden="false" outlineLevel="0" max="3" min="3" style="1" width="16.71"/>
    <col collapsed="false" customWidth="true" hidden="false" outlineLevel="0" max="8" min="8" style="1" width="14.49"/>
    <col collapsed="false" customWidth="true" hidden="false" outlineLevel="0" max="9" min="9" style="1" width="10.32"/>
    <col collapsed="false" customWidth="true" hidden="false" outlineLevel="0" max="10" min="10" style="1" width="16.71"/>
  </cols>
  <sheetData>
    <row r="1" customFormat="false" ht="12.8" hidden="false" customHeight="false" outlineLevel="0" collapsed="false">
      <c r="A1" s="1" t="s">
        <v>41</v>
      </c>
      <c r="B1" s="1" t="s">
        <v>42</v>
      </c>
      <c r="C1" s="1" t="s">
        <v>43</v>
      </c>
      <c r="D1" s="1" t="s">
        <v>41</v>
      </c>
      <c r="E1" s="1" t="s">
        <v>42</v>
      </c>
      <c r="F1" s="1" t="s">
        <v>43</v>
      </c>
    </row>
    <row r="2" customFormat="false" ht="12.8" hidden="false" customHeight="false" outlineLevel="0" collapsed="false">
      <c r="A2" s="1" t="s">
        <v>23</v>
      </c>
      <c r="B2" s="1" t="n">
        <v>79200</v>
      </c>
      <c r="C2" s="1" t="n">
        <v>8800</v>
      </c>
      <c r="D2" s="1" t="s">
        <v>23</v>
      </c>
      <c r="E2" s="0" t="n">
        <f aca="false">B2</f>
        <v>79200</v>
      </c>
      <c r="F2" s="0" t="n">
        <f aca="false">C2</f>
        <v>8800</v>
      </c>
    </row>
    <row r="3" customFormat="false" ht="12.8" hidden="false" customHeight="false" outlineLevel="0" collapsed="false">
      <c r="A3" s="1" t="s">
        <v>15</v>
      </c>
      <c r="B3" s="1" t="n">
        <v>79200</v>
      </c>
      <c r="C3" s="1" t="n">
        <v>8800</v>
      </c>
      <c r="D3" s="1" t="s">
        <v>15</v>
      </c>
      <c r="E3" s="0" t="n">
        <f aca="false">B3</f>
        <v>79200</v>
      </c>
      <c r="F3" s="0" t="n">
        <f aca="false">C3</f>
        <v>8800</v>
      </c>
    </row>
    <row r="4" customFormat="false" ht="12.8" hidden="false" customHeight="false" outlineLevel="0" collapsed="false">
      <c r="A4" s="1" t="s">
        <v>10</v>
      </c>
      <c r="B4" s="1" t="n">
        <v>44700000</v>
      </c>
      <c r="C4" s="1" t="n">
        <v>5587500</v>
      </c>
      <c r="D4" s="1" t="s">
        <v>10</v>
      </c>
      <c r="E4" s="1" t="n">
        <f aca="false">SUM(B4:B10)</f>
        <v>223679000</v>
      </c>
      <c r="F4" s="1" t="n">
        <f aca="false">SUM(C4:C10)</f>
        <v>27954616.6666667</v>
      </c>
    </row>
    <row r="5" customFormat="false" ht="12.8" hidden="false" customHeight="false" outlineLevel="0" collapsed="false">
      <c r="A5" s="1" t="s">
        <v>10</v>
      </c>
      <c r="B5" s="1" t="n">
        <v>44700000</v>
      </c>
      <c r="C5" s="1" t="n">
        <v>5587500</v>
      </c>
      <c r="D5" s="1" t="s">
        <v>12</v>
      </c>
      <c r="E5" s="1" t="n">
        <f aca="false">SUM(B11:B12)</f>
        <v>165700</v>
      </c>
      <c r="F5" s="1" t="n">
        <f aca="false">SUM(C11:C12)</f>
        <v>19612.5</v>
      </c>
    </row>
    <row r="6" customFormat="false" ht="12.8" hidden="false" customHeight="false" outlineLevel="0" collapsed="false">
      <c r="A6" s="1" t="s">
        <v>10</v>
      </c>
      <c r="B6" s="1" t="n">
        <v>44700000</v>
      </c>
      <c r="C6" s="1" t="n">
        <v>5587500</v>
      </c>
      <c r="D6" s="1" t="s">
        <v>28</v>
      </c>
      <c r="E6" s="0" t="n">
        <f aca="false">B13</f>
        <v>79200</v>
      </c>
      <c r="F6" s="0" t="n">
        <f aca="false">C13</f>
        <v>8800</v>
      </c>
    </row>
    <row r="7" customFormat="false" ht="12.8" hidden="false" customHeight="false" outlineLevel="0" collapsed="false">
      <c r="A7" s="1" t="s">
        <v>10</v>
      </c>
      <c r="B7" s="1" t="n">
        <v>44700000</v>
      </c>
      <c r="C7" s="1" t="n">
        <v>5587500</v>
      </c>
      <c r="D7" s="1" t="s">
        <v>16</v>
      </c>
      <c r="E7" s="0" t="n">
        <f aca="false">B14</f>
        <v>32400</v>
      </c>
      <c r="F7" s="0" t="n">
        <f aca="false">C14</f>
        <v>4050</v>
      </c>
    </row>
    <row r="8" customFormat="false" ht="12.8" hidden="false" customHeight="false" outlineLevel="0" collapsed="false">
      <c r="A8" s="1" t="s">
        <v>10</v>
      </c>
      <c r="B8" s="1" t="n">
        <v>44700000</v>
      </c>
      <c r="C8" s="1" t="n">
        <v>5587500</v>
      </c>
      <c r="D8" s="1" t="s">
        <v>11</v>
      </c>
      <c r="E8" s="0" t="n">
        <f aca="false">SUM(B15:B23)</f>
        <v>650316800</v>
      </c>
      <c r="F8" s="0" t="n">
        <f aca="false">SUM(C15:C23)</f>
        <v>81285200</v>
      </c>
    </row>
    <row r="9" customFormat="false" ht="12.8" hidden="false" customHeight="false" outlineLevel="0" collapsed="false">
      <c r="A9" s="1" t="s">
        <v>10</v>
      </c>
      <c r="B9" s="1" t="n">
        <v>79200</v>
      </c>
      <c r="C9" s="1" t="n">
        <v>8800</v>
      </c>
    </row>
    <row r="10" customFormat="false" ht="12.8" hidden="false" customHeight="false" outlineLevel="0" collapsed="false">
      <c r="A10" s="1" t="s">
        <v>10</v>
      </c>
      <c r="B10" s="1" t="n">
        <v>99800</v>
      </c>
      <c r="C10" s="1" t="n">
        <v>8316.66666666667</v>
      </c>
    </row>
    <row r="11" customFormat="false" ht="12.8" hidden="false" customHeight="false" outlineLevel="0" collapsed="false">
      <c r="A11" s="1" t="s">
        <v>12</v>
      </c>
      <c r="B11" s="1" t="n">
        <v>79200</v>
      </c>
      <c r="C11" s="1" t="n">
        <v>8800</v>
      </c>
    </row>
    <row r="12" customFormat="false" ht="12.8" hidden="false" customHeight="false" outlineLevel="0" collapsed="false">
      <c r="A12" s="1" t="s">
        <v>12</v>
      </c>
      <c r="B12" s="1" t="n">
        <v>86500</v>
      </c>
      <c r="C12" s="1" t="n">
        <v>10812.5</v>
      </c>
    </row>
    <row r="13" customFormat="false" ht="12.8" hidden="false" customHeight="false" outlineLevel="0" collapsed="false">
      <c r="A13" s="1" t="s">
        <v>28</v>
      </c>
      <c r="B13" s="1" t="n">
        <v>79200</v>
      </c>
      <c r="C13" s="1" t="n">
        <v>8800</v>
      </c>
    </row>
    <row r="14" customFormat="false" ht="12.8" hidden="false" customHeight="false" outlineLevel="0" collapsed="false">
      <c r="A14" s="1" t="s">
        <v>16</v>
      </c>
      <c r="B14" s="1" t="n">
        <v>32400</v>
      </c>
      <c r="C14" s="1" t="n">
        <v>4050</v>
      </c>
    </row>
    <row r="15" customFormat="false" ht="12.8" hidden="false" customHeight="false" outlineLevel="0" collapsed="false">
      <c r="A15" s="1" t="s">
        <v>11</v>
      </c>
      <c r="B15" s="1" t="n">
        <v>79200</v>
      </c>
      <c r="C15" s="1" t="n">
        <v>8800</v>
      </c>
    </row>
    <row r="16" customFormat="false" ht="12.8" hidden="false" customHeight="false" outlineLevel="0" collapsed="false">
      <c r="A16" s="1" t="s">
        <v>11</v>
      </c>
      <c r="B16" s="1" t="n">
        <v>130000000</v>
      </c>
      <c r="C16" s="1" t="n">
        <v>16250000</v>
      </c>
    </row>
    <row r="17" customFormat="false" ht="12.8" hidden="false" customHeight="false" outlineLevel="0" collapsed="false">
      <c r="A17" s="1" t="s">
        <v>11</v>
      </c>
      <c r="B17" s="1" t="n">
        <v>130000000</v>
      </c>
      <c r="C17" s="1" t="n">
        <v>16250000</v>
      </c>
    </row>
    <row r="18" customFormat="false" ht="12.8" hidden="false" customHeight="false" outlineLevel="0" collapsed="false">
      <c r="A18" s="1" t="s">
        <v>11</v>
      </c>
      <c r="B18" s="1" t="n">
        <v>130000000</v>
      </c>
      <c r="C18" s="1" t="n">
        <v>16250000</v>
      </c>
    </row>
    <row r="19" customFormat="false" ht="12.8" hidden="false" customHeight="false" outlineLevel="0" collapsed="false">
      <c r="A19" s="1" t="s">
        <v>11</v>
      </c>
      <c r="B19" s="1" t="n">
        <v>130000000</v>
      </c>
      <c r="C19" s="1" t="n">
        <v>16250000</v>
      </c>
    </row>
    <row r="20" customFormat="false" ht="12.8" hidden="false" customHeight="false" outlineLevel="0" collapsed="false">
      <c r="A20" s="1" t="s">
        <v>11</v>
      </c>
      <c r="B20" s="1" t="n">
        <v>130000000</v>
      </c>
      <c r="C20" s="1" t="n">
        <v>16250000</v>
      </c>
    </row>
    <row r="21" customFormat="false" ht="12.8" hidden="false" customHeight="false" outlineLevel="0" collapsed="false">
      <c r="A21" s="1" t="s">
        <v>11</v>
      </c>
      <c r="B21" s="1" t="n">
        <v>79200</v>
      </c>
      <c r="C21" s="1" t="n">
        <v>8800</v>
      </c>
    </row>
    <row r="22" customFormat="false" ht="12.8" hidden="false" customHeight="false" outlineLevel="0" collapsed="false">
      <c r="A22" s="1" t="s">
        <v>11</v>
      </c>
      <c r="B22" s="1" t="n">
        <v>79200</v>
      </c>
      <c r="C22" s="1" t="n">
        <v>8800</v>
      </c>
    </row>
    <row r="23" customFormat="false" ht="12.8" hidden="false" customHeight="false" outlineLevel="0" collapsed="false">
      <c r="A23" s="1" t="s">
        <v>11</v>
      </c>
      <c r="B23" s="1" t="n">
        <v>79200</v>
      </c>
      <c r="C23" s="1" t="n">
        <v>8800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4" activeCellId="0" sqref="A:E"/>
    </sheetView>
  </sheetViews>
  <sheetFormatPr defaultColWidth="11.66015625" defaultRowHeight="12.8" zeroHeight="false" outlineLevelRow="0" outlineLevelCol="0"/>
  <cols>
    <col collapsed="false" customWidth="true" hidden="false" outlineLevel="0" max="1" min="1" style="1" width="22.96"/>
    <col collapsed="false" customWidth="true" hidden="false" outlineLevel="0" max="2" min="2" style="1" width="9.35"/>
    <col collapsed="false" customWidth="true" hidden="false" outlineLevel="0" max="3" min="3" style="1" width="16.71"/>
    <col collapsed="false" customWidth="true" hidden="false" outlineLevel="0" max="4" min="4" style="0" width="16.9"/>
    <col collapsed="false" customWidth="true" hidden="false" outlineLevel="0" max="8" min="8" style="1" width="22.96"/>
    <col collapsed="false" customWidth="true" hidden="false" outlineLevel="0" max="9" min="9" style="1" width="9.35"/>
    <col collapsed="false" customWidth="true" hidden="false" outlineLevel="0" max="10" min="10" style="1" width="16.71"/>
  </cols>
  <sheetData>
    <row r="1" customFormat="false" ht="12.8" hidden="false" customHeight="false" outlineLevel="0" collapsed="false">
      <c r="A1" s="1" t="s">
        <v>41</v>
      </c>
      <c r="B1" s="1" t="s">
        <v>42</v>
      </c>
      <c r="C1" s="1" t="s">
        <v>43</v>
      </c>
      <c r="D1" s="1" t="s">
        <v>41</v>
      </c>
      <c r="E1" s="1" t="s">
        <v>42</v>
      </c>
      <c r="F1" s="1" t="s">
        <v>43</v>
      </c>
    </row>
    <row r="2" customFormat="false" ht="12.8" hidden="false" customHeight="false" outlineLevel="0" collapsed="false">
      <c r="A2" s="1" t="s">
        <v>23</v>
      </c>
      <c r="B2" s="1" t="n">
        <v>79200</v>
      </c>
      <c r="C2" s="1" t="n">
        <v>8800</v>
      </c>
      <c r="D2" s="1" t="s">
        <v>23</v>
      </c>
      <c r="E2" s="0" t="n">
        <f aca="false">B2</f>
        <v>79200</v>
      </c>
      <c r="F2" s="0" t="n">
        <f aca="false">C2</f>
        <v>8800</v>
      </c>
    </row>
    <row r="3" customFormat="false" ht="12.8" hidden="false" customHeight="false" outlineLevel="0" collapsed="false">
      <c r="A3" s="1" t="s">
        <v>15</v>
      </c>
      <c r="B3" s="1" t="n">
        <v>79200</v>
      </c>
      <c r="C3" s="1" t="n">
        <v>8800</v>
      </c>
      <c r="D3" s="1" t="s">
        <v>15</v>
      </c>
      <c r="E3" s="0" t="n">
        <f aca="false">B3</f>
        <v>79200</v>
      </c>
      <c r="F3" s="0" t="n">
        <f aca="false">C3</f>
        <v>8800</v>
      </c>
    </row>
    <row r="4" customFormat="false" ht="12.8" hidden="false" customHeight="false" outlineLevel="0" collapsed="false">
      <c r="A4" s="1" t="s">
        <v>10</v>
      </c>
      <c r="B4" s="1" t="n">
        <v>79200</v>
      </c>
      <c r="C4" s="1" t="n">
        <v>8800</v>
      </c>
      <c r="D4" s="1" t="s">
        <v>10</v>
      </c>
      <c r="E4" s="1" t="n">
        <f aca="false">SUM(B4:B14)</f>
        <v>103296000</v>
      </c>
      <c r="F4" s="1" t="n">
        <f aca="false">SUM(C4:C14)</f>
        <v>12906500</v>
      </c>
    </row>
    <row r="5" customFormat="false" ht="12.8" hidden="false" customHeight="false" outlineLevel="0" collapsed="false">
      <c r="A5" s="1" t="s">
        <v>10</v>
      </c>
      <c r="B5" s="1" t="n">
        <v>79200</v>
      </c>
      <c r="C5" s="1" t="n">
        <v>8800</v>
      </c>
      <c r="D5" s="1" t="s">
        <v>13</v>
      </c>
      <c r="E5" s="1" t="n">
        <f aca="false">B15</f>
        <v>79200</v>
      </c>
      <c r="F5" s="1" t="n">
        <f aca="false">C15</f>
        <v>8800</v>
      </c>
    </row>
    <row r="6" customFormat="false" ht="12.8" hidden="false" customHeight="false" outlineLevel="0" collapsed="false">
      <c r="A6" s="1" t="s">
        <v>10</v>
      </c>
      <c r="B6" s="1" t="n">
        <v>79200</v>
      </c>
      <c r="C6" s="1" t="n">
        <v>8800</v>
      </c>
      <c r="D6" s="1" t="s">
        <v>45</v>
      </c>
      <c r="E6" s="1" t="n">
        <f aca="false">B16</f>
        <v>79200</v>
      </c>
      <c r="F6" s="1" t="n">
        <f aca="false">C16</f>
        <v>8800</v>
      </c>
    </row>
    <row r="7" customFormat="false" ht="12.8" hidden="false" customHeight="false" outlineLevel="0" collapsed="false">
      <c r="A7" s="1" t="s">
        <v>10</v>
      </c>
      <c r="B7" s="1" t="n">
        <v>22600000</v>
      </c>
      <c r="C7" s="1" t="n">
        <v>2825000</v>
      </c>
      <c r="D7" s="1" t="s">
        <v>46</v>
      </c>
      <c r="E7" s="0" t="n">
        <f aca="false">B17</f>
        <v>79200</v>
      </c>
      <c r="F7" s="0" t="n">
        <f aca="false">C17</f>
        <v>8800</v>
      </c>
    </row>
    <row r="8" customFormat="false" ht="12.8" hidden="false" customHeight="false" outlineLevel="0" collapsed="false">
      <c r="A8" s="1" t="s">
        <v>10</v>
      </c>
      <c r="B8" s="1" t="n">
        <v>22600000</v>
      </c>
      <c r="C8" s="1" t="n">
        <v>2825000</v>
      </c>
      <c r="D8" s="1" t="s">
        <v>12</v>
      </c>
      <c r="E8" s="1" t="n">
        <f aca="false">SUM(B18:B20)</f>
        <v>230400</v>
      </c>
      <c r="F8" s="1" t="n">
        <f aca="false">SUM(C18:C20)</f>
        <v>29600</v>
      </c>
    </row>
    <row r="9" customFormat="false" ht="12.8" hidden="false" customHeight="false" outlineLevel="0" collapsed="false">
      <c r="A9" s="1" t="s">
        <v>10</v>
      </c>
      <c r="B9" s="1" t="n">
        <v>22600000</v>
      </c>
      <c r="C9" s="1" t="n">
        <v>2825000</v>
      </c>
      <c r="D9" s="1" t="s">
        <v>29</v>
      </c>
      <c r="E9" s="0" t="n">
        <f aca="false">B21</f>
        <v>79200</v>
      </c>
      <c r="F9" s="0" t="n">
        <f aca="false">C21</f>
        <v>8800</v>
      </c>
    </row>
    <row r="10" customFormat="false" ht="12.8" hidden="false" customHeight="false" outlineLevel="0" collapsed="false">
      <c r="A10" s="1" t="s">
        <v>10</v>
      </c>
      <c r="B10" s="1" t="n">
        <v>11700000</v>
      </c>
      <c r="C10" s="1" t="n">
        <v>1462500</v>
      </c>
      <c r="D10" s="1" t="s">
        <v>37</v>
      </c>
      <c r="E10" s="1" t="n">
        <f aca="false">B22</f>
        <v>79200</v>
      </c>
      <c r="F10" s="1" t="n">
        <f aca="false">C22</f>
        <v>8800</v>
      </c>
    </row>
    <row r="11" customFormat="false" ht="12.8" hidden="false" customHeight="false" outlineLevel="0" collapsed="false">
      <c r="A11" s="1" t="s">
        <v>10</v>
      </c>
      <c r="B11" s="1" t="n">
        <v>11700000</v>
      </c>
      <c r="C11" s="1" t="n">
        <v>1462500</v>
      </c>
      <c r="D11" s="1" t="s">
        <v>14</v>
      </c>
      <c r="E11" s="0" t="n">
        <f aca="false">B23</f>
        <v>79200</v>
      </c>
      <c r="F11" s="0" t="n">
        <f aca="false">C23</f>
        <v>8800</v>
      </c>
    </row>
    <row r="12" customFormat="false" ht="12.8" hidden="false" customHeight="false" outlineLevel="0" collapsed="false">
      <c r="A12" s="1" t="s">
        <v>10</v>
      </c>
      <c r="B12" s="1" t="n">
        <v>11700000</v>
      </c>
      <c r="C12" s="1" t="n">
        <v>1462500</v>
      </c>
      <c r="D12" s="1" t="s">
        <v>11</v>
      </c>
      <c r="E12" s="0" t="n">
        <f aca="false">SUM(B24:B33)</f>
        <v>434580400</v>
      </c>
      <c r="F12" s="0" t="n">
        <f aca="false">SUM(C24:C33)</f>
        <v>54320742.8571429</v>
      </c>
    </row>
    <row r="13" customFormat="false" ht="12.8" hidden="false" customHeight="false" outlineLevel="0" collapsed="false">
      <c r="A13" s="1" t="s">
        <v>10</v>
      </c>
      <c r="B13" s="1" t="n">
        <v>79200</v>
      </c>
      <c r="C13" s="1" t="n">
        <v>8800</v>
      </c>
    </row>
    <row r="14" customFormat="false" ht="12.8" hidden="false" customHeight="false" outlineLevel="0" collapsed="false">
      <c r="A14" s="1" t="s">
        <v>10</v>
      </c>
      <c r="B14" s="1" t="n">
        <v>79200</v>
      </c>
      <c r="C14" s="1" t="n">
        <v>8800</v>
      </c>
    </row>
    <row r="15" customFormat="false" ht="12.8" hidden="false" customHeight="false" outlineLevel="0" collapsed="false">
      <c r="A15" s="1" t="s">
        <v>13</v>
      </c>
      <c r="B15" s="1" t="n">
        <v>79200</v>
      </c>
      <c r="C15" s="1" t="n">
        <v>8800</v>
      </c>
    </row>
    <row r="16" customFormat="false" ht="12.8" hidden="false" customHeight="false" outlineLevel="0" collapsed="false">
      <c r="A16" s="1" t="s">
        <v>45</v>
      </c>
      <c r="B16" s="1" t="n">
        <v>79200</v>
      </c>
      <c r="C16" s="1" t="n">
        <v>8800</v>
      </c>
    </row>
    <row r="17" customFormat="false" ht="12.8" hidden="false" customHeight="false" outlineLevel="0" collapsed="false">
      <c r="A17" s="1" t="s">
        <v>46</v>
      </c>
      <c r="B17" s="1" t="n">
        <v>79200</v>
      </c>
      <c r="C17" s="1" t="n">
        <v>8800</v>
      </c>
    </row>
    <row r="18" customFormat="false" ht="12.8" hidden="false" customHeight="false" outlineLevel="0" collapsed="false">
      <c r="A18" s="1" t="s">
        <v>12</v>
      </c>
      <c r="B18" s="1" t="n">
        <v>72000</v>
      </c>
      <c r="C18" s="1" t="n">
        <v>12000</v>
      </c>
    </row>
    <row r="19" customFormat="false" ht="12.8" hidden="false" customHeight="false" outlineLevel="0" collapsed="false">
      <c r="A19" s="1" t="s">
        <v>12</v>
      </c>
      <c r="B19" s="1" t="n">
        <v>79200</v>
      </c>
      <c r="C19" s="1" t="n">
        <v>8800</v>
      </c>
    </row>
    <row r="20" customFormat="false" ht="12.8" hidden="false" customHeight="false" outlineLevel="0" collapsed="false">
      <c r="A20" s="1" t="s">
        <v>12</v>
      </c>
      <c r="B20" s="1" t="n">
        <v>79200</v>
      </c>
      <c r="C20" s="1" t="n">
        <v>8800</v>
      </c>
    </row>
    <row r="21" customFormat="false" ht="12.8" hidden="false" customHeight="false" outlineLevel="0" collapsed="false">
      <c r="A21" s="1" t="s">
        <v>29</v>
      </c>
      <c r="B21" s="1" t="n">
        <v>79200</v>
      </c>
      <c r="C21" s="1" t="n">
        <v>8800</v>
      </c>
    </row>
    <row r="22" customFormat="false" ht="12.8" hidden="false" customHeight="false" outlineLevel="0" collapsed="false">
      <c r="A22" s="1" t="s">
        <v>37</v>
      </c>
      <c r="B22" s="1" t="n">
        <v>79200</v>
      </c>
      <c r="C22" s="1" t="n">
        <v>8800</v>
      </c>
    </row>
    <row r="23" customFormat="false" ht="12.8" hidden="false" customHeight="false" outlineLevel="0" collapsed="false">
      <c r="A23" s="1" t="s">
        <v>14</v>
      </c>
      <c r="B23" s="1" t="n">
        <v>79200</v>
      </c>
      <c r="C23" s="1" t="n">
        <v>8800</v>
      </c>
    </row>
    <row r="24" customFormat="false" ht="12.8" hidden="false" customHeight="false" outlineLevel="0" collapsed="false">
      <c r="A24" s="1" t="s">
        <v>11</v>
      </c>
      <c r="B24" s="1" t="n">
        <v>79200</v>
      </c>
      <c r="C24" s="1" t="n">
        <v>8800</v>
      </c>
    </row>
    <row r="25" customFormat="false" ht="12.8" hidden="false" customHeight="false" outlineLevel="0" collapsed="false">
      <c r="A25" s="1" t="s">
        <v>11</v>
      </c>
      <c r="B25" s="1" t="n">
        <v>79200</v>
      </c>
      <c r="C25" s="1" t="n">
        <v>8800</v>
      </c>
    </row>
    <row r="26" customFormat="false" ht="12.8" hidden="false" customHeight="false" outlineLevel="0" collapsed="false">
      <c r="A26" s="1" t="s">
        <v>11</v>
      </c>
      <c r="B26" s="1" t="n">
        <v>79800000</v>
      </c>
      <c r="C26" s="1" t="n">
        <v>9975000</v>
      </c>
    </row>
    <row r="27" customFormat="false" ht="12.8" hidden="false" customHeight="false" outlineLevel="0" collapsed="false">
      <c r="A27" s="1" t="s">
        <v>11</v>
      </c>
      <c r="B27" s="1" t="n">
        <v>79800000</v>
      </c>
      <c r="C27" s="1" t="n">
        <v>9975000</v>
      </c>
    </row>
    <row r="28" customFormat="false" ht="12.8" hidden="false" customHeight="false" outlineLevel="0" collapsed="false">
      <c r="A28" s="1" t="s">
        <v>11</v>
      </c>
      <c r="B28" s="1" t="n">
        <v>79800000</v>
      </c>
      <c r="C28" s="1" t="n">
        <v>9975000</v>
      </c>
    </row>
    <row r="29" customFormat="false" ht="12.8" hidden="false" customHeight="false" outlineLevel="0" collapsed="false">
      <c r="A29" s="1" t="s">
        <v>11</v>
      </c>
      <c r="B29" s="1" t="n">
        <v>79800000</v>
      </c>
      <c r="C29" s="1" t="n">
        <v>9975000</v>
      </c>
    </row>
    <row r="30" customFormat="false" ht="12.8" hidden="false" customHeight="false" outlineLevel="0" collapsed="false">
      <c r="A30" s="1" t="s">
        <v>11</v>
      </c>
      <c r="B30" s="1" t="n">
        <v>38400000</v>
      </c>
      <c r="C30" s="1" t="n">
        <v>4800000</v>
      </c>
    </row>
    <row r="31" customFormat="false" ht="12.8" hidden="false" customHeight="false" outlineLevel="0" collapsed="false">
      <c r="A31" s="1" t="s">
        <v>11</v>
      </c>
      <c r="B31" s="1" t="n">
        <v>38400000</v>
      </c>
      <c r="C31" s="1" t="n">
        <v>4800000</v>
      </c>
    </row>
    <row r="32" customFormat="false" ht="12.8" hidden="false" customHeight="false" outlineLevel="0" collapsed="false">
      <c r="A32" s="1" t="s">
        <v>11</v>
      </c>
      <c r="B32" s="1" t="n">
        <v>38400000</v>
      </c>
      <c r="C32" s="1" t="n">
        <v>4800000</v>
      </c>
    </row>
    <row r="33" customFormat="false" ht="12.8" hidden="false" customHeight="false" outlineLevel="0" collapsed="false">
      <c r="A33" s="1" t="s">
        <v>11</v>
      </c>
      <c r="B33" s="1" t="n">
        <v>22000</v>
      </c>
      <c r="C33" s="1" t="n">
        <v>3142.85714285714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1"/>
  <sheetViews>
    <sheetView showFormulas="false" showGridLines="true" showRowColHeaders="true" showZeros="true" rightToLeft="false" tabSelected="false" showOutlineSymbols="true" defaultGridColor="true" view="normal" topLeftCell="A52" colorId="64" zoomScale="120" zoomScaleNormal="120" zoomScalePageLayoutView="100" workbookViewId="0">
      <selection pane="topLeft" activeCell="A2" activeCellId="0" sqref="A:E"/>
    </sheetView>
  </sheetViews>
  <sheetFormatPr defaultColWidth="11.66015625" defaultRowHeight="12.8" zeroHeight="false" outlineLevelRow="0" outlineLevelCol="0"/>
  <cols>
    <col collapsed="false" customWidth="true" hidden="false" outlineLevel="0" max="1" min="1" style="1" width="24.63"/>
    <col collapsed="false" customWidth="true" hidden="false" outlineLevel="0" max="2" min="2" style="1" width="9.35"/>
    <col collapsed="false" customWidth="true" hidden="false" outlineLevel="0" max="3" min="3" style="1" width="11.43"/>
    <col collapsed="false" customWidth="true" hidden="false" outlineLevel="0" max="4" min="4" style="0" width="17.93"/>
    <col collapsed="false" customWidth="true" hidden="false" outlineLevel="0" max="8" min="8" style="1" width="24.63"/>
    <col collapsed="false" customWidth="true" hidden="false" outlineLevel="0" max="9" min="9" style="1" width="9.35"/>
    <col collapsed="false" customWidth="true" hidden="false" outlineLevel="0" max="10" min="10" style="1" width="11.43"/>
  </cols>
  <sheetData>
    <row r="1" customFormat="false" ht="12.8" hidden="false" customHeight="false" outlineLevel="0" collapsed="false">
      <c r="A1" s="1" t="s">
        <v>41</v>
      </c>
      <c r="B1" s="1" t="s">
        <v>42</v>
      </c>
      <c r="C1" s="1" t="s">
        <v>43</v>
      </c>
      <c r="D1" s="1" t="s">
        <v>41</v>
      </c>
      <c r="E1" s="1" t="s">
        <v>42</v>
      </c>
      <c r="F1" s="1" t="s">
        <v>43</v>
      </c>
    </row>
    <row r="2" customFormat="false" ht="12.8" hidden="false" customHeight="false" outlineLevel="0" collapsed="false">
      <c r="A2" s="1" t="s">
        <v>39</v>
      </c>
      <c r="B2" s="1" t="n">
        <v>79200</v>
      </c>
      <c r="C2" s="1" t="n">
        <v>8800</v>
      </c>
      <c r="D2" s="1" t="s">
        <v>39</v>
      </c>
      <c r="E2" s="0" t="n">
        <f aca="false">B2</f>
        <v>79200</v>
      </c>
      <c r="F2" s="0" t="n">
        <f aca="false">C2</f>
        <v>8800</v>
      </c>
    </row>
    <row r="3" customFormat="false" ht="12.8" hidden="false" customHeight="false" outlineLevel="0" collapsed="false">
      <c r="A3" s="1" t="s">
        <v>15</v>
      </c>
      <c r="B3" s="1" t="n">
        <v>150000</v>
      </c>
      <c r="C3" s="1" t="n">
        <v>18750</v>
      </c>
      <c r="D3" s="1" t="s">
        <v>15</v>
      </c>
      <c r="E3" s="1" t="n">
        <f aca="false">B3</f>
        <v>150000</v>
      </c>
      <c r="F3" s="1" t="n">
        <f aca="false">C3</f>
        <v>18750</v>
      </c>
    </row>
    <row r="4" customFormat="false" ht="12.8" hidden="false" customHeight="false" outlineLevel="0" collapsed="false">
      <c r="A4" s="1" t="s">
        <v>10</v>
      </c>
      <c r="B4" s="1" t="n">
        <v>79200</v>
      </c>
      <c r="C4" s="1" t="n">
        <v>8800</v>
      </c>
      <c r="D4" s="1" t="s">
        <v>10</v>
      </c>
      <c r="E4" s="1" t="n">
        <f aca="false">SUM(B4:B17)</f>
        <v>71755300</v>
      </c>
      <c r="F4" s="1" t="n">
        <f aca="false">SUM(C4:C17)</f>
        <v>8962812.5</v>
      </c>
    </row>
    <row r="5" customFormat="false" ht="12.8" hidden="false" customHeight="false" outlineLevel="0" collapsed="false">
      <c r="A5" s="1" t="s">
        <v>10</v>
      </c>
      <c r="B5" s="1" t="n">
        <v>9860000</v>
      </c>
      <c r="C5" s="1" t="n">
        <v>1232500</v>
      </c>
      <c r="D5" s="1" t="s">
        <v>26</v>
      </c>
      <c r="E5" s="0" t="n">
        <f aca="false">SUM(B18:B19)</f>
        <v>100400</v>
      </c>
      <c r="F5" s="0" t="n">
        <f aca="false">SUM(C18:C19)</f>
        <v>12550</v>
      </c>
    </row>
    <row r="6" customFormat="false" ht="12.8" hidden="false" customHeight="false" outlineLevel="0" collapsed="false">
      <c r="A6" s="1" t="s">
        <v>10</v>
      </c>
      <c r="B6" s="1" t="n">
        <v>9860000</v>
      </c>
      <c r="C6" s="1" t="n">
        <v>1232500</v>
      </c>
      <c r="D6" s="1" t="s">
        <v>12</v>
      </c>
      <c r="E6" s="0" t="n">
        <f aca="false">B20</f>
        <v>79200</v>
      </c>
      <c r="F6" s="0" t="n">
        <f aca="false">C20</f>
        <v>8800</v>
      </c>
    </row>
    <row r="7" customFormat="false" ht="12.8" hidden="false" customHeight="false" outlineLevel="0" collapsed="false">
      <c r="A7" s="1" t="s">
        <v>10</v>
      </c>
      <c r="B7" s="1" t="n">
        <v>9860000</v>
      </c>
      <c r="C7" s="1" t="n">
        <v>1232500</v>
      </c>
      <c r="D7" s="1" t="s">
        <v>38</v>
      </c>
      <c r="E7" s="1" t="n">
        <f aca="false">B21</f>
        <v>79200</v>
      </c>
      <c r="F7" s="1" t="n">
        <f aca="false">C21</f>
        <v>8800</v>
      </c>
    </row>
    <row r="8" customFormat="false" ht="12.8" hidden="false" customHeight="false" outlineLevel="0" collapsed="false">
      <c r="A8" s="1" t="s">
        <v>10</v>
      </c>
      <c r="B8" s="1" t="n">
        <v>9860000</v>
      </c>
      <c r="C8" s="1" t="n">
        <v>1232500</v>
      </c>
      <c r="D8" s="1" t="s">
        <v>11</v>
      </c>
      <c r="E8" s="1" t="n">
        <f aca="false">SUM(B22:B31)</f>
        <v>221841000</v>
      </c>
      <c r="F8" s="1" t="n">
        <f aca="false">SUM(C22:C31)</f>
        <v>27729025</v>
      </c>
    </row>
    <row r="9" customFormat="false" ht="12.8" hidden="false" customHeight="false" outlineLevel="0" collapsed="false">
      <c r="A9" s="1" t="s">
        <v>10</v>
      </c>
      <c r="B9" s="1" t="n">
        <v>10600000</v>
      </c>
      <c r="C9" s="1" t="n">
        <v>1325000</v>
      </c>
    </row>
    <row r="10" customFormat="false" ht="12.8" hidden="false" customHeight="false" outlineLevel="0" collapsed="false">
      <c r="A10" s="1" t="s">
        <v>10</v>
      </c>
      <c r="B10" s="1" t="n">
        <v>10600000</v>
      </c>
      <c r="C10" s="1" t="n">
        <v>1325000</v>
      </c>
    </row>
    <row r="11" customFormat="false" ht="12.8" hidden="false" customHeight="false" outlineLevel="0" collapsed="false">
      <c r="A11" s="1" t="s">
        <v>10</v>
      </c>
      <c r="B11" s="1" t="n">
        <v>10600000</v>
      </c>
      <c r="C11" s="1" t="n">
        <v>1325000</v>
      </c>
    </row>
    <row r="12" customFormat="false" ht="12.8" hidden="false" customHeight="false" outlineLevel="0" collapsed="false">
      <c r="A12" s="1" t="s">
        <v>10</v>
      </c>
      <c r="B12" s="1" t="n">
        <v>79200</v>
      </c>
      <c r="C12" s="1" t="n">
        <v>8800</v>
      </c>
    </row>
    <row r="13" customFormat="false" ht="12.8" hidden="false" customHeight="false" outlineLevel="0" collapsed="false">
      <c r="A13" s="1" t="s">
        <v>10</v>
      </c>
      <c r="B13" s="1" t="n">
        <v>79200</v>
      </c>
      <c r="C13" s="1" t="n">
        <v>8800</v>
      </c>
    </row>
    <row r="14" customFormat="false" ht="12.8" hidden="false" customHeight="false" outlineLevel="0" collapsed="false">
      <c r="A14" s="1" t="s">
        <v>10</v>
      </c>
      <c r="B14" s="1" t="n">
        <v>79200</v>
      </c>
      <c r="C14" s="1" t="n">
        <v>8800</v>
      </c>
    </row>
    <row r="15" customFormat="false" ht="12.8" hidden="false" customHeight="false" outlineLevel="0" collapsed="false">
      <c r="A15" s="1" t="s">
        <v>10</v>
      </c>
      <c r="B15" s="1" t="n">
        <v>79200</v>
      </c>
      <c r="C15" s="1" t="n">
        <v>8800</v>
      </c>
    </row>
    <row r="16" customFormat="false" ht="12.8" hidden="false" customHeight="false" outlineLevel="0" collapsed="false">
      <c r="A16" s="1" t="s">
        <v>10</v>
      </c>
      <c r="B16" s="1" t="n">
        <v>40100</v>
      </c>
      <c r="C16" s="1" t="n">
        <v>5012.5</v>
      </c>
    </row>
    <row r="17" customFormat="false" ht="12.8" hidden="false" customHeight="false" outlineLevel="0" collapsed="false">
      <c r="A17" s="1" t="s">
        <v>10</v>
      </c>
      <c r="B17" s="1" t="n">
        <v>79200</v>
      </c>
      <c r="C17" s="1" t="n">
        <v>8800</v>
      </c>
    </row>
    <row r="18" customFormat="false" ht="12.8" hidden="false" customHeight="false" outlineLevel="0" collapsed="false">
      <c r="A18" s="1" t="s">
        <v>26</v>
      </c>
      <c r="B18" s="1" t="n">
        <v>33700</v>
      </c>
      <c r="C18" s="1" t="n">
        <v>4212.5</v>
      </c>
    </row>
    <row r="19" customFormat="false" ht="12.8" hidden="false" customHeight="false" outlineLevel="0" collapsed="false">
      <c r="A19" s="1" t="s">
        <v>26</v>
      </c>
      <c r="B19" s="1" t="n">
        <v>66700</v>
      </c>
      <c r="C19" s="1" t="n">
        <v>8337.5</v>
      </c>
    </row>
    <row r="20" customFormat="false" ht="12.8" hidden="false" customHeight="false" outlineLevel="0" collapsed="false">
      <c r="A20" s="1" t="s">
        <v>12</v>
      </c>
      <c r="B20" s="1" t="n">
        <v>79200</v>
      </c>
      <c r="C20" s="1" t="n">
        <v>8800</v>
      </c>
    </row>
    <row r="21" customFormat="false" ht="12.8" hidden="false" customHeight="false" outlineLevel="0" collapsed="false">
      <c r="A21" s="1" t="s">
        <v>38</v>
      </c>
      <c r="B21" s="1" t="n">
        <v>79200</v>
      </c>
      <c r="C21" s="1" t="n">
        <v>8800</v>
      </c>
    </row>
    <row r="22" customFormat="false" ht="12.8" hidden="false" customHeight="false" outlineLevel="0" collapsed="false">
      <c r="A22" s="1" t="s">
        <v>11</v>
      </c>
      <c r="B22" s="1" t="n">
        <v>79200</v>
      </c>
      <c r="C22" s="1" t="n">
        <v>8800</v>
      </c>
    </row>
    <row r="23" customFormat="false" ht="12.8" hidden="false" customHeight="false" outlineLevel="0" collapsed="false">
      <c r="A23" s="1" t="s">
        <v>11</v>
      </c>
      <c r="B23" s="1" t="n">
        <v>45200000</v>
      </c>
      <c r="C23" s="1" t="n">
        <v>5650000</v>
      </c>
    </row>
    <row r="24" customFormat="false" ht="12.8" hidden="false" customHeight="false" outlineLevel="0" collapsed="false">
      <c r="A24" s="1" t="s">
        <v>11</v>
      </c>
      <c r="B24" s="1" t="n">
        <v>45200000</v>
      </c>
      <c r="C24" s="1" t="n">
        <v>5650000</v>
      </c>
    </row>
    <row r="25" customFormat="false" ht="12.8" hidden="false" customHeight="false" outlineLevel="0" collapsed="false">
      <c r="A25" s="1" t="s">
        <v>11</v>
      </c>
      <c r="B25" s="1" t="n">
        <v>45200000</v>
      </c>
      <c r="C25" s="1" t="n">
        <v>5650000</v>
      </c>
    </row>
    <row r="26" customFormat="false" ht="12.8" hidden="false" customHeight="false" outlineLevel="0" collapsed="false">
      <c r="A26" s="1" t="s">
        <v>11</v>
      </c>
      <c r="B26" s="1" t="n">
        <v>45200000</v>
      </c>
      <c r="C26" s="1" t="n">
        <v>5650000</v>
      </c>
    </row>
    <row r="27" customFormat="false" ht="12.8" hidden="false" customHeight="false" outlineLevel="0" collapsed="false">
      <c r="A27" s="1" t="s">
        <v>11</v>
      </c>
      <c r="B27" s="1" t="n">
        <v>122000</v>
      </c>
      <c r="C27" s="1" t="n">
        <v>15250</v>
      </c>
    </row>
    <row r="28" customFormat="false" ht="12.8" hidden="false" customHeight="false" outlineLevel="0" collapsed="false">
      <c r="A28" s="1" t="s">
        <v>11</v>
      </c>
      <c r="B28" s="1" t="n">
        <v>19900</v>
      </c>
      <c r="C28" s="1" t="n">
        <v>2487.5</v>
      </c>
    </row>
    <row r="29" customFormat="false" ht="12.8" hidden="false" customHeight="false" outlineLevel="0" collapsed="false">
      <c r="A29" s="1" t="s">
        <v>11</v>
      </c>
      <c r="B29" s="1" t="n">
        <v>20400000</v>
      </c>
      <c r="C29" s="1" t="n">
        <v>2550000</v>
      </c>
    </row>
    <row r="30" customFormat="false" ht="12.8" hidden="false" customHeight="false" outlineLevel="0" collapsed="false">
      <c r="A30" s="1" t="s">
        <v>11</v>
      </c>
      <c r="B30" s="1" t="n">
        <v>19900</v>
      </c>
      <c r="C30" s="1" t="n">
        <v>2487.5</v>
      </c>
    </row>
    <row r="31" customFormat="false" ht="12.8" hidden="false" customHeight="false" outlineLevel="0" collapsed="false">
      <c r="A31" s="1" t="s">
        <v>11</v>
      </c>
      <c r="B31" s="1" t="n">
        <v>20400000</v>
      </c>
      <c r="C31" s="1" t="n">
        <v>2550000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A:E"/>
    </sheetView>
  </sheetViews>
  <sheetFormatPr defaultColWidth="11.660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47</v>
      </c>
      <c r="C1" s="1" t="s">
        <v>48</v>
      </c>
      <c r="D1" s="1" t="s">
        <v>49</v>
      </c>
      <c r="E1" s="1" t="s">
        <v>50</v>
      </c>
    </row>
    <row r="2" customFormat="false" ht="12.8" hidden="false" customHeight="false" outlineLevel="0" collapsed="false">
      <c r="A2" s="1" t="s">
        <v>10</v>
      </c>
      <c r="B2" s="1" t="n">
        <v>19.1165308097179</v>
      </c>
      <c r="C2" s="1" t="n">
        <v>25.579933934219</v>
      </c>
      <c r="D2" s="1" t="n">
        <v>19.1820729622947</v>
      </c>
      <c r="E2" s="1" t="n">
        <v>24.4127176271298</v>
      </c>
    </row>
    <row r="3" customFormat="false" ht="12.8" hidden="false" customHeight="false" outlineLevel="0" collapsed="false">
      <c r="A3" s="1" t="s">
        <v>11</v>
      </c>
      <c r="B3" s="1" t="n">
        <v>80.3627441598923</v>
      </c>
      <c r="C3" s="1" t="n">
        <v>74.3702394069747</v>
      </c>
      <c r="D3" s="1" t="n">
        <v>80.701604522762</v>
      </c>
      <c r="E3" s="1" t="n">
        <v>75.4751452662048</v>
      </c>
    </row>
    <row r="4" customFormat="false" ht="12.8" hidden="false" customHeight="false" outlineLevel="0" collapsed="false">
      <c r="A4" s="1" t="s">
        <v>13</v>
      </c>
      <c r="B4" s="1" t="n">
        <v>0.255636144166734</v>
      </c>
      <c r="C4" s="1" t="n">
        <v>0</v>
      </c>
      <c r="D4" s="1" t="n">
        <v>0.0147074444181163</v>
      </c>
      <c r="E4" s="1" t="n">
        <v>0</v>
      </c>
    </row>
    <row r="5" customFormat="false" ht="12.8" hidden="false" customHeight="false" outlineLevel="0" collapsed="false">
      <c r="A5" s="1" t="s">
        <v>12</v>
      </c>
      <c r="B5" s="1" t="n">
        <v>0.0101996889763251</v>
      </c>
      <c r="C5" s="1" t="n">
        <v>0.0189494545884955</v>
      </c>
      <c r="D5" s="1" t="n">
        <v>0.042785292852702</v>
      </c>
      <c r="E5" s="1" t="n">
        <v>0.0269455668928801</v>
      </c>
    </row>
    <row r="6" customFormat="false" ht="12.8" hidden="false" customHeight="false" outlineLevel="0" collapsed="false">
      <c r="A6" s="1" t="s">
        <v>23</v>
      </c>
      <c r="B6" s="1" t="n">
        <v>0</v>
      </c>
      <c r="C6" s="1" t="n">
        <v>0.00905731323722899</v>
      </c>
      <c r="D6" s="1" t="n">
        <v>0.0147074444181163</v>
      </c>
      <c r="E6" s="1" t="n">
        <v>0</v>
      </c>
    </row>
    <row r="7" customFormat="false" ht="12.8" hidden="false" customHeight="false" outlineLevel="0" collapsed="false">
      <c r="A7" s="1" t="s">
        <v>32</v>
      </c>
      <c r="B7" s="1" t="n">
        <v>0.00509984448816255</v>
      </c>
      <c r="C7" s="1" t="n">
        <v>0</v>
      </c>
      <c r="D7" s="1" t="n">
        <v>0</v>
      </c>
      <c r="E7" s="1" t="n">
        <v>0</v>
      </c>
    </row>
    <row r="8" customFormat="false" ht="12.8" hidden="false" customHeight="false" outlineLevel="0" collapsed="false">
      <c r="A8" s="1" t="s">
        <v>16</v>
      </c>
      <c r="B8" s="1" t="n">
        <v>0</v>
      </c>
      <c r="C8" s="1" t="n">
        <v>0.00370526450613913</v>
      </c>
      <c r="D8" s="1" t="n">
        <v>0</v>
      </c>
      <c r="E8" s="1" t="n">
        <v>0</v>
      </c>
    </row>
    <row r="9" customFormat="false" ht="12.8" hidden="false" customHeight="false" outlineLevel="0" collapsed="false">
      <c r="A9" s="1" t="s">
        <v>14</v>
      </c>
      <c r="B9" s="1" t="n">
        <v>0.0242242613187721</v>
      </c>
      <c r="C9" s="1" t="n">
        <v>0</v>
      </c>
      <c r="D9" s="1" t="n">
        <v>0.0147074444181163</v>
      </c>
      <c r="E9" s="1" t="n">
        <v>0</v>
      </c>
    </row>
    <row r="10" customFormat="false" ht="12.8" hidden="false" customHeight="false" outlineLevel="0" collapsed="false">
      <c r="A10" s="1" t="s">
        <v>28</v>
      </c>
      <c r="B10" s="1" t="n">
        <v>0.209273921547074</v>
      </c>
      <c r="C10" s="1" t="n">
        <v>0.00905731323722899</v>
      </c>
      <c r="D10" s="1" t="n">
        <v>0</v>
      </c>
      <c r="E10" s="1" t="n">
        <v>0</v>
      </c>
    </row>
    <row r="11" customFormat="false" ht="12.8" hidden="false" customHeight="false" outlineLevel="0" collapsed="false">
      <c r="A11" s="1" t="s">
        <v>31</v>
      </c>
      <c r="B11" s="1" t="n">
        <v>0</v>
      </c>
      <c r="C11" s="1" t="n">
        <v>0</v>
      </c>
      <c r="D11" s="1" t="n">
        <v>0</v>
      </c>
      <c r="E11" s="1" t="n">
        <v>0</v>
      </c>
    </row>
    <row r="12" customFormat="false" ht="12.8" hidden="false" customHeight="false" outlineLevel="0" collapsed="false">
      <c r="A12" s="1" t="s">
        <v>25</v>
      </c>
      <c r="B12" s="1" t="n">
        <v>0</v>
      </c>
      <c r="C12" s="1" t="n">
        <v>0</v>
      </c>
      <c r="D12" s="1" t="n">
        <v>0</v>
      </c>
      <c r="E12" s="1" t="n">
        <v>0</v>
      </c>
    </row>
    <row r="13" customFormat="false" ht="12.8" hidden="false" customHeight="false" outlineLevel="0" collapsed="false">
      <c r="A13" s="1" t="s">
        <v>27</v>
      </c>
      <c r="B13" s="1" t="n">
        <v>0</v>
      </c>
      <c r="C13" s="1" t="n">
        <v>0</v>
      </c>
      <c r="D13" s="1" t="n">
        <v>0</v>
      </c>
      <c r="E13" s="1" t="n">
        <v>0</v>
      </c>
    </row>
    <row r="14" customFormat="false" ht="12.8" hidden="false" customHeight="false" outlineLevel="0" collapsed="false">
      <c r="A14" s="1" t="s">
        <v>51</v>
      </c>
      <c r="B14" s="1" t="n">
        <v>0</v>
      </c>
      <c r="C14" s="1" t="n">
        <v>0</v>
      </c>
      <c r="D14" s="1" t="n">
        <v>0</v>
      </c>
      <c r="E14" s="1" t="n">
        <v>0</v>
      </c>
    </row>
    <row r="15" customFormat="false" ht="12.8" hidden="false" customHeight="false" outlineLevel="0" collapsed="false">
      <c r="A15" s="1" t="s">
        <v>30</v>
      </c>
      <c r="B15" s="1" t="n">
        <v>0</v>
      </c>
      <c r="C15" s="1" t="n">
        <v>0</v>
      </c>
      <c r="D15" s="1" t="n">
        <v>0</v>
      </c>
      <c r="E15" s="1" t="n">
        <v>0</v>
      </c>
    </row>
    <row r="16" customFormat="false" ht="12.8" hidden="false" customHeight="false" outlineLevel="0" collapsed="false">
      <c r="A16" s="1" t="s">
        <v>37</v>
      </c>
      <c r="B16" s="1" t="n">
        <v>0</v>
      </c>
      <c r="C16" s="1" t="n">
        <v>0</v>
      </c>
      <c r="D16" s="1" t="n">
        <v>0.0147074444181163</v>
      </c>
      <c r="E16" s="1" t="n">
        <v>0</v>
      </c>
    </row>
    <row r="17" customFormat="false" ht="12.8" hidden="false" customHeight="false" outlineLevel="0" collapsed="false">
      <c r="A17" s="1" t="s">
        <v>38</v>
      </c>
      <c r="B17" s="1" t="n">
        <v>0</v>
      </c>
      <c r="C17" s="1" t="n">
        <v>0</v>
      </c>
      <c r="D17" s="1" t="n">
        <v>0</v>
      </c>
      <c r="E17" s="1" t="n">
        <v>0.0269455668928801</v>
      </c>
    </row>
    <row r="18" customFormat="false" ht="12.8" hidden="false" customHeight="false" outlineLevel="0" collapsed="false">
      <c r="A18" s="1" t="s">
        <v>52</v>
      </c>
      <c r="B18" s="1" t="n">
        <v>0</v>
      </c>
      <c r="C18" s="1" t="n">
        <v>0</v>
      </c>
      <c r="D18" s="1" t="n">
        <v>0</v>
      </c>
      <c r="E18" s="1" t="n">
        <v>0</v>
      </c>
    </row>
    <row r="19" customFormat="false" ht="12.8" hidden="false" customHeight="false" outlineLevel="0" collapsed="false">
      <c r="A19" s="1" t="s">
        <v>36</v>
      </c>
      <c r="B19" s="1" t="n">
        <v>0</v>
      </c>
      <c r="C19" s="1" t="n">
        <v>0</v>
      </c>
      <c r="D19" s="1" t="n">
        <v>0</v>
      </c>
      <c r="E19" s="1" t="n">
        <v>0</v>
      </c>
    </row>
    <row r="20" customFormat="false" ht="12.8" hidden="false" customHeight="false" outlineLevel="0" collapsed="false">
      <c r="A20" s="1" t="s">
        <v>21</v>
      </c>
      <c r="B20" s="1" t="n">
        <v>0</v>
      </c>
      <c r="C20" s="1" t="n">
        <v>0</v>
      </c>
      <c r="D20" s="1" t="n">
        <v>0</v>
      </c>
      <c r="E20" s="1" t="n">
        <v>0</v>
      </c>
    </row>
    <row r="21" customFormat="false" ht="12.8" hidden="false" customHeight="false" outlineLevel="0" collapsed="false">
      <c r="A21" s="1" t="s">
        <v>53</v>
      </c>
      <c r="B21" s="1" t="n">
        <v>0</v>
      </c>
      <c r="C21" s="1" t="n">
        <v>0</v>
      </c>
      <c r="D21" s="1" t="n">
        <v>0</v>
      </c>
      <c r="E21" s="1" t="n">
        <v>0</v>
      </c>
    </row>
    <row r="22" customFormat="false" ht="12.8" hidden="false" customHeight="false" outlineLevel="0" collapsed="false">
      <c r="A22" s="1" t="s">
        <v>20</v>
      </c>
      <c r="B22" s="1" t="n">
        <v>0</v>
      </c>
      <c r="C22" s="1" t="n">
        <v>0</v>
      </c>
      <c r="D22" s="1" t="n">
        <v>0</v>
      </c>
      <c r="E22" s="1" t="n">
        <v>0</v>
      </c>
    </row>
    <row r="23" customFormat="false" ht="12.8" hidden="false" customHeight="false" outlineLevel="0" collapsed="false">
      <c r="A23" s="0" t="s">
        <v>15</v>
      </c>
      <c r="B23" s="0" t="n">
        <v>0.00509984448816255</v>
      </c>
      <c r="C23" s="0" t="n">
        <v>0.00905731323722899</v>
      </c>
      <c r="D23" s="0" t="n">
        <v>0.0147074444181163</v>
      </c>
      <c r="E23" s="0" t="n">
        <v>0.0510332706304548</v>
      </c>
    </row>
    <row r="24" customFormat="false" ht="12.8" hidden="false" customHeight="false" outlineLevel="0" collapsed="false">
      <c r="A24" s="0" t="s">
        <v>22</v>
      </c>
      <c r="B24" s="0" t="n">
        <v>0.0162911698927415</v>
      </c>
      <c r="C24" s="0" t="n">
        <v>0</v>
      </c>
      <c r="D24" s="0" t="n">
        <v>0</v>
      </c>
      <c r="E24" s="0" t="n">
        <v>0</v>
      </c>
    </row>
    <row r="25" customFormat="false" ht="12.8" hidden="false" customHeight="false" outlineLevel="0" collapsed="false">
      <c r="A25" s="0" t="s">
        <v>18</v>
      </c>
      <c r="B25" s="0" t="n">
        <v>0</v>
      </c>
      <c r="C25" s="0" t="n">
        <v>0</v>
      </c>
      <c r="D25" s="0" t="n">
        <v>0</v>
      </c>
      <c r="E25" s="0" t="n">
        <v>0</v>
      </c>
    </row>
    <row r="26" customFormat="false" ht="12.8" hidden="false" customHeight="false" outlineLevel="0" collapsed="false">
      <c r="A26" s="0" t="s">
        <v>29</v>
      </c>
      <c r="B26" s="0" t="n">
        <v>0</v>
      </c>
      <c r="C26" s="0" t="n">
        <v>0</v>
      </c>
      <c r="D26" s="0" t="n">
        <v>0.0147074444181163</v>
      </c>
      <c r="E26" s="0" t="n">
        <v>0</v>
      </c>
    </row>
    <row r="27" customFormat="false" ht="12.8" hidden="false" customHeight="false" outlineLevel="0" collapsed="false">
      <c r="A27" s="0" t="s">
        <v>17</v>
      </c>
      <c r="B27" s="0" t="n">
        <v>0</v>
      </c>
      <c r="C27" s="0" t="n">
        <v>0</v>
      </c>
      <c r="D27" s="0" t="n">
        <v>0</v>
      </c>
      <c r="E27" s="0" t="n">
        <v>0</v>
      </c>
    </row>
    <row r="28" customFormat="false" ht="12.8" hidden="false" customHeight="false" outlineLevel="0" collapsed="false">
      <c r="A28" s="0" t="s">
        <v>35</v>
      </c>
      <c r="B28" s="0" t="n">
        <v>0</v>
      </c>
      <c r="C28" s="0" t="n">
        <v>0</v>
      </c>
      <c r="D28" s="0" t="n">
        <v>0</v>
      </c>
      <c r="E28" s="0" t="n">
        <v>0</v>
      </c>
    </row>
    <row r="29" customFormat="false" ht="12.8" hidden="false" customHeight="false" outlineLevel="0" collapsed="false">
      <c r="A29" s="0" t="s">
        <v>19</v>
      </c>
      <c r="B29" s="0" t="n">
        <v>0</v>
      </c>
      <c r="C29" s="0" t="n">
        <v>0</v>
      </c>
      <c r="D29" s="0" t="n">
        <v>0</v>
      </c>
      <c r="E29" s="0" t="n">
        <v>0</v>
      </c>
    </row>
    <row r="30" customFormat="false" ht="12.8" hidden="false" customHeight="false" outlineLevel="0" collapsed="false">
      <c r="A30" s="0" t="s">
        <v>54</v>
      </c>
      <c r="B30" s="0" t="n">
        <v>0</v>
      </c>
      <c r="C30" s="0" t="n">
        <v>0</v>
      </c>
      <c r="D30" s="0" t="n">
        <v>0</v>
      </c>
      <c r="E30" s="0" t="n">
        <v>0</v>
      </c>
    </row>
    <row r="31" customFormat="false" ht="12.8" hidden="false" customHeight="false" outlineLevel="0" collapsed="false">
      <c r="A31" s="0" t="s">
        <v>34</v>
      </c>
      <c r="B31" s="0" t="n">
        <v>0</v>
      </c>
      <c r="C31" s="0" t="n">
        <v>0</v>
      </c>
      <c r="D31" s="0" t="n">
        <v>0</v>
      </c>
      <c r="E31" s="0" t="n">
        <v>0</v>
      </c>
    </row>
    <row r="32" customFormat="false" ht="12.8" hidden="false" customHeight="false" outlineLevel="0" collapsed="false">
      <c r="A32" s="0" t="s">
        <v>55</v>
      </c>
      <c r="B32" s="0" t="n">
        <v>0</v>
      </c>
      <c r="C32" s="0" t="n">
        <v>0</v>
      </c>
      <c r="D32" s="0" t="n">
        <v>0</v>
      </c>
      <c r="E32" s="0" t="n">
        <v>0</v>
      </c>
    </row>
    <row r="33" customFormat="false" ht="12.8" hidden="false" customHeight="false" outlineLevel="0" collapsed="false">
      <c r="A33" s="0" t="s">
        <v>56</v>
      </c>
      <c r="B33" s="0" t="n">
        <v>0</v>
      </c>
      <c r="C33" s="0" t="n">
        <v>0</v>
      </c>
      <c r="D33" s="0" t="n">
        <v>0</v>
      </c>
      <c r="E33" s="0" t="n">
        <v>0</v>
      </c>
    </row>
    <row r="34" customFormat="false" ht="12.8" hidden="false" customHeight="false" outlineLevel="0" collapsed="false">
      <c r="A34" s="0" t="s">
        <v>26</v>
      </c>
      <c r="B34" s="0" t="n">
        <v>0</v>
      </c>
      <c r="C34" s="0" t="n">
        <v>0</v>
      </c>
      <c r="D34" s="0" t="n">
        <v>0</v>
      </c>
      <c r="E34" s="0" t="n">
        <v>0.0341582691419844</v>
      </c>
    </row>
    <row r="35" customFormat="false" ht="12.8" hidden="false" customHeight="false" outlineLevel="0" collapsed="false">
      <c r="A35" s="0" t="s">
        <v>24</v>
      </c>
      <c r="B35" s="0" t="n">
        <v>0</v>
      </c>
      <c r="C35" s="0" t="n">
        <v>0</v>
      </c>
      <c r="D35" s="0" t="n">
        <v>0</v>
      </c>
      <c r="E35" s="0" t="n">
        <v>0</v>
      </c>
    </row>
    <row r="36" customFormat="false" ht="12.8" hidden="false" customHeight="false" outlineLevel="0" collapsed="false">
      <c r="A36" s="0" t="s">
        <v>57</v>
      </c>
      <c r="B36" s="0" t="n">
        <v>0</v>
      </c>
      <c r="C36" s="0" t="n">
        <v>0</v>
      </c>
      <c r="D36" s="0" t="n">
        <v>0</v>
      </c>
      <c r="E36" s="0" t="n">
        <v>0</v>
      </c>
    </row>
    <row r="37" customFormat="false" ht="12.8" hidden="false" customHeight="false" outlineLevel="0" collapsed="false">
      <c r="A37" s="0" t="s">
        <v>39</v>
      </c>
      <c r="B37" s="0" t="n">
        <v>0</v>
      </c>
      <c r="C37" s="0" t="n">
        <v>0</v>
      </c>
      <c r="D37" s="0" t="n">
        <v>0</v>
      </c>
      <c r="E37" s="0" t="n">
        <v>0.0269455668928801</v>
      </c>
    </row>
    <row r="38" customFormat="false" ht="12.8" hidden="false" customHeight="false" outlineLevel="0" collapsed="false">
      <c r="A38" s="0" t="s">
        <v>33</v>
      </c>
      <c r="B38" s="0" t="n">
        <v>0</v>
      </c>
      <c r="C38" s="0" t="n">
        <v>0</v>
      </c>
      <c r="D38" s="0" t="n">
        <v>0</v>
      </c>
      <c r="E38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1" activeCellId="1" sqref="A:E J1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0" t="s">
        <v>58</v>
      </c>
      <c r="B1" s="0" t="n">
        <v>102</v>
      </c>
      <c r="C1" s="0" t="n">
        <v>202</v>
      </c>
      <c r="D1" s="0" t="n">
        <v>302</v>
      </c>
      <c r="E1" s="0" t="n">
        <v>402</v>
      </c>
      <c r="F1" s="0" t="s">
        <v>9</v>
      </c>
      <c r="G1" s="0" t="n">
        <v>102</v>
      </c>
      <c r="H1" s="0" t="n">
        <v>202</v>
      </c>
      <c r="I1" s="0" t="n">
        <v>302</v>
      </c>
      <c r="J1" s="0" t="n">
        <v>402</v>
      </c>
    </row>
    <row r="2" customFormat="false" ht="12.8" hidden="false" customHeight="false" outlineLevel="0" collapsed="false">
      <c r="A2" s="0" t="s">
        <v>59</v>
      </c>
      <c r="B2" s="0" t="n">
        <v>0</v>
      </c>
      <c r="C2" s="0" t="n">
        <v>79200</v>
      </c>
      <c r="D2" s="0" t="n">
        <v>79200</v>
      </c>
      <c r="E2" s="0" t="n">
        <v>0</v>
      </c>
      <c r="G2" s="0" t="n">
        <f aca="false">(B2/B$56)*100</f>
        <v>0</v>
      </c>
      <c r="H2" s="0" t="n">
        <f aca="false">(C2/C$56)*100</f>
        <v>0.00905813366076809</v>
      </c>
      <c r="I2" s="0" t="n">
        <f aca="false">(D2/D$56)*100</f>
        <v>0.0147031195118564</v>
      </c>
      <c r="J2" s="0" t="n">
        <f aca="false">(E2/E$56)*100</f>
        <v>0</v>
      </c>
    </row>
    <row r="3" customFormat="false" ht="12.8" hidden="false" customHeight="false" outlineLevel="0" collapsed="false">
      <c r="A3" s="0" t="s">
        <v>60</v>
      </c>
      <c r="B3" s="0" t="n">
        <v>0</v>
      </c>
      <c r="C3" s="0" t="n">
        <v>0</v>
      </c>
      <c r="D3" s="0" t="n">
        <v>0</v>
      </c>
      <c r="E3" s="0" t="n">
        <v>0</v>
      </c>
      <c r="G3" s="0" t="n">
        <f aca="false">(B3/B$56)*100</f>
        <v>0</v>
      </c>
      <c r="H3" s="0" t="n">
        <f aca="false">(C3/C$56)*100</f>
        <v>0</v>
      </c>
      <c r="I3" s="0" t="n">
        <f aca="false">(D3/D$56)*100</f>
        <v>0</v>
      </c>
      <c r="J3" s="0" t="n">
        <f aca="false">(E3/E$56)*100</f>
        <v>0</v>
      </c>
    </row>
    <row r="4" customFormat="false" ht="12.8" hidden="false" customHeight="false" outlineLevel="0" collapsed="false">
      <c r="A4" s="0" t="s">
        <v>61</v>
      </c>
      <c r="B4" s="0" t="n">
        <v>0</v>
      </c>
      <c r="C4" s="0" t="n">
        <v>0</v>
      </c>
      <c r="D4" s="0" t="n">
        <v>0</v>
      </c>
      <c r="E4" s="0" t="n">
        <v>0</v>
      </c>
      <c r="G4" s="0" t="n">
        <f aca="false">(B4/B$56)*100</f>
        <v>0</v>
      </c>
      <c r="H4" s="0" t="n">
        <f aca="false">(C4/C$56)*100</f>
        <v>0</v>
      </c>
      <c r="I4" s="0" t="n">
        <f aca="false">(D4/D$56)*100</f>
        <v>0</v>
      </c>
      <c r="J4" s="0" t="n">
        <f aca="false">(E4/E$56)*100</f>
        <v>0</v>
      </c>
    </row>
    <row r="5" customFormat="false" ht="12.8" hidden="false" customHeight="false" outlineLevel="0" collapsed="false">
      <c r="A5" s="0" t="s">
        <v>62</v>
      </c>
      <c r="B5" s="0" t="n">
        <v>1246000000</v>
      </c>
      <c r="C5" s="0" t="n">
        <v>650237600</v>
      </c>
      <c r="D5" s="0" t="n">
        <v>434400000</v>
      </c>
      <c r="E5" s="0" t="n">
        <v>221761800</v>
      </c>
      <c r="G5" s="0" t="n">
        <f aca="false">(B5/B$56)*100</f>
        <v>80.4006595355149</v>
      </c>
      <c r="H5" s="0" t="n">
        <f aca="false">(C5/C$56)*100</f>
        <v>74.3679178290032</v>
      </c>
      <c r="I5" s="0" t="n">
        <f aca="false">(D5/D$56)*100</f>
        <v>80.6443827771519</v>
      </c>
      <c r="J5" s="0" t="n">
        <f aca="false">(E5/E$56)*100</f>
        <v>75.5146899329206</v>
      </c>
    </row>
    <row r="6" customFormat="false" ht="12.8" hidden="false" customHeight="false" outlineLevel="0" collapsed="false">
      <c r="A6" s="0" t="s">
        <v>63</v>
      </c>
      <c r="B6" s="0" t="n">
        <v>0</v>
      </c>
      <c r="C6" s="0" t="n">
        <v>0</v>
      </c>
      <c r="D6" s="0" t="n">
        <v>0</v>
      </c>
      <c r="E6" s="0" t="n">
        <v>0</v>
      </c>
      <c r="G6" s="0" t="n">
        <f aca="false">(B6/B$56)*100</f>
        <v>0</v>
      </c>
      <c r="H6" s="0" t="n">
        <f aca="false">(C6/C$56)*100</f>
        <v>0</v>
      </c>
      <c r="I6" s="0" t="n">
        <f aca="false">(D6/D$56)*100</f>
        <v>0</v>
      </c>
      <c r="J6" s="0" t="n">
        <f aca="false">(E6/E$56)*100</f>
        <v>0</v>
      </c>
    </row>
    <row r="7" customFormat="false" ht="12.8" hidden="false" customHeight="false" outlineLevel="0" collapsed="false">
      <c r="A7" s="0" t="s">
        <v>64</v>
      </c>
      <c r="B7" s="0" t="n">
        <v>0</v>
      </c>
      <c r="C7" s="0" t="n">
        <v>0</v>
      </c>
      <c r="D7" s="0" t="n">
        <v>0</v>
      </c>
      <c r="E7" s="0" t="n">
        <v>0</v>
      </c>
      <c r="G7" s="0" t="n">
        <f aca="false">(B7/B$56)*100</f>
        <v>0</v>
      </c>
      <c r="H7" s="0" t="n">
        <f aca="false">(C7/C$56)*100</f>
        <v>0</v>
      </c>
      <c r="I7" s="0" t="n">
        <f aca="false">(D7/D$56)*100</f>
        <v>0</v>
      </c>
      <c r="J7" s="0" t="n">
        <f aca="false">(E7/E$56)*100</f>
        <v>0</v>
      </c>
    </row>
    <row r="8" customFormat="false" ht="12.8" hidden="false" customHeight="false" outlineLevel="0" collapsed="false">
      <c r="A8" s="0" t="s">
        <v>65</v>
      </c>
      <c r="B8" s="0" t="n">
        <v>0</v>
      </c>
      <c r="C8" s="0" t="n">
        <v>0</v>
      </c>
      <c r="D8" s="0" t="n">
        <v>0</v>
      </c>
      <c r="E8" s="0" t="n">
        <v>0</v>
      </c>
      <c r="G8" s="0" t="n">
        <f aca="false">(B8/B$56)*100</f>
        <v>0</v>
      </c>
      <c r="H8" s="0" t="n">
        <f aca="false">(C8/C$56)*100</f>
        <v>0</v>
      </c>
      <c r="I8" s="0" t="n">
        <f aca="false">(D8/D$56)*100</f>
        <v>0</v>
      </c>
      <c r="J8" s="0" t="n">
        <f aca="false">(E8/E$56)*100</f>
        <v>0</v>
      </c>
    </row>
    <row r="9" customFormat="false" ht="12.8" hidden="false" customHeight="false" outlineLevel="0" collapsed="false">
      <c r="A9" s="0" t="s">
        <v>66</v>
      </c>
      <c r="B9" s="0" t="n">
        <v>3970000</v>
      </c>
      <c r="C9" s="0" t="n">
        <v>0</v>
      </c>
      <c r="D9" s="0" t="n">
        <v>79200</v>
      </c>
      <c r="E9" s="0" t="n">
        <v>0</v>
      </c>
      <c r="G9" s="0" t="n">
        <f aca="false">(B9/B$56)*100</f>
        <v>0.256172245871584</v>
      </c>
      <c r="H9" s="0" t="n">
        <f aca="false">(C9/C$56)*100</f>
        <v>0</v>
      </c>
      <c r="I9" s="0" t="n">
        <f aca="false">(D9/D$56)*100</f>
        <v>0.0147031195118564</v>
      </c>
      <c r="J9" s="0" t="n">
        <f aca="false">(E9/E$56)*100</f>
        <v>0</v>
      </c>
    </row>
    <row r="10" customFormat="false" ht="12.8" hidden="false" customHeight="false" outlineLevel="0" collapsed="false">
      <c r="A10" s="0" t="s">
        <v>67</v>
      </c>
      <c r="B10" s="0" t="n">
        <v>0</v>
      </c>
      <c r="C10" s="0" t="n">
        <v>0</v>
      </c>
      <c r="D10" s="0" t="n">
        <v>0</v>
      </c>
      <c r="E10" s="0" t="n">
        <v>0</v>
      </c>
      <c r="G10" s="0" t="n">
        <f aca="false">(B10/B$56)*100</f>
        <v>0</v>
      </c>
      <c r="H10" s="0" t="n">
        <f aca="false">(C10/C$56)*100</f>
        <v>0</v>
      </c>
      <c r="I10" s="0" t="n">
        <f aca="false">(D10/D$56)*100</f>
        <v>0</v>
      </c>
      <c r="J10" s="0" t="n">
        <f aca="false">(E10/E$56)*100</f>
        <v>0</v>
      </c>
    </row>
    <row r="11" customFormat="false" ht="12.8" hidden="false" customHeight="false" outlineLevel="0" collapsed="false">
      <c r="A11" s="0" t="s">
        <v>68</v>
      </c>
      <c r="B11" s="0" t="n">
        <v>0</v>
      </c>
      <c r="C11" s="0" t="n">
        <v>0</v>
      </c>
      <c r="D11" s="0" t="n">
        <v>0</v>
      </c>
      <c r="E11" s="0" t="n">
        <v>0</v>
      </c>
      <c r="G11" s="0" t="n">
        <f aca="false">(B11/B$56)*100</f>
        <v>0</v>
      </c>
      <c r="H11" s="0" t="n">
        <f aca="false">(C11/C$56)*100</f>
        <v>0</v>
      </c>
      <c r="I11" s="0" t="n">
        <f aca="false">(D11/D$56)*100</f>
        <v>0</v>
      </c>
      <c r="J11" s="0" t="n">
        <f aca="false">(E11/E$56)*100</f>
        <v>0</v>
      </c>
    </row>
    <row r="12" customFormat="false" ht="12.8" hidden="false" customHeight="false" outlineLevel="0" collapsed="false">
      <c r="A12" s="0" t="s">
        <v>69</v>
      </c>
      <c r="B12" s="0" t="n">
        <v>0</v>
      </c>
      <c r="C12" s="0" t="n">
        <v>0</v>
      </c>
      <c r="D12" s="0" t="n">
        <v>0</v>
      </c>
      <c r="E12" s="0" t="n">
        <v>0</v>
      </c>
      <c r="G12" s="0" t="n">
        <f aca="false">(B12/B$56)*100</f>
        <v>0</v>
      </c>
      <c r="H12" s="0" t="n">
        <f aca="false">(C12/C$56)*100</f>
        <v>0</v>
      </c>
      <c r="I12" s="0" t="n">
        <f aca="false">(D12/D$56)*100</f>
        <v>0</v>
      </c>
      <c r="J12" s="0" t="n">
        <f aca="false">(E12/E$56)*100</f>
        <v>0</v>
      </c>
    </row>
    <row r="13" customFormat="false" ht="12.8" hidden="false" customHeight="false" outlineLevel="0" collapsed="false">
      <c r="A13" s="0" t="s">
        <v>70</v>
      </c>
      <c r="B13" s="0" t="n">
        <v>0</v>
      </c>
      <c r="C13" s="0" t="n">
        <v>0</v>
      </c>
      <c r="D13" s="0" t="n">
        <v>79200</v>
      </c>
      <c r="E13" s="0" t="n">
        <v>0</v>
      </c>
      <c r="G13" s="0" t="n">
        <f aca="false">(B13/B$56)*100</f>
        <v>0</v>
      </c>
      <c r="H13" s="0" t="n">
        <f aca="false">(C13/C$56)*100</f>
        <v>0</v>
      </c>
      <c r="I13" s="0" t="n">
        <f aca="false">(D13/D$56)*100</f>
        <v>0.0147031195118564</v>
      </c>
      <c r="J13" s="0" t="n">
        <f aca="false">(E13/E$56)*100</f>
        <v>0</v>
      </c>
    </row>
    <row r="14" customFormat="false" ht="12.8" hidden="false" customHeight="false" outlineLevel="0" collapsed="false">
      <c r="A14" s="0" t="s">
        <v>71</v>
      </c>
      <c r="B14" s="0" t="n">
        <v>0</v>
      </c>
      <c r="C14" s="0" t="n">
        <v>0</v>
      </c>
      <c r="D14" s="0" t="n">
        <v>0</v>
      </c>
      <c r="E14" s="0" t="n">
        <v>0</v>
      </c>
      <c r="G14" s="0" t="n">
        <f aca="false">(B14/B$56)*100</f>
        <v>0</v>
      </c>
      <c r="H14" s="0" t="n">
        <f aca="false">(C14/C$56)*100</f>
        <v>0</v>
      </c>
      <c r="I14" s="0" t="n">
        <f aca="false">(D14/D$56)*100</f>
        <v>0</v>
      </c>
      <c r="J14" s="0" t="n">
        <f aca="false">(E14/E$56)*100</f>
        <v>0</v>
      </c>
    </row>
    <row r="15" customFormat="false" ht="12.8" hidden="false" customHeight="false" outlineLevel="0" collapsed="false">
      <c r="A15" s="0" t="s">
        <v>72</v>
      </c>
      <c r="B15" s="0" t="n">
        <v>0</v>
      </c>
      <c r="C15" s="0" t="n">
        <v>0</v>
      </c>
      <c r="D15" s="0" t="n">
        <v>0</v>
      </c>
      <c r="E15" s="0" t="n">
        <v>0</v>
      </c>
      <c r="G15" s="0" t="n">
        <f aca="false">(B15/B$56)*100</f>
        <v>0</v>
      </c>
      <c r="H15" s="0" t="n">
        <f aca="false">(C15/C$56)*100</f>
        <v>0</v>
      </c>
      <c r="I15" s="0" t="n">
        <f aca="false">(D15/D$56)*100</f>
        <v>0</v>
      </c>
      <c r="J15" s="0" t="n">
        <f aca="false">(E15/E$56)*100</f>
        <v>0</v>
      </c>
    </row>
    <row r="16" customFormat="false" ht="12.8" hidden="false" customHeight="false" outlineLevel="0" collapsed="false">
      <c r="A16" s="0" t="s">
        <v>73</v>
      </c>
      <c r="B16" s="0" t="n">
        <v>0</v>
      </c>
      <c r="C16" s="0" t="n">
        <v>0</v>
      </c>
      <c r="D16" s="0" t="n">
        <v>0</v>
      </c>
      <c r="E16" s="0" t="n">
        <v>0</v>
      </c>
      <c r="G16" s="0" t="n">
        <f aca="false">(B16/B$56)*100</f>
        <v>0</v>
      </c>
      <c r="H16" s="0" t="n">
        <f aca="false">(C16/C$56)*100</f>
        <v>0</v>
      </c>
      <c r="I16" s="0" t="n">
        <f aca="false">(D16/D$56)*100</f>
        <v>0</v>
      </c>
      <c r="J16" s="0" t="n">
        <f aca="false">(E16/E$56)*100</f>
        <v>0</v>
      </c>
    </row>
    <row r="17" customFormat="false" ht="12.8" hidden="false" customHeight="false" outlineLevel="0" collapsed="false">
      <c r="A17" s="0" t="s">
        <v>74</v>
      </c>
      <c r="B17" s="0" t="n">
        <v>0</v>
      </c>
      <c r="C17" s="0" t="n">
        <v>0</v>
      </c>
      <c r="D17" s="0" t="n">
        <v>0</v>
      </c>
      <c r="E17" s="0" t="n">
        <v>0</v>
      </c>
      <c r="G17" s="0" t="n">
        <f aca="false">(B17/B$56)*100</f>
        <v>0</v>
      </c>
      <c r="H17" s="0" t="n">
        <f aca="false">(C17/C$56)*100</f>
        <v>0</v>
      </c>
      <c r="I17" s="0" t="n">
        <f aca="false">(D17/D$56)*100</f>
        <v>0</v>
      </c>
      <c r="J17" s="0" t="n">
        <f aca="false">(E17/E$56)*100</f>
        <v>0</v>
      </c>
    </row>
    <row r="18" customFormat="false" ht="12.8" hidden="false" customHeight="false" outlineLevel="0" collapsed="false">
      <c r="A18" s="0" t="s">
        <v>75</v>
      </c>
      <c r="B18" s="0" t="n">
        <v>0</v>
      </c>
      <c r="C18" s="0" t="n">
        <v>0</v>
      </c>
      <c r="D18" s="0" t="n">
        <v>0</v>
      </c>
      <c r="E18" s="0" t="n">
        <v>0</v>
      </c>
      <c r="G18" s="0" t="n">
        <f aca="false">(B18/B$56)*100</f>
        <v>0</v>
      </c>
      <c r="H18" s="0" t="n">
        <f aca="false">(C18/C$56)*100</f>
        <v>0</v>
      </c>
      <c r="I18" s="0" t="n">
        <f aca="false">(D18/D$56)*100</f>
        <v>0</v>
      </c>
      <c r="J18" s="0" t="n">
        <f aca="false">(E18/E$56)*100</f>
        <v>0</v>
      </c>
    </row>
    <row r="19" customFormat="false" ht="12.8" hidden="false" customHeight="false" outlineLevel="0" collapsed="false">
      <c r="A19" s="0" t="s">
        <v>76</v>
      </c>
      <c r="B19" s="0" t="n">
        <v>0</v>
      </c>
      <c r="C19" s="0" t="n">
        <v>0</v>
      </c>
      <c r="D19" s="0" t="n">
        <v>0</v>
      </c>
      <c r="E19" s="0" t="n">
        <v>0</v>
      </c>
      <c r="G19" s="0" t="n">
        <f aca="false">(B19/B$56)*100</f>
        <v>0</v>
      </c>
      <c r="H19" s="0" t="n">
        <f aca="false">(C19/C$56)*100</f>
        <v>0</v>
      </c>
      <c r="I19" s="0" t="n">
        <f aca="false">(D19/D$56)*100</f>
        <v>0</v>
      </c>
      <c r="J19" s="0" t="n">
        <f aca="false">(E19/E$56)*100</f>
        <v>0</v>
      </c>
    </row>
    <row r="20" customFormat="false" ht="12.8" hidden="false" customHeight="false" outlineLevel="0" collapsed="false">
      <c r="A20" s="0" t="s">
        <v>77</v>
      </c>
      <c r="B20" s="0" t="n">
        <v>0</v>
      </c>
      <c r="C20" s="0" t="n">
        <v>0</v>
      </c>
      <c r="D20" s="0" t="n">
        <v>0</v>
      </c>
      <c r="E20" s="0" t="n">
        <v>0</v>
      </c>
      <c r="G20" s="0" t="n">
        <f aca="false">(B20/B$56)*100</f>
        <v>0</v>
      </c>
      <c r="H20" s="0" t="n">
        <f aca="false">(C20/C$56)*100</f>
        <v>0</v>
      </c>
      <c r="I20" s="0" t="n">
        <f aca="false">(D20/D$56)*100</f>
        <v>0</v>
      </c>
      <c r="J20" s="0" t="n">
        <f aca="false">(E20/E$56)*100</f>
        <v>0</v>
      </c>
    </row>
    <row r="21" customFormat="false" ht="12.8" hidden="false" customHeight="false" outlineLevel="0" collapsed="false">
      <c r="A21" s="0" t="s">
        <v>78</v>
      </c>
      <c r="B21" s="0" t="n">
        <v>79200</v>
      </c>
      <c r="C21" s="0" t="n">
        <v>79200</v>
      </c>
      <c r="D21" s="0" t="n">
        <v>79200</v>
      </c>
      <c r="E21" s="0" t="n">
        <v>0</v>
      </c>
      <c r="G21" s="0" t="n">
        <f aca="false">(B21/B$56)*100</f>
        <v>0.005110539514617</v>
      </c>
      <c r="H21" s="0" t="n">
        <f aca="false">(C21/C$56)*100</f>
        <v>0.00905813366076809</v>
      </c>
      <c r="I21" s="0" t="n">
        <f aca="false">(D21/D$56)*100</f>
        <v>0.0147031195118564</v>
      </c>
      <c r="J21" s="0" t="n">
        <f aca="false">(E21/E$56)*100</f>
        <v>0</v>
      </c>
    </row>
    <row r="22" customFormat="false" ht="12.8" hidden="false" customHeight="false" outlineLevel="0" collapsed="false">
      <c r="A22" s="0" t="s">
        <v>79</v>
      </c>
      <c r="B22" s="0" t="n">
        <v>0</v>
      </c>
      <c r="C22" s="0" t="n">
        <v>0</v>
      </c>
      <c r="D22" s="0" t="n">
        <v>0</v>
      </c>
      <c r="E22" s="0" t="n">
        <v>0</v>
      </c>
      <c r="G22" s="0" t="n">
        <f aca="false">(B22/B$56)*100</f>
        <v>0</v>
      </c>
      <c r="H22" s="0" t="n">
        <f aca="false">(C22/C$56)*100</f>
        <v>0</v>
      </c>
      <c r="I22" s="0" t="n">
        <f aca="false">(D22/D$56)*100</f>
        <v>0</v>
      </c>
      <c r="J22" s="0" t="n">
        <f aca="false">(E22/E$56)*100</f>
        <v>0</v>
      </c>
    </row>
    <row r="23" customFormat="false" ht="12.8" hidden="false" customHeight="false" outlineLevel="0" collapsed="false">
      <c r="A23" s="0" t="s">
        <v>80</v>
      </c>
      <c r="B23" s="0" t="n">
        <v>0</v>
      </c>
      <c r="C23" s="0" t="n">
        <v>0</v>
      </c>
      <c r="D23" s="0" t="n">
        <v>79200</v>
      </c>
      <c r="E23" s="0" t="n">
        <v>0</v>
      </c>
      <c r="G23" s="0" t="n">
        <f aca="false">(B23/B$56)*100</f>
        <v>0</v>
      </c>
      <c r="H23" s="0" t="n">
        <f aca="false">(C23/C$56)*100</f>
        <v>0</v>
      </c>
      <c r="I23" s="0" t="n">
        <f aca="false">(D23/D$56)*100</f>
        <v>0.0147031195118564</v>
      </c>
      <c r="J23" s="0" t="n">
        <f aca="false">(E23/E$56)*100</f>
        <v>0</v>
      </c>
    </row>
    <row r="24" customFormat="false" ht="12.8" hidden="false" customHeight="false" outlineLevel="0" collapsed="false">
      <c r="A24" s="0" t="s">
        <v>81</v>
      </c>
      <c r="B24" s="0" t="n">
        <v>0</v>
      </c>
      <c r="C24" s="0" t="n">
        <v>0</v>
      </c>
      <c r="D24" s="0" t="n">
        <v>0</v>
      </c>
      <c r="E24" s="0" t="n">
        <v>0</v>
      </c>
      <c r="G24" s="0" t="n">
        <f aca="false">(B24/B$56)*100</f>
        <v>0</v>
      </c>
      <c r="H24" s="0" t="n">
        <f aca="false">(C24/C$56)*100</f>
        <v>0</v>
      </c>
      <c r="I24" s="0" t="n">
        <f aca="false">(D24/D$56)*100</f>
        <v>0</v>
      </c>
      <c r="J24" s="0" t="n">
        <f aca="false">(E24/E$56)*100</f>
        <v>0</v>
      </c>
    </row>
    <row r="25" customFormat="false" ht="12.8" hidden="false" customHeight="false" outlineLevel="0" collapsed="false">
      <c r="A25" s="0" t="s">
        <v>82</v>
      </c>
      <c r="B25" s="0" t="n">
        <v>0</v>
      </c>
      <c r="C25" s="0" t="n">
        <v>0</v>
      </c>
      <c r="D25" s="0" t="n">
        <v>0</v>
      </c>
      <c r="E25" s="0" t="n">
        <v>0</v>
      </c>
      <c r="G25" s="0" t="n">
        <f aca="false">(B25/B$56)*100</f>
        <v>0</v>
      </c>
      <c r="H25" s="0" t="n">
        <f aca="false">(C25/C$56)*100</f>
        <v>0</v>
      </c>
      <c r="I25" s="0" t="n">
        <f aca="false">(D25/D$56)*100</f>
        <v>0</v>
      </c>
      <c r="J25" s="0" t="n">
        <f aca="false">(E25/E$56)*100</f>
        <v>0</v>
      </c>
    </row>
    <row r="26" customFormat="false" ht="12.8" hidden="false" customHeight="false" outlineLevel="0" collapsed="false">
      <c r="A26" s="0" t="s">
        <v>83</v>
      </c>
      <c r="B26" s="0" t="n">
        <v>296719131</v>
      </c>
      <c r="C26" s="0" t="n">
        <v>223679000</v>
      </c>
      <c r="D26" s="0" t="n">
        <v>103137600</v>
      </c>
      <c r="E26" s="0" t="n">
        <v>71398400</v>
      </c>
      <c r="G26" s="0" t="n">
        <f aca="false">(B26/B$56)*100</f>
        <v>19.146399541898</v>
      </c>
      <c r="H26" s="0" t="n">
        <f aca="false">(C26/C$56)*100</f>
        <v>25.5822509988251</v>
      </c>
      <c r="I26" s="0" t="n">
        <f aca="false">(D26/D$56)*100</f>
        <v>19.147025997046</v>
      </c>
      <c r="J26" s="0" t="n">
        <f aca="false">(E26/E$56)*100</f>
        <v>24.312699652089</v>
      </c>
    </row>
    <row r="27" customFormat="false" ht="12.8" hidden="false" customHeight="false" outlineLevel="0" collapsed="false">
      <c r="A27" s="0" t="s">
        <v>84</v>
      </c>
      <c r="B27" s="0" t="n">
        <v>0</v>
      </c>
      <c r="C27" s="0" t="n">
        <v>0</v>
      </c>
      <c r="D27" s="0" t="n">
        <v>0</v>
      </c>
      <c r="E27" s="0" t="n">
        <v>0</v>
      </c>
      <c r="G27" s="0" t="n">
        <f aca="false">(B27/B$56)*100</f>
        <v>0</v>
      </c>
      <c r="H27" s="0" t="n">
        <f aca="false">(C27/C$56)*100</f>
        <v>0</v>
      </c>
      <c r="I27" s="0" t="n">
        <f aca="false">(D27/D$56)*100</f>
        <v>0</v>
      </c>
      <c r="J27" s="0" t="n">
        <f aca="false">(E27/E$56)*100</f>
        <v>0</v>
      </c>
    </row>
    <row r="28" customFormat="false" ht="12.8" hidden="false" customHeight="false" outlineLevel="0" collapsed="false">
      <c r="A28" s="0" t="s">
        <v>85</v>
      </c>
      <c r="B28" s="0" t="n">
        <v>297000</v>
      </c>
      <c r="C28" s="0" t="n">
        <v>0</v>
      </c>
      <c r="D28" s="0" t="n">
        <v>79200</v>
      </c>
      <c r="E28" s="0" t="n">
        <v>0</v>
      </c>
      <c r="G28" s="0" t="n">
        <f aca="false">(B28/B$56)*100</f>
        <v>0.0191645231798137</v>
      </c>
      <c r="H28" s="0" t="n">
        <f aca="false">(C28/C$56)*100</f>
        <v>0</v>
      </c>
      <c r="I28" s="0" t="n">
        <f aca="false">(D28/D$56)*100</f>
        <v>0.0147031195118564</v>
      </c>
      <c r="J28" s="0" t="n">
        <f aca="false">(E28/E$56)*100</f>
        <v>0</v>
      </c>
    </row>
    <row r="29" customFormat="false" ht="12.8" hidden="false" customHeight="false" outlineLevel="0" collapsed="false">
      <c r="A29" s="0" t="s">
        <v>86</v>
      </c>
      <c r="B29" s="0" t="n">
        <v>0</v>
      </c>
      <c r="C29" s="0" t="n">
        <v>0</v>
      </c>
      <c r="D29" s="0" t="n">
        <v>0</v>
      </c>
      <c r="E29" s="0" t="n">
        <v>0</v>
      </c>
      <c r="G29" s="0" t="n">
        <f aca="false">(B29/B$56)*100</f>
        <v>0</v>
      </c>
      <c r="H29" s="0" t="n">
        <f aca="false">(C29/C$56)*100</f>
        <v>0</v>
      </c>
      <c r="I29" s="0" t="n">
        <f aca="false">(D29/D$56)*100</f>
        <v>0</v>
      </c>
      <c r="J29" s="0" t="n">
        <f aca="false">(E29/E$56)*100</f>
        <v>0</v>
      </c>
    </row>
    <row r="30" customFormat="false" ht="12.8" hidden="false" customHeight="false" outlineLevel="0" collapsed="false">
      <c r="A30" s="0" t="s">
        <v>87</v>
      </c>
      <c r="B30" s="0" t="n">
        <v>0</v>
      </c>
      <c r="C30" s="0" t="n">
        <v>0</v>
      </c>
      <c r="D30" s="0" t="n">
        <v>0</v>
      </c>
      <c r="E30" s="0" t="n">
        <v>0</v>
      </c>
      <c r="G30" s="0" t="n">
        <f aca="false">(B30/B$56)*100</f>
        <v>0</v>
      </c>
      <c r="H30" s="0" t="n">
        <f aca="false">(C30/C$56)*100</f>
        <v>0</v>
      </c>
      <c r="I30" s="0" t="n">
        <f aca="false">(D30/D$56)*100</f>
        <v>0</v>
      </c>
      <c r="J30" s="0" t="n">
        <f aca="false">(E30/E$56)*100</f>
        <v>0</v>
      </c>
    </row>
    <row r="31" customFormat="false" ht="12.8" hidden="false" customHeight="false" outlineLevel="0" collapsed="false">
      <c r="A31" s="0" t="s">
        <v>88</v>
      </c>
      <c r="B31" s="0" t="n">
        <v>0</v>
      </c>
      <c r="C31" s="0" t="n">
        <v>0</v>
      </c>
      <c r="D31" s="0" t="n">
        <v>0</v>
      </c>
      <c r="E31" s="0" t="n">
        <v>0</v>
      </c>
      <c r="G31" s="0" t="n">
        <f aca="false">(B31/B$56)*100</f>
        <v>0</v>
      </c>
      <c r="H31" s="0" t="n">
        <f aca="false">(C31/C$56)*100</f>
        <v>0</v>
      </c>
      <c r="I31" s="0" t="n">
        <f aca="false">(D31/D$56)*100</f>
        <v>0</v>
      </c>
      <c r="J31" s="0" t="n">
        <f aca="false">(E31/E$56)*100</f>
        <v>0</v>
      </c>
    </row>
    <row r="32" customFormat="false" ht="12.8" hidden="false" customHeight="false" outlineLevel="0" collapsed="false">
      <c r="A32" s="0" t="s">
        <v>89</v>
      </c>
      <c r="B32" s="0" t="n">
        <v>0</v>
      </c>
      <c r="C32" s="0" t="n">
        <v>0</v>
      </c>
      <c r="D32" s="0" t="n">
        <v>0</v>
      </c>
      <c r="E32" s="0" t="n">
        <v>0</v>
      </c>
      <c r="G32" s="0" t="n">
        <f aca="false">(B32/B$56)*100</f>
        <v>0</v>
      </c>
      <c r="H32" s="0" t="n">
        <f aca="false">(C32/C$56)*100</f>
        <v>0</v>
      </c>
      <c r="I32" s="0" t="n">
        <f aca="false">(D32/D$56)*100</f>
        <v>0</v>
      </c>
      <c r="J32" s="0" t="n">
        <f aca="false">(E32/E$56)*100</f>
        <v>0</v>
      </c>
    </row>
    <row r="33" customFormat="false" ht="12.8" hidden="false" customHeight="false" outlineLevel="0" collapsed="false">
      <c r="A33" s="0" t="s">
        <v>90</v>
      </c>
      <c r="B33" s="0" t="n">
        <v>0</v>
      </c>
      <c r="C33" s="0" t="n">
        <v>0</v>
      </c>
      <c r="D33" s="0" t="n">
        <v>0</v>
      </c>
      <c r="E33" s="0" t="n">
        <v>0</v>
      </c>
      <c r="G33" s="0" t="n">
        <f aca="false">(B33/B$56)*100</f>
        <v>0</v>
      </c>
      <c r="H33" s="0" t="n">
        <f aca="false">(C33/C$56)*100</f>
        <v>0</v>
      </c>
      <c r="I33" s="0" t="n">
        <f aca="false">(D33/D$56)*100</f>
        <v>0</v>
      </c>
      <c r="J33" s="0" t="n">
        <f aca="false">(E33/E$56)*100</f>
        <v>0</v>
      </c>
    </row>
    <row r="34" customFormat="false" ht="12.8" hidden="false" customHeight="false" outlineLevel="0" collapsed="false">
      <c r="A34" s="0" t="s">
        <v>44</v>
      </c>
      <c r="B34" s="0" t="n">
        <v>79200</v>
      </c>
      <c r="C34" s="0" t="n">
        <v>0</v>
      </c>
      <c r="D34" s="0" t="n">
        <v>0</v>
      </c>
      <c r="E34" s="0" t="n">
        <v>0</v>
      </c>
      <c r="G34" s="0" t="n">
        <f aca="false">(B34/B$56)*100</f>
        <v>0.005110539514617</v>
      </c>
      <c r="H34" s="0" t="n">
        <f aca="false">(C34/C$56)*100</f>
        <v>0</v>
      </c>
      <c r="I34" s="0" t="n">
        <f aca="false">(D34/D$56)*100</f>
        <v>0</v>
      </c>
      <c r="J34" s="0" t="n">
        <f aca="false">(E34/E$56)*100</f>
        <v>0</v>
      </c>
    </row>
    <row r="35" customFormat="false" ht="12.8" hidden="false" customHeight="false" outlineLevel="0" collapsed="false">
      <c r="A35" s="0" t="s">
        <v>91</v>
      </c>
      <c r="B35" s="0" t="n">
        <v>0</v>
      </c>
      <c r="C35" s="0" t="n">
        <v>0</v>
      </c>
      <c r="D35" s="0" t="n">
        <v>0</v>
      </c>
      <c r="E35" s="0" t="n">
        <v>0</v>
      </c>
      <c r="G35" s="0" t="n">
        <f aca="false">(B35/B$56)*100</f>
        <v>0</v>
      </c>
      <c r="H35" s="0" t="n">
        <f aca="false">(C35/C$56)*100</f>
        <v>0</v>
      </c>
      <c r="I35" s="0" t="n">
        <f aca="false">(D35/D$56)*100</f>
        <v>0</v>
      </c>
      <c r="J35" s="0" t="n">
        <f aca="false">(E35/E$56)*100</f>
        <v>0</v>
      </c>
    </row>
    <row r="36" customFormat="false" ht="12.8" hidden="false" customHeight="false" outlineLevel="0" collapsed="false">
      <c r="A36" s="0" t="s">
        <v>92</v>
      </c>
      <c r="B36" s="0" t="n">
        <v>0</v>
      </c>
      <c r="C36" s="0" t="n">
        <v>0</v>
      </c>
      <c r="D36" s="0" t="n">
        <v>0</v>
      </c>
      <c r="E36" s="0" t="n">
        <v>0</v>
      </c>
      <c r="G36" s="0" t="n">
        <f aca="false">(B36/B$56)*100</f>
        <v>0</v>
      </c>
      <c r="H36" s="0" t="n">
        <f aca="false">(C36/C$56)*100</f>
        <v>0</v>
      </c>
      <c r="I36" s="0" t="n">
        <f aca="false">(D36/D$56)*100</f>
        <v>0</v>
      </c>
      <c r="J36" s="0" t="n">
        <f aca="false">(E36/E$56)*100</f>
        <v>0</v>
      </c>
    </row>
    <row r="37" customFormat="false" ht="12.8" hidden="false" customHeight="false" outlineLevel="0" collapsed="false">
      <c r="A37" s="0" t="s">
        <v>93</v>
      </c>
      <c r="B37" s="0" t="n">
        <v>0</v>
      </c>
      <c r="C37" s="0" t="n">
        <v>0</v>
      </c>
      <c r="D37" s="0" t="n">
        <v>0</v>
      </c>
      <c r="E37" s="0" t="n">
        <v>0</v>
      </c>
      <c r="G37" s="0" t="n">
        <f aca="false">(B37/B$56)*100</f>
        <v>0</v>
      </c>
      <c r="H37" s="0" t="n">
        <f aca="false">(C37/C$56)*100</f>
        <v>0</v>
      </c>
      <c r="I37" s="0" t="n">
        <f aca="false">(D37/D$56)*100</f>
        <v>0</v>
      </c>
      <c r="J37" s="0" t="n">
        <f aca="false">(E37/E$56)*100</f>
        <v>0</v>
      </c>
    </row>
    <row r="38" customFormat="false" ht="12.8" hidden="false" customHeight="false" outlineLevel="0" collapsed="false">
      <c r="A38" s="0" t="s">
        <v>94</v>
      </c>
      <c r="B38" s="0" t="n">
        <v>158400</v>
      </c>
      <c r="C38" s="0" t="n">
        <v>0</v>
      </c>
      <c r="D38" s="0" t="n">
        <v>230400</v>
      </c>
      <c r="E38" s="0" t="n">
        <v>79200</v>
      </c>
      <c r="G38" s="0" t="n">
        <f aca="false">(B38/B$56)*100</f>
        <v>0.010221079029234</v>
      </c>
      <c r="H38" s="0" t="n">
        <f aca="false">(C38/C$56)*100</f>
        <v>0</v>
      </c>
      <c r="I38" s="0" t="n">
        <f aca="false">(D38/D$56)*100</f>
        <v>0.0427727113072187</v>
      </c>
      <c r="J38" s="0" t="n">
        <f aca="false">(E38/E$56)*100</f>
        <v>0.0269693132121371</v>
      </c>
    </row>
    <row r="39" customFormat="false" ht="12.8" hidden="false" customHeight="false" outlineLevel="0" collapsed="false">
      <c r="A39" s="0" t="s">
        <v>95</v>
      </c>
      <c r="B39" s="0" t="n">
        <v>0</v>
      </c>
      <c r="C39" s="0" t="n">
        <v>0</v>
      </c>
      <c r="D39" s="0" t="n">
        <v>0</v>
      </c>
      <c r="E39" s="0" t="n">
        <v>0</v>
      </c>
      <c r="G39" s="0" t="n">
        <f aca="false">(B39/B$56)*100</f>
        <v>0</v>
      </c>
      <c r="H39" s="0" t="n">
        <f aca="false">(C39/C$56)*100</f>
        <v>0</v>
      </c>
      <c r="I39" s="0" t="n">
        <f aca="false">(D39/D$56)*100</f>
        <v>0</v>
      </c>
      <c r="J39" s="0" t="n">
        <f aca="false">(E39/E$56)*100</f>
        <v>0</v>
      </c>
    </row>
    <row r="40" customFormat="false" ht="12.8" hidden="false" customHeight="false" outlineLevel="0" collapsed="false">
      <c r="A40" s="0" t="s">
        <v>96</v>
      </c>
      <c r="B40" s="0" t="n">
        <v>253000</v>
      </c>
      <c r="C40" s="0" t="n">
        <v>0</v>
      </c>
      <c r="D40" s="0" t="n">
        <v>0</v>
      </c>
      <c r="E40" s="0" t="n">
        <v>0</v>
      </c>
      <c r="G40" s="0" t="n">
        <f aca="false">(B40/B$56)*100</f>
        <v>0.0163253345605821</v>
      </c>
      <c r="H40" s="0" t="n">
        <f aca="false">(C40/C$56)*100</f>
        <v>0</v>
      </c>
      <c r="I40" s="0" t="n">
        <f aca="false">(D40/D$56)*100</f>
        <v>0</v>
      </c>
      <c r="J40" s="0" t="n">
        <f aca="false">(E40/E$56)*100</f>
        <v>0</v>
      </c>
    </row>
    <row r="41" customFormat="false" ht="12.8" hidden="false" customHeight="false" outlineLevel="0" collapsed="false">
      <c r="A41" s="0" t="s">
        <v>97</v>
      </c>
      <c r="B41" s="0" t="n">
        <v>0</v>
      </c>
      <c r="C41" s="0" t="n">
        <v>0</v>
      </c>
      <c r="D41" s="0" t="n">
        <v>79200</v>
      </c>
      <c r="E41" s="0" t="n">
        <v>0</v>
      </c>
      <c r="G41" s="0" t="n">
        <f aca="false">(B41/B$56)*100</f>
        <v>0</v>
      </c>
      <c r="H41" s="0" t="n">
        <f aca="false">(C41/C$56)*100</f>
        <v>0</v>
      </c>
      <c r="I41" s="0" t="n">
        <f aca="false">(D41/D$56)*100</f>
        <v>0.0147031195118564</v>
      </c>
      <c r="J41" s="0" t="n">
        <f aca="false">(E41/E$56)*100</f>
        <v>0</v>
      </c>
    </row>
    <row r="42" customFormat="false" ht="12.8" hidden="false" customHeight="false" outlineLevel="0" collapsed="false">
      <c r="A42" s="0" t="s">
        <v>98</v>
      </c>
      <c r="B42" s="0" t="n">
        <v>0</v>
      </c>
      <c r="C42" s="0" t="n">
        <v>0</v>
      </c>
      <c r="D42" s="0" t="n">
        <v>0</v>
      </c>
      <c r="E42" s="0" t="n">
        <v>0</v>
      </c>
      <c r="G42" s="0" t="n">
        <f aca="false">(B42/B$56)*100</f>
        <v>0</v>
      </c>
      <c r="H42" s="0" t="n">
        <f aca="false">(C42/C$56)*100</f>
        <v>0</v>
      </c>
      <c r="I42" s="0" t="n">
        <f aca="false">(D42/D$56)*100</f>
        <v>0</v>
      </c>
      <c r="J42" s="0" t="n">
        <f aca="false">(E42/E$56)*100</f>
        <v>0</v>
      </c>
    </row>
    <row r="43" customFormat="false" ht="12.8" hidden="false" customHeight="false" outlineLevel="0" collapsed="false">
      <c r="A43" s="0" t="s">
        <v>99</v>
      </c>
      <c r="B43" s="0" t="n">
        <v>0</v>
      </c>
      <c r="C43" s="0" t="n">
        <v>0</v>
      </c>
      <c r="D43" s="0" t="n">
        <v>0</v>
      </c>
      <c r="E43" s="0" t="n">
        <v>79200</v>
      </c>
      <c r="G43" s="0" t="n">
        <f aca="false">(B43/B$56)*100</f>
        <v>0</v>
      </c>
      <c r="H43" s="0" t="n">
        <f aca="false">(C43/C$56)*100</f>
        <v>0</v>
      </c>
      <c r="I43" s="0" t="n">
        <f aca="false">(D43/D$56)*100</f>
        <v>0</v>
      </c>
      <c r="J43" s="0" t="n">
        <f aca="false">(E43/E$56)*100</f>
        <v>0.0269693132121371</v>
      </c>
    </row>
    <row r="44" customFormat="false" ht="12.8" hidden="false" customHeight="false" outlineLevel="0" collapsed="false">
      <c r="A44" s="0" t="s">
        <v>100</v>
      </c>
      <c r="B44" s="0" t="n">
        <v>0</v>
      </c>
      <c r="C44" s="0" t="n">
        <v>0</v>
      </c>
      <c r="D44" s="0" t="n">
        <v>0</v>
      </c>
      <c r="E44" s="0" t="n">
        <v>150000</v>
      </c>
      <c r="G44" s="0" t="n">
        <f aca="false">(B44/B$56)*100</f>
        <v>0</v>
      </c>
      <c r="H44" s="0" t="n">
        <f aca="false">(C44/C$56)*100</f>
        <v>0</v>
      </c>
      <c r="I44" s="0" t="n">
        <f aca="false">(D44/D$56)*100</f>
        <v>0</v>
      </c>
      <c r="J44" s="0" t="n">
        <f aca="false">(E44/E$56)*100</f>
        <v>0.0510782447199567</v>
      </c>
    </row>
    <row r="45" customFormat="false" ht="12.8" hidden="false" customHeight="false" outlineLevel="0" collapsed="false">
      <c r="A45" s="0" t="s">
        <v>101</v>
      </c>
      <c r="B45" s="0" t="n">
        <v>79200</v>
      </c>
      <c r="C45" s="0" t="n">
        <v>0</v>
      </c>
      <c r="D45" s="0" t="n">
        <v>79200</v>
      </c>
      <c r="E45" s="0" t="n">
        <v>79200</v>
      </c>
      <c r="G45" s="0" t="n">
        <f aca="false">(B45/B$56)*100</f>
        <v>0.005110539514617</v>
      </c>
      <c r="H45" s="0" t="n">
        <f aca="false">(C45/C$56)*100</f>
        <v>0</v>
      </c>
      <c r="I45" s="0" t="n">
        <f aca="false">(D45/D$56)*100</f>
        <v>0.0147031195118564</v>
      </c>
      <c r="J45" s="0" t="n">
        <f aca="false">(E45/E$56)*100</f>
        <v>0.0269693132121371</v>
      </c>
    </row>
    <row r="46" customFormat="false" ht="12.8" hidden="false" customHeight="false" outlineLevel="0" collapsed="false">
      <c r="A46" s="0" t="s">
        <v>102</v>
      </c>
      <c r="B46" s="0" t="n">
        <v>0</v>
      </c>
      <c r="C46" s="0" t="n">
        <v>0</v>
      </c>
      <c r="D46" s="0" t="n">
        <v>0</v>
      </c>
      <c r="E46" s="0" t="n">
        <v>0</v>
      </c>
      <c r="G46" s="0" t="n">
        <f aca="false">(B46/B$56)*100</f>
        <v>0</v>
      </c>
      <c r="H46" s="0" t="n">
        <f aca="false">(C46/C$56)*100</f>
        <v>0</v>
      </c>
      <c r="I46" s="0" t="n">
        <f aca="false">(D46/D$56)*100</f>
        <v>0</v>
      </c>
      <c r="J46" s="0" t="n">
        <f aca="false">(E46/E$56)*100</f>
        <v>0</v>
      </c>
    </row>
    <row r="47" customFormat="false" ht="12.8" hidden="false" customHeight="false" outlineLevel="0" collapsed="false">
      <c r="A47" s="0" t="s">
        <v>103</v>
      </c>
      <c r="B47" s="0" t="n">
        <v>0</v>
      </c>
      <c r="C47" s="0" t="n">
        <v>0</v>
      </c>
      <c r="D47" s="0" t="n">
        <v>0</v>
      </c>
      <c r="E47" s="0" t="n">
        <v>0</v>
      </c>
      <c r="G47" s="0" t="n">
        <f aca="false">(B47/B$56)*100</f>
        <v>0</v>
      </c>
      <c r="H47" s="0" t="n">
        <f aca="false">(C47/C$56)*100</f>
        <v>0</v>
      </c>
      <c r="I47" s="0" t="n">
        <f aca="false">(D47/D$56)*100</f>
        <v>0</v>
      </c>
      <c r="J47" s="0" t="n">
        <f aca="false">(E47/E$56)*100</f>
        <v>0</v>
      </c>
    </row>
    <row r="48" customFormat="false" ht="12.8" hidden="false" customHeight="false" outlineLevel="0" collapsed="false">
      <c r="A48" s="0" t="s">
        <v>104</v>
      </c>
      <c r="B48" s="0" t="n">
        <v>0</v>
      </c>
      <c r="C48" s="0" t="n">
        <v>165700</v>
      </c>
      <c r="D48" s="0" t="n">
        <v>0</v>
      </c>
      <c r="E48" s="0" t="n">
        <v>0</v>
      </c>
      <c r="G48" s="0" t="n">
        <f aca="false">(B48/B$56)*100</f>
        <v>0</v>
      </c>
      <c r="H48" s="0" t="n">
        <f aca="false">(C48/C$56)*100</f>
        <v>0.0189511710554201</v>
      </c>
      <c r="I48" s="0" t="n">
        <f aca="false">(D48/D$56)*100</f>
        <v>0</v>
      </c>
      <c r="J48" s="0" t="n">
        <f aca="false">(E48/E$56)*100</f>
        <v>0</v>
      </c>
    </row>
    <row r="49" customFormat="false" ht="12.8" hidden="false" customHeight="false" outlineLevel="0" collapsed="false">
      <c r="A49" s="0" t="s">
        <v>105</v>
      </c>
      <c r="B49" s="0" t="n">
        <v>0</v>
      </c>
      <c r="C49" s="0" t="n">
        <v>0</v>
      </c>
      <c r="D49" s="0" t="n">
        <v>0</v>
      </c>
      <c r="E49" s="0" t="n">
        <v>0</v>
      </c>
      <c r="G49" s="0" t="n">
        <f aca="false">(B49/B$56)*100</f>
        <v>0</v>
      </c>
      <c r="H49" s="0" t="n">
        <f aca="false">(C49/C$56)*100</f>
        <v>0</v>
      </c>
      <c r="I49" s="0" t="n">
        <f aca="false">(D49/D$56)*100</f>
        <v>0</v>
      </c>
      <c r="J49" s="0" t="n">
        <f aca="false">(E49/E$56)*100</f>
        <v>0</v>
      </c>
    </row>
    <row r="50" customFormat="false" ht="12.8" hidden="false" customHeight="false" outlineLevel="0" collapsed="false">
      <c r="A50" s="0" t="s">
        <v>16</v>
      </c>
      <c r="B50" s="0" t="n">
        <v>0</v>
      </c>
      <c r="C50" s="0" t="n">
        <v>32400</v>
      </c>
      <c r="D50" s="0" t="n">
        <v>0</v>
      </c>
      <c r="E50" s="0" t="n">
        <v>0</v>
      </c>
      <c r="G50" s="0" t="n">
        <f aca="false">(B50/B$56)*100</f>
        <v>0</v>
      </c>
      <c r="H50" s="0" t="n">
        <f aca="false">(C50/C$56)*100</f>
        <v>0.00370560013395058</v>
      </c>
      <c r="I50" s="0" t="n">
        <f aca="false">(D50/D$56)*100</f>
        <v>0</v>
      </c>
      <c r="J50" s="0" t="n">
        <f aca="false">(E50/E$56)*100</f>
        <v>0</v>
      </c>
    </row>
    <row r="51" customFormat="false" ht="12.8" hidden="false" customHeight="false" outlineLevel="0" collapsed="false">
      <c r="A51" s="0" t="s">
        <v>106</v>
      </c>
      <c r="B51" s="0" t="n">
        <v>0</v>
      </c>
      <c r="C51" s="0" t="n">
        <v>0</v>
      </c>
      <c r="D51" s="0" t="n">
        <v>79200</v>
      </c>
      <c r="E51" s="0" t="n">
        <v>40100</v>
      </c>
      <c r="G51" s="0" t="n">
        <f aca="false">(B51/B$56)*100</f>
        <v>0</v>
      </c>
      <c r="H51" s="0" t="n">
        <f aca="false">(C51/C$56)*100</f>
        <v>0</v>
      </c>
      <c r="I51" s="0" t="n">
        <f aca="false">(D51/D$56)*100</f>
        <v>0.0147031195118564</v>
      </c>
      <c r="J51" s="0" t="n">
        <f aca="false">(E51/E$56)*100</f>
        <v>0.0136549174218018</v>
      </c>
    </row>
    <row r="52" customFormat="false" ht="12.8" hidden="false" customHeight="false" outlineLevel="0" collapsed="false">
      <c r="A52" s="0" t="s">
        <v>107</v>
      </c>
      <c r="B52" s="0" t="n">
        <v>0</v>
      </c>
      <c r="C52" s="0" t="n">
        <v>0</v>
      </c>
      <c r="D52" s="0" t="n">
        <v>0</v>
      </c>
      <c r="E52" s="0" t="n">
        <v>0</v>
      </c>
      <c r="G52" s="0" t="n">
        <f aca="false">(B52/B$56)*100</f>
        <v>0</v>
      </c>
      <c r="H52" s="0" t="n">
        <f aca="false">(C52/C$56)*100</f>
        <v>0</v>
      </c>
      <c r="I52" s="0" t="n">
        <f aca="false">(D52/D$56)*100</f>
        <v>0</v>
      </c>
      <c r="J52" s="0" t="n">
        <f aca="false">(E52/E$56)*100</f>
        <v>0</v>
      </c>
    </row>
    <row r="53" customFormat="false" ht="12.8" hidden="false" customHeight="false" outlineLevel="0" collapsed="false">
      <c r="A53" s="0" t="s">
        <v>108</v>
      </c>
      <c r="B53" s="0" t="n">
        <v>2024200</v>
      </c>
      <c r="C53" s="0" t="n">
        <v>79200</v>
      </c>
      <c r="D53" s="0" t="n">
        <v>180400</v>
      </c>
      <c r="E53" s="0" t="n">
        <v>79200</v>
      </c>
      <c r="G53" s="0" t="n">
        <f aca="false">(B53/B$56)*100</f>
        <v>0.130615581887471</v>
      </c>
      <c r="H53" s="0" t="n">
        <f aca="false">(C53/C$56)*100</f>
        <v>0.00905813366076809</v>
      </c>
      <c r="I53" s="0" t="n">
        <f aca="false">(D53/D$56)*100</f>
        <v>0.0334904388881174</v>
      </c>
      <c r="J53" s="0" t="n">
        <f aca="false">(E53/E$56)*100</f>
        <v>0.0269693132121371</v>
      </c>
    </row>
    <row r="54" customFormat="false" ht="12.8" hidden="false" customHeight="false" outlineLevel="0" collapsed="false">
      <c r="A54" s="0" t="s">
        <v>109</v>
      </c>
      <c r="B54" s="0" t="n">
        <v>0</v>
      </c>
      <c r="C54" s="0" t="n">
        <v>0</v>
      </c>
      <c r="D54" s="0" t="n">
        <v>0</v>
      </c>
      <c r="E54" s="0" t="n">
        <v>0</v>
      </c>
      <c r="G54" s="0" t="n">
        <f aca="false">(B54/B$56)*100</f>
        <v>0</v>
      </c>
      <c r="H54" s="0" t="n">
        <f aca="false">(C54/C$56)*100</f>
        <v>0</v>
      </c>
      <c r="I54" s="0" t="n">
        <f aca="false">(D54/D$56)*100</f>
        <v>0</v>
      </c>
      <c r="J54" s="0" t="n">
        <f aca="false">(E54/E$56)*100</f>
        <v>0</v>
      </c>
    </row>
    <row r="55" customFormat="false" ht="12.8" hidden="false" customHeight="false" outlineLevel="0" collapsed="false">
      <c r="A55" s="0" t="s">
        <v>110</v>
      </c>
      <c r="B55" s="0" t="n">
        <v>79200</v>
      </c>
      <c r="C55" s="0" t="n">
        <v>0</v>
      </c>
      <c r="D55" s="0" t="n">
        <v>0</v>
      </c>
      <c r="E55" s="0" t="n">
        <v>0</v>
      </c>
      <c r="G55" s="0" t="n">
        <f aca="false">(B55/B$56)*100</f>
        <v>0.005110539514617</v>
      </c>
      <c r="H55" s="0" t="n">
        <f aca="false">(C55/C$56)*100</f>
        <v>0</v>
      </c>
      <c r="I55" s="0" t="n">
        <f aca="false">(D55/D$56)*100</f>
        <v>0</v>
      </c>
      <c r="J55" s="0" t="n">
        <f aca="false">(E55/E$56)*100</f>
        <v>0</v>
      </c>
    </row>
    <row r="56" customFormat="false" ht="12.8" hidden="false" customHeight="false" outlineLevel="0" collapsed="false">
      <c r="A56" s="0" t="s">
        <v>111</v>
      </c>
      <c r="B56" s="0" t="n">
        <f aca="false">SUM(B2:B55)</f>
        <v>1549738531</v>
      </c>
      <c r="C56" s="0" t="n">
        <f aca="false">SUM(C2:C55)</f>
        <v>874352300</v>
      </c>
      <c r="D56" s="0" t="n">
        <f aca="false">SUM(D2:D55)</f>
        <v>538661200</v>
      </c>
      <c r="E56" s="0" t="n">
        <f aca="false">SUM(E2:E55)</f>
        <v>293667100</v>
      </c>
      <c r="G56" s="0" t="n">
        <f aca="false">(B56/B$56)*100</f>
        <v>100</v>
      </c>
      <c r="H56" s="0" t="n">
        <f aca="false">(C56/C$56)*100</f>
        <v>100</v>
      </c>
      <c r="I56" s="0" t="n">
        <f aca="false">(D56/D$56)*100</f>
        <v>100</v>
      </c>
      <c r="J56" s="0" t="n">
        <f aca="false">(E56/E$56)*100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A:E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9.36"/>
    <col collapsed="false" customWidth="true" hidden="false" outlineLevel="0" max="2" min="2" style="0" width="10.32"/>
  </cols>
  <sheetData>
    <row r="1" customFormat="false" ht="12.8" hidden="false" customHeight="false" outlineLevel="0" collapsed="false">
      <c r="A1" s="0" t="s">
        <v>112</v>
      </c>
      <c r="B1" s="0" t="s">
        <v>42</v>
      </c>
      <c r="C1" s="0" t="s">
        <v>112</v>
      </c>
      <c r="D1" s="0" t="s">
        <v>42</v>
      </c>
    </row>
    <row r="2" customFormat="false" ht="12.8" hidden="false" customHeight="false" outlineLevel="0" collapsed="false">
      <c r="A2" s="0" t="s">
        <v>62</v>
      </c>
      <c r="B2" s="0" t="n">
        <v>98500000</v>
      </c>
      <c r="C2" s="0" t="s">
        <v>62</v>
      </c>
      <c r="D2" s="0" t="n">
        <f aca="false">SUM(B2:B12)</f>
        <v>1246000000</v>
      </c>
    </row>
    <row r="3" customFormat="false" ht="12.8" hidden="false" customHeight="false" outlineLevel="0" collapsed="false">
      <c r="A3" s="0" t="s">
        <v>62</v>
      </c>
      <c r="B3" s="0" t="n">
        <v>98500000</v>
      </c>
      <c r="C3" s="0" t="s">
        <v>66</v>
      </c>
      <c r="D3" s="0" t="n">
        <f aca="false">SUM(B13:B15)</f>
        <v>3970000</v>
      </c>
    </row>
    <row r="4" customFormat="false" ht="12.8" hidden="false" customHeight="false" outlineLevel="0" collapsed="false">
      <c r="A4" s="0" t="s">
        <v>62</v>
      </c>
      <c r="B4" s="0" t="n">
        <v>98500000</v>
      </c>
      <c r="C4" s="0" t="s">
        <v>78</v>
      </c>
      <c r="D4" s="0" t="n">
        <f aca="false">B16</f>
        <v>79200</v>
      </c>
    </row>
    <row r="5" customFormat="false" ht="12.8" hidden="false" customHeight="false" outlineLevel="0" collapsed="false">
      <c r="A5" s="0" t="s">
        <v>62</v>
      </c>
      <c r="B5" s="0" t="n">
        <v>98500000</v>
      </c>
      <c r="C5" s="0" t="s">
        <v>83</v>
      </c>
      <c r="D5" s="0" t="n">
        <f aca="false">SUM(B17:B30)</f>
        <v>296719131</v>
      </c>
    </row>
    <row r="6" customFormat="false" ht="12.8" hidden="false" customHeight="false" outlineLevel="0" collapsed="false">
      <c r="A6" s="0" t="s">
        <v>62</v>
      </c>
      <c r="B6" s="0" t="n">
        <v>98500000</v>
      </c>
      <c r="C6" s="0" t="s">
        <v>85</v>
      </c>
      <c r="D6" s="0" t="n">
        <f aca="false">B31</f>
        <v>297000</v>
      </c>
    </row>
    <row r="7" customFormat="false" ht="12.8" hidden="false" customHeight="false" outlineLevel="0" collapsed="false">
      <c r="A7" s="0" t="s">
        <v>62</v>
      </c>
      <c r="B7" s="0" t="n">
        <v>98500000</v>
      </c>
      <c r="C7" s="0" t="s">
        <v>44</v>
      </c>
      <c r="D7" s="0" t="n">
        <f aca="false">B32</f>
        <v>79200</v>
      </c>
    </row>
    <row r="8" customFormat="false" ht="12.8" hidden="false" customHeight="false" outlineLevel="0" collapsed="false">
      <c r="A8" s="0" t="s">
        <v>62</v>
      </c>
      <c r="B8" s="0" t="n">
        <v>131000000</v>
      </c>
      <c r="C8" s="0" t="s">
        <v>94</v>
      </c>
      <c r="D8" s="0" t="n">
        <f aca="false">SUM(B33:B34)</f>
        <v>158400</v>
      </c>
    </row>
    <row r="9" customFormat="false" ht="12.8" hidden="false" customHeight="false" outlineLevel="0" collapsed="false">
      <c r="A9" s="0" t="s">
        <v>62</v>
      </c>
      <c r="B9" s="0" t="n">
        <v>131000000</v>
      </c>
      <c r="C9" s="0" t="s">
        <v>96</v>
      </c>
      <c r="D9" s="0" t="n">
        <f aca="false">B35</f>
        <v>253000</v>
      </c>
    </row>
    <row r="10" customFormat="false" ht="12.8" hidden="false" customHeight="false" outlineLevel="0" collapsed="false">
      <c r="A10" s="0" t="s">
        <v>62</v>
      </c>
      <c r="B10" s="0" t="n">
        <v>131000000</v>
      </c>
      <c r="C10" s="0" t="s">
        <v>101</v>
      </c>
      <c r="D10" s="0" t="n">
        <f aca="false">B36</f>
        <v>79200</v>
      </c>
    </row>
    <row r="11" customFormat="false" ht="12.8" hidden="false" customHeight="false" outlineLevel="0" collapsed="false">
      <c r="A11" s="0" t="s">
        <v>62</v>
      </c>
      <c r="B11" s="0" t="n">
        <v>131000000</v>
      </c>
      <c r="C11" s="0" t="s">
        <v>108</v>
      </c>
      <c r="D11" s="0" t="n">
        <f aca="false">SUM(B37:B39)</f>
        <v>2024200</v>
      </c>
    </row>
    <row r="12" customFormat="false" ht="12.8" hidden="false" customHeight="false" outlineLevel="0" collapsed="false">
      <c r="A12" s="0" t="s">
        <v>62</v>
      </c>
      <c r="B12" s="0" t="n">
        <v>131000000</v>
      </c>
      <c r="C12" s="0" t="s">
        <v>110</v>
      </c>
      <c r="D12" s="0" t="n">
        <f aca="false">B40</f>
        <v>79200</v>
      </c>
    </row>
    <row r="13" customFormat="false" ht="12.8" hidden="false" customHeight="false" outlineLevel="0" collapsed="false">
      <c r="A13" s="0" t="s">
        <v>66</v>
      </c>
      <c r="B13" s="0" t="n">
        <v>1170000</v>
      </c>
    </row>
    <row r="14" customFormat="false" ht="12.8" hidden="false" customHeight="false" outlineLevel="0" collapsed="false">
      <c r="A14" s="0" t="s">
        <v>66</v>
      </c>
      <c r="B14" s="0" t="n">
        <v>1400000</v>
      </c>
    </row>
    <row r="15" customFormat="false" ht="12.8" hidden="false" customHeight="false" outlineLevel="0" collapsed="false">
      <c r="A15" s="0" t="s">
        <v>66</v>
      </c>
      <c r="B15" s="0" t="n">
        <v>1400000</v>
      </c>
    </row>
    <row r="16" customFormat="false" ht="12.8" hidden="false" customHeight="false" outlineLevel="0" collapsed="false">
      <c r="A16" s="0" t="s">
        <v>78</v>
      </c>
      <c r="B16" s="1" t="n">
        <v>79200</v>
      </c>
    </row>
    <row r="17" customFormat="false" ht="12.8" hidden="false" customHeight="false" outlineLevel="0" collapsed="false">
      <c r="A17" s="0" t="s">
        <v>83</v>
      </c>
      <c r="B17" s="0" t="n">
        <v>131</v>
      </c>
    </row>
    <row r="18" customFormat="false" ht="12.8" hidden="false" customHeight="false" outlineLevel="0" collapsed="false">
      <c r="A18" s="0" t="s">
        <v>83</v>
      </c>
      <c r="B18" s="0" t="n">
        <v>41400</v>
      </c>
    </row>
    <row r="19" customFormat="false" ht="12.8" hidden="false" customHeight="false" outlineLevel="0" collapsed="false">
      <c r="A19" s="0" t="s">
        <v>83</v>
      </c>
      <c r="B19" s="0" t="n">
        <v>1820000</v>
      </c>
    </row>
    <row r="20" customFormat="false" ht="12.8" hidden="false" customHeight="false" outlineLevel="0" collapsed="false">
      <c r="A20" s="0" t="s">
        <v>83</v>
      </c>
      <c r="B20" s="0" t="n">
        <v>1820000</v>
      </c>
    </row>
    <row r="21" customFormat="false" ht="12.8" hidden="false" customHeight="false" outlineLevel="0" collapsed="false">
      <c r="A21" s="0" t="s">
        <v>83</v>
      </c>
      <c r="B21" s="0" t="n">
        <v>36600000</v>
      </c>
    </row>
    <row r="22" customFormat="false" ht="12.8" hidden="false" customHeight="false" outlineLevel="0" collapsed="false">
      <c r="A22" s="0" t="s">
        <v>83</v>
      </c>
      <c r="B22" s="0" t="n">
        <v>36600000</v>
      </c>
    </row>
    <row r="23" customFormat="false" ht="12.8" hidden="false" customHeight="false" outlineLevel="0" collapsed="false">
      <c r="A23" s="0" t="s">
        <v>83</v>
      </c>
      <c r="B23" s="0" t="n">
        <v>36600000</v>
      </c>
    </row>
    <row r="24" customFormat="false" ht="12.8" hidden="false" customHeight="false" outlineLevel="0" collapsed="false">
      <c r="A24" s="0" t="s">
        <v>83</v>
      </c>
      <c r="B24" s="0" t="n">
        <v>36600000</v>
      </c>
    </row>
    <row r="25" customFormat="false" ht="12.8" hidden="false" customHeight="false" outlineLevel="0" collapsed="false">
      <c r="A25" s="0" t="s">
        <v>83</v>
      </c>
      <c r="B25" s="1" t="n">
        <v>79200</v>
      </c>
    </row>
    <row r="26" customFormat="false" ht="12.8" hidden="false" customHeight="false" outlineLevel="0" collapsed="false">
      <c r="A26" s="0" t="s">
        <v>83</v>
      </c>
      <c r="B26" s="0" t="n">
        <v>48800000</v>
      </c>
    </row>
    <row r="27" customFormat="false" ht="12.8" hidden="false" customHeight="false" outlineLevel="0" collapsed="false">
      <c r="A27" s="0" t="s">
        <v>83</v>
      </c>
      <c r="B27" s="0" t="n">
        <v>48800000</v>
      </c>
    </row>
    <row r="28" customFormat="false" ht="12.8" hidden="false" customHeight="false" outlineLevel="0" collapsed="false">
      <c r="A28" s="0" t="s">
        <v>83</v>
      </c>
      <c r="B28" s="0" t="n">
        <v>48800000</v>
      </c>
    </row>
    <row r="29" customFormat="false" ht="12.8" hidden="false" customHeight="false" outlineLevel="0" collapsed="false">
      <c r="A29" s="0" t="s">
        <v>83</v>
      </c>
      <c r="B29" s="1" t="n">
        <v>79200</v>
      </c>
    </row>
    <row r="30" customFormat="false" ht="12.8" hidden="false" customHeight="false" outlineLevel="0" collapsed="false">
      <c r="A30" s="0" t="s">
        <v>83</v>
      </c>
      <c r="B30" s="1" t="n">
        <v>79200</v>
      </c>
    </row>
    <row r="31" customFormat="false" ht="12.8" hidden="false" customHeight="false" outlineLevel="0" collapsed="false">
      <c r="A31" s="0" t="s">
        <v>85</v>
      </c>
      <c r="B31" s="0" t="n">
        <v>297000</v>
      </c>
    </row>
    <row r="32" customFormat="false" ht="12.8" hidden="false" customHeight="false" outlineLevel="0" collapsed="false">
      <c r="A32" s="0" t="s">
        <v>44</v>
      </c>
      <c r="B32" s="1" t="n">
        <v>79200</v>
      </c>
    </row>
    <row r="33" customFormat="false" ht="12.8" hidden="false" customHeight="false" outlineLevel="0" collapsed="false">
      <c r="A33" s="0" t="s">
        <v>94</v>
      </c>
      <c r="B33" s="1" t="n">
        <v>79200</v>
      </c>
    </row>
    <row r="34" customFormat="false" ht="12.8" hidden="false" customHeight="false" outlineLevel="0" collapsed="false">
      <c r="A34" s="0" t="s">
        <v>94</v>
      </c>
      <c r="B34" s="1" t="n">
        <v>79200</v>
      </c>
    </row>
    <row r="35" customFormat="false" ht="12.8" hidden="false" customHeight="false" outlineLevel="0" collapsed="false">
      <c r="A35" s="0" t="s">
        <v>96</v>
      </c>
      <c r="B35" s="0" t="n">
        <v>253000</v>
      </c>
    </row>
    <row r="36" customFormat="false" ht="12.8" hidden="false" customHeight="false" outlineLevel="0" collapsed="false">
      <c r="A36" s="0" t="s">
        <v>101</v>
      </c>
      <c r="B36" s="1" t="n">
        <v>79200</v>
      </c>
    </row>
    <row r="37" customFormat="false" ht="12.8" hidden="false" customHeight="false" outlineLevel="0" collapsed="false">
      <c r="A37" s="0" t="s">
        <v>108</v>
      </c>
      <c r="B37" s="1" t="n">
        <v>79200</v>
      </c>
    </row>
    <row r="38" customFormat="false" ht="12.8" hidden="false" customHeight="false" outlineLevel="0" collapsed="false">
      <c r="A38" s="0" t="s">
        <v>108</v>
      </c>
      <c r="B38" s="0" t="n">
        <v>1500000</v>
      </c>
    </row>
    <row r="39" customFormat="false" ht="12.8" hidden="false" customHeight="false" outlineLevel="0" collapsed="false">
      <c r="A39" s="0" t="s">
        <v>108</v>
      </c>
      <c r="B39" s="0" t="n">
        <v>445000</v>
      </c>
    </row>
    <row r="40" customFormat="false" ht="12.8" hidden="false" customHeight="false" outlineLevel="0" collapsed="false">
      <c r="A40" s="0" t="s">
        <v>110</v>
      </c>
      <c r="B40" s="1" t="n">
        <v>79200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A:E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9.36"/>
    <col collapsed="false" customWidth="true" hidden="false" outlineLevel="0" max="2" min="2" style="0" width="10.32"/>
  </cols>
  <sheetData>
    <row r="1" customFormat="false" ht="12.8" hidden="false" customHeight="false" outlineLevel="0" collapsed="false">
      <c r="A1" s="0" t="s">
        <v>112</v>
      </c>
      <c r="B1" s="0" t="s">
        <v>42</v>
      </c>
      <c r="C1" s="0" t="s">
        <v>112</v>
      </c>
      <c r="D1" s="0" t="s">
        <v>42</v>
      </c>
    </row>
    <row r="2" customFormat="false" ht="12.8" hidden="false" customHeight="false" outlineLevel="0" collapsed="false">
      <c r="A2" s="0" t="s">
        <v>59</v>
      </c>
      <c r="B2" s="0" t="n">
        <v>79200</v>
      </c>
      <c r="C2" s="0" t="s">
        <v>59</v>
      </c>
      <c r="D2" s="0" t="n">
        <f aca="false">B2</f>
        <v>79200</v>
      </c>
    </row>
    <row r="3" customFormat="false" ht="12.8" hidden="false" customHeight="false" outlineLevel="0" collapsed="false">
      <c r="A3" s="0" t="s">
        <v>62</v>
      </c>
      <c r="B3" s="0" t="n">
        <v>130000000</v>
      </c>
      <c r="C3" s="0" t="s">
        <v>62</v>
      </c>
      <c r="D3" s="0" t="n">
        <f aca="false">SUM(B3:B10)</f>
        <v>650237600</v>
      </c>
    </row>
    <row r="4" customFormat="false" ht="12.8" hidden="false" customHeight="false" outlineLevel="0" collapsed="false">
      <c r="A4" s="0" t="s">
        <v>62</v>
      </c>
      <c r="B4" s="0" t="n">
        <v>130000000</v>
      </c>
      <c r="C4" s="0" t="s">
        <v>78</v>
      </c>
      <c r="D4" s="0" t="n">
        <f aca="false">B11</f>
        <v>79200</v>
      </c>
    </row>
    <row r="5" customFormat="false" ht="12.8" hidden="false" customHeight="false" outlineLevel="0" collapsed="false">
      <c r="A5" s="0" t="s">
        <v>62</v>
      </c>
      <c r="B5" s="0" t="n">
        <v>130000000</v>
      </c>
      <c r="C5" s="0" t="s">
        <v>83</v>
      </c>
      <c r="D5" s="0" t="n">
        <f aca="false">SUM(B12:B18)</f>
        <v>223679000</v>
      </c>
    </row>
    <row r="6" customFormat="false" ht="12.8" hidden="false" customHeight="false" outlineLevel="0" collapsed="false">
      <c r="A6" s="0" t="s">
        <v>62</v>
      </c>
      <c r="B6" s="0" t="n">
        <v>130000000</v>
      </c>
      <c r="C6" s="0" t="s">
        <v>104</v>
      </c>
      <c r="D6" s="0" t="n">
        <f aca="false">SUM(B19:B20)</f>
        <v>165700</v>
      </c>
    </row>
    <row r="7" customFormat="false" ht="12.8" hidden="false" customHeight="false" outlineLevel="0" collapsed="false">
      <c r="A7" s="0" t="s">
        <v>62</v>
      </c>
      <c r="B7" s="0" t="n">
        <v>130000000</v>
      </c>
      <c r="C7" s="0" t="s">
        <v>16</v>
      </c>
      <c r="D7" s="0" t="n">
        <f aca="false">B21</f>
        <v>32400</v>
      </c>
    </row>
    <row r="8" customFormat="false" ht="12.8" hidden="false" customHeight="false" outlineLevel="0" collapsed="false">
      <c r="A8" s="0" t="s">
        <v>62</v>
      </c>
      <c r="B8" s="0" t="n">
        <v>79200</v>
      </c>
      <c r="C8" s="0" t="s">
        <v>108</v>
      </c>
      <c r="D8" s="0" t="n">
        <f aca="false">B22</f>
        <v>79200</v>
      </c>
    </row>
    <row r="9" customFormat="false" ht="12.8" hidden="false" customHeight="false" outlineLevel="0" collapsed="false">
      <c r="A9" s="0" t="s">
        <v>62</v>
      </c>
      <c r="B9" s="0" t="n">
        <v>79200</v>
      </c>
    </row>
    <row r="10" customFormat="false" ht="12.8" hidden="false" customHeight="false" outlineLevel="0" collapsed="false">
      <c r="A10" s="0" t="s">
        <v>62</v>
      </c>
      <c r="B10" s="0" t="n">
        <v>79200</v>
      </c>
    </row>
    <row r="11" customFormat="false" ht="12.8" hidden="false" customHeight="false" outlineLevel="0" collapsed="false">
      <c r="A11" s="0" t="s">
        <v>78</v>
      </c>
      <c r="B11" s="0" t="n">
        <v>79200</v>
      </c>
    </row>
    <row r="12" customFormat="false" ht="12.8" hidden="false" customHeight="false" outlineLevel="0" collapsed="false">
      <c r="A12" s="0" t="s">
        <v>83</v>
      </c>
      <c r="B12" s="0" t="n">
        <v>44700000</v>
      </c>
    </row>
    <row r="13" customFormat="false" ht="12.8" hidden="false" customHeight="false" outlineLevel="0" collapsed="false">
      <c r="A13" s="0" t="s">
        <v>83</v>
      </c>
      <c r="B13" s="0" t="n">
        <v>44700000</v>
      </c>
    </row>
    <row r="14" customFormat="false" ht="12.8" hidden="false" customHeight="false" outlineLevel="0" collapsed="false">
      <c r="A14" s="0" t="s">
        <v>83</v>
      </c>
      <c r="B14" s="0" t="n">
        <v>44700000</v>
      </c>
    </row>
    <row r="15" customFormat="false" ht="12.8" hidden="false" customHeight="false" outlineLevel="0" collapsed="false">
      <c r="A15" s="0" t="s">
        <v>83</v>
      </c>
      <c r="B15" s="0" t="n">
        <v>44700000</v>
      </c>
    </row>
    <row r="16" customFormat="false" ht="12.8" hidden="false" customHeight="false" outlineLevel="0" collapsed="false">
      <c r="A16" s="0" t="s">
        <v>83</v>
      </c>
      <c r="B16" s="0" t="n">
        <v>44700000</v>
      </c>
    </row>
    <row r="17" customFormat="false" ht="12.8" hidden="false" customHeight="false" outlineLevel="0" collapsed="false">
      <c r="A17" s="0" t="s">
        <v>83</v>
      </c>
      <c r="B17" s="0" t="n">
        <v>79200</v>
      </c>
    </row>
    <row r="18" customFormat="false" ht="12.8" hidden="false" customHeight="false" outlineLevel="0" collapsed="false">
      <c r="A18" s="0" t="s">
        <v>83</v>
      </c>
      <c r="B18" s="0" t="n">
        <v>99800</v>
      </c>
    </row>
    <row r="19" customFormat="false" ht="12.8" hidden="false" customHeight="false" outlineLevel="0" collapsed="false">
      <c r="A19" s="0" t="s">
        <v>104</v>
      </c>
      <c r="B19" s="0" t="n">
        <v>79200</v>
      </c>
    </row>
    <row r="20" customFormat="false" ht="12.8" hidden="false" customHeight="false" outlineLevel="0" collapsed="false">
      <c r="A20" s="0" t="s">
        <v>104</v>
      </c>
      <c r="B20" s="0" t="n">
        <v>86500</v>
      </c>
    </row>
    <row r="21" customFormat="false" ht="12.8" hidden="false" customHeight="false" outlineLevel="0" collapsed="false">
      <c r="A21" s="0" t="s">
        <v>16</v>
      </c>
      <c r="B21" s="0" t="n">
        <v>32400</v>
      </c>
    </row>
    <row r="22" customFormat="false" ht="12.8" hidden="false" customHeight="false" outlineLevel="0" collapsed="false">
      <c r="A22" s="0" t="s">
        <v>108</v>
      </c>
      <c r="B22" s="0" t="n">
        <v>79200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2021-07-26T21:28:05Z</dcterms:created>
  <dc:creator/>
  <dc:description/>
  <dc:language>en-US</dc:language>
  <cp:lastModifiedBy/>
  <dcterms:modified xsi:type="dcterms:W3CDTF">2021-08-21T20:56:25Z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