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phylum-sorting" sheetId="1" state="visible" r:id="rId2"/>
    <sheet name="110" sheetId="2" state="visible" r:id="rId3"/>
    <sheet name="210" sheetId="3" state="visible" r:id="rId4"/>
    <sheet name="310" sheetId="4" state="visible" r:id="rId5"/>
    <sheet name="410" sheetId="5" state="visible" r:id="rId6"/>
    <sheet name="for python" sheetId="6" state="visible" r:id="rId7"/>
    <sheet name="class sorting" sheetId="7" state="visible" r:id="rId8"/>
    <sheet name="110 class" sheetId="8" state="visible" r:id="rId9"/>
    <sheet name="210 class" sheetId="9" state="visible" r:id="rId10"/>
    <sheet name="310 class" sheetId="10" state="visible" r:id="rId11"/>
    <sheet name="410 class" sheetId="11" state="visible" r:id="rId12"/>
    <sheet name="for python clas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<sst xmlns="http://schemas.openxmlformats.org/spreadsheetml/2006/main" count="720" uniqueCount="119">
  <si>
    <t xml:space="preserve">phylum</t>
  </si>
  <si>
    <t xml:space="preserve">110 area</t>
  </si>
  <si>
    <t xml:space="preserve">110 NAAF_num.</t>
  </si>
  <si>
    <t xml:space="preserve">210 Area</t>
  </si>
  <si>
    <t xml:space="preserve">210 NAAF_num.</t>
  </si>
  <si>
    <t xml:space="preserve">310 Area</t>
  </si>
  <si>
    <t xml:space="preserve">310 NAAF_num.</t>
  </si>
  <si>
    <t xml:space="preserve">410 Area</t>
  </si>
  <si>
    <t xml:space="preserve">410 NAAF_num.</t>
  </si>
  <si>
    <t xml:space="preserve">%110 area</t>
  </si>
  <si>
    <t xml:space="preserve">%110 NAAF_num.</t>
  </si>
  <si>
    <t xml:space="preserve">%210 Area</t>
  </si>
  <si>
    <t xml:space="preserve">%210 NAAF_num.</t>
  </si>
  <si>
    <t xml:space="preserve">%310 Area</t>
  </si>
  <si>
    <t xml:space="preserve">%310 NAAF_num.</t>
  </si>
  <si>
    <t xml:space="preserve">%410 NAAF_num.</t>
  </si>
  <si>
    <t xml:space="preserve">Verrucomicrobia</t>
  </si>
  <si>
    <t xml:space="preserve">Tubulinea</t>
  </si>
  <si>
    <t xml:space="preserve">Streptophyta</t>
  </si>
  <si>
    <t xml:space="preserve">Thaumarchaeota</t>
  </si>
  <si>
    <t xml:space="preserve">Uroviricota</t>
  </si>
  <si>
    <t xml:space="preserve">Proteobacteria</t>
  </si>
  <si>
    <t xml:space="preserve">Planctomycetes</t>
  </si>
  <si>
    <t xml:space="preserve">Firmicutes</t>
  </si>
  <si>
    <t xml:space="preserve">Evosea</t>
  </si>
  <si>
    <t xml:space="preserve">Actinobacteria</t>
  </si>
  <si>
    <t xml:space="preserve">Acidobacteria</t>
  </si>
  <si>
    <t xml:space="preserve">Aquificae</t>
  </si>
  <si>
    <t xml:space="preserve">Candidatus Micrarchaeota</t>
  </si>
  <si>
    <t xml:space="preserve">Bacteroidetes</t>
  </si>
  <si>
    <t xml:space="preserve">Parabasalia</t>
  </si>
  <si>
    <t xml:space="preserve">Haptista</t>
  </si>
  <si>
    <t xml:space="preserve">Calditrichaeota</t>
  </si>
  <si>
    <t xml:space="preserve">Basidiomycota</t>
  </si>
  <si>
    <t xml:space="preserve">Bacillariophyta</t>
  </si>
  <si>
    <t xml:space="preserve">Ascomycota</t>
  </si>
  <si>
    <t xml:space="preserve">Apicomplexa</t>
  </si>
  <si>
    <t xml:space="preserve">Chlorobi</t>
  </si>
  <si>
    <t xml:space="preserve">Chloroflexi</t>
  </si>
  <si>
    <t xml:space="preserve">Balneolaeota</t>
  </si>
  <si>
    <t xml:space="preserve">Oomycota</t>
  </si>
  <si>
    <t xml:space="preserve">Euryarchaeota</t>
  </si>
  <si>
    <t xml:space="preserve">Sample total</t>
  </si>
  <si>
    <t xml:space="preserve">Area</t>
  </si>
  <si>
    <t xml:space="preserve">NAAF_num.</t>
  </si>
  <si>
    <t xml:space="preserve">Candidatus Marinimicrobia</t>
  </si>
  <si>
    <t xml:space="preserve">Phylum</t>
  </si>
  <si>
    <t xml:space="preserve">Time 0 small</t>
  </si>
  <si>
    <t xml:space="preserve">Time 0 large</t>
  </si>
  <si>
    <t xml:space="preserve">Time 24 small</t>
  </si>
  <si>
    <t xml:space="preserve">Time 24 large</t>
  </si>
  <si>
    <t xml:space="preserve">Fusobacteria</t>
  </si>
  <si>
    <t xml:space="preserve">Fibrobacteres</t>
  </si>
  <si>
    <t xml:space="preserve">Elusimicrobia</t>
  </si>
  <si>
    <t xml:space="preserve">Candidatus Rokubacteria</t>
  </si>
  <si>
    <t xml:space="preserve">Candidatus Aminicenantes</t>
  </si>
  <si>
    <t xml:space="preserve">Candidatus Saccharibacteria</t>
  </si>
  <si>
    <t xml:space="preserve">Crenarchaeota</t>
  </si>
  <si>
    <t xml:space="preserve">Chlorophyta</t>
  </si>
  <si>
    <t xml:space="preserve">Cyanobacteria</t>
  </si>
  <si>
    <t xml:space="preserve">Mucoromycota</t>
  </si>
  <si>
    <t xml:space="preserve">Negarnaviricota</t>
  </si>
  <si>
    <t xml:space="preserve">Class</t>
  </si>
  <si>
    <t xml:space="preserve">%</t>
  </si>
  <si>
    <t xml:space="preserve">Verrucomicrobiae</t>
  </si>
  <si>
    <t xml:space="preserve">Variosea</t>
  </si>
  <si>
    <t xml:space="preserve">Thermoprotei</t>
  </si>
  <si>
    <t xml:space="preserve">Thermoleophilia</t>
  </si>
  <si>
    <t xml:space="preserve">Sphingobacteriia</t>
  </si>
  <si>
    <t xml:space="preserve">Sordariomycetes</t>
  </si>
  <si>
    <t xml:space="preserve">Saccharomycetes</t>
  </si>
  <si>
    <t xml:space="preserve">Planctomycetia</t>
  </si>
  <si>
    <t xml:space="preserve">Pezizomycetes</t>
  </si>
  <si>
    <t xml:space="preserve">Opitutae</t>
  </si>
  <si>
    <t xml:space="preserve">Oligoflexia</t>
  </si>
  <si>
    <t xml:space="preserve">Nitrospira</t>
  </si>
  <si>
    <t xml:space="preserve">Nephroselmidophyceae</t>
  </si>
  <si>
    <t xml:space="preserve">Negativicutes</t>
  </si>
  <si>
    <t xml:space="preserve">Nanohaloarchaea</t>
  </si>
  <si>
    <t xml:space="preserve">Mucoromycetes</t>
  </si>
  <si>
    <t xml:space="preserve">Monjiviricetes</t>
  </si>
  <si>
    <t xml:space="preserve">Methanomicrobia</t>
  </si>
  <si>
    <t xml:space="preserve">Mediophyceae</t>
  </si>
  <si>
    <t xml:space="preserve">Magnoliopsida</t>
  </si>
  <si>
    <t xml:space="preserve">Leotiomycetes</t>
  </si>
  <si>
    <t xml:space="preserve">Ignavibacteria</t>
  </si>
  <si>
    <t xml:space="preserve">Haptophyta</t>
  </si>
  <si>
    <t xml:space="preserve">Halobacteria</t>
  </si>
  <si>
    <t xml:space="preserve">Gammaproteobacteria</t>
  </si>
  <si>
    <t xml:space="preserve">Fusobacteriia</t>
  </si>
  <si>
    <t xml:space="preserve">Flavobacteriia</t>
  </si>
  <si>
    <t xml:space="preserve">Eurotiomycetes</t>
  </si>
  <si>
    <t xml:space="preserve">Epsilonproteobacteria</t>
  </si>
  <si>
    <t xml:space="preserve">Elardia</t>
  </si>
  <si>
    <t xml:space="preserve">Dothideomycetes</t>
  </si>
  <si>
    <t xml:space="preserve">Deltaproteobacteria</t>
  </si>
  <si>
    <t xml:space="preserve">Deferribacteres</t>
  </si>
  <si>
    <t xml:space="preserve">Cytophagia</t>
  </si>
  <si>
    <t xml:space="preserve">Coscinodiscophyceae</t>
  </si>
  <si>
    <t xml:space="preserve">Conexivisphaeria</t>
  </si>
  <si>
    <t xml:space="preserve">Clostridia</t>
  </si>
  <si>
    <t xml:space="preserve">Chlorophyceae</t>
  </si>
  <si>
    <t xml:space="preserve">Chlorodendrophyceae</t>
  </si>
  <si>
    <t xml:space="preserve">Chlorobia</t>
  </si>
  <si>
    <t xml:space="preserve">Chitinophagia</t>
  </si>
  <si>
    <t xml:space="preserve">Caudoviricetes</t>
  </si>
  <si>
    <t xml:space="preserve">Bryopsida</t>
  </si>
  <si>
    <t xml:space="preserve">Betaproteobacteria</t>
  </si>
  <si>
    <t xml:space="preserve">Balneolia</t>
  </si>
  <si>
    <t xml:space="preserve">Bacteroidia</t>
  </si>
  <si>
    <t xml:space="preserve">Bacilli</t>
  </si>
  <si>
    <t xml:space="preserve">Bacillariophyceae</t>
  </si>
  <si>
    <t xml:space="preserve">Alphaproteobacteria</t>
  </si>
  <si>
    <t xml:space="preserve">Agaricomycetes</t>
  </si>
  <si>
    <t xml:space="preserve">Actinomycetia</t>
  </si>
  <si>
    <t xml:space="preserve">Aconoidasida</t>
  </si>
  <si>
    <t xml:space="preserve">Acidobacteriia</t>
  </si>
  <si>
    <t xml:space="preserve">Total</t>
  </si>
  <si>
    <t xml:space="preserve">class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</si>
</sst>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8"/>
  <sheetViews>
    <sheetView showFormulas="false" showGridLines="true" showRowColHeaders="true" showZeros="true" rightToLeft="false" tabSelected="false" showOutlineSymbols="true" defaultGridColor="true" view="normal" topLeftCell="A6" colorId="64" zoomScale="120" zoomScaleNormal="120" zoomScalePageLayoutView="100" workbookViewId="0">
      <selection pane="topLeft" activeCell="A2" activeCellId="0" sqref="A2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7</v>
      </c>
      <c r="R1" s="1" t="s">
        <v>15</v>
      </c>
    </row>
    <row r="2" customFormat="false" ht="12.8" hidden="false" customHeight="false" outlineLevel="0" collapsed="false">
      <c r="A2" s="1" t="s">
        <v>16</v>
      </c>
      <c r="B2" s="1" t="n">
        <v>212000</v>
      </c>
      <c r="C2" s="1" t="n">
        <v>26500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K2" s="1" t="n">
        <f aca="false">B2/B$28*100</f>
        <v>0.151015937734757</v>
      </c>
      <c r="L2" s="1" t="n">
        <f aca="false">C2/C$28*100</f>
        <v>0.150993457991842</v>
      </c>
      <c r="M2" s="1" t="n">
        <f aca="false">D2/D$28*100</f>
        <v>0</v>
      </c>
      <c r="N2" s="1" t="n">
        <f aca="false">E2/E$28*100</f>
        <v>0</v>
      </c>
      <c r="O2" s="1" t="n">
        <f aca="false">F2/F$28*100</f>
        <v>0</v>
      </c>
      <c r="P2" s="1" t="n">
        <f aca="false">G2/G$28*100</f>
        <v>0</v>
      </c>
      <c r="Q2" s="1" t="n">
        <f aca="false">H2/H$28*100</f>
        <v>0</v>
      </c>
      <c r="R2" s="1" t="n">
        <f aca="false">I2/I$28*100</f>
        <v>0</v>
      </c>
    </row>
    <row r="3" customFormat="false" ht="12.8" hidden="false" customHeight="false" outlineLevel="0" collapsed="false">
      <c r="A3" s="1" t="s">
        <v>17</v>
      </c>
      <c r="B3" s="1" t="n">
        <v>53000</v>
      </c>
      <c r="C3" s="1" t="n">
        <v>6625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K3" s="1" t="n">
        <f aca="false">B3/B$28*100</f>
        <v>0.0377539844336893</v>
      </c>
      <c r="L3" s="1" t="n">
        <f aca="false">C3/C$28*100</f>
        <v>0.0377483644979606</v>
      </c>
      <c r="M3" s="1" t="n">
        <f aca="false">D3/D$28*100</f>
        <v>0</v>
      </c>
      <c r="N3" s="1" t="n">
        <f aca="false">E3/E$28*100</f>
        <v>0</v>
      </c>
      <c r="O3" s="1" t="n">
        <f aca="false">F3/F$28*100</f>
        <v>0</v>
      </c>
      <c r="P3" s="1" t="n">
        <f aca="false">G3/G$28*100</f>
        <v>0</v>
      </c>
      <c r="Q3" s="1" t="n">
        <f aca="false">H3/H$28*100</f>
        <v>0</v>
      </c>
      <c r="R3" s="1" t="n">
        <f aca="false">I3/I$28*100</f>
        <v>0</v>
      </c>
    </row>
    <row r="4" customFormat="false" ht="12.8" hidden="false" customHeight="false" outlineLevel="0" collapsed="false">
      <c r="A4" s="1" t="s">
        <v>18</v>
      </c>
      <c r="B4" s="1" t="n">
        <v>1310000</v>
      </c>
      <c r="C4" s="1" t="n">
        <v>163750</v>
      </c>
      <c r="D4" s="1" t="n">
        <v>0</v>
      </c>
      <c r="E4" s="1" t="n">
        <v>0</v>
      </c>
      <c r="F4" s="1" t="n">
        <v>18500</v>
      </c>
      <c r="G4" s="1" t="n">
        <v>2055.55555555556</v>
      </c>
      <c r="H4" s="1" t="n">
        <v>36600</v>
      </c>
      <c r="I4" s="1" t="n">
        <v>4066.66666666667</v>
      </c>
      <c r="K4" s="1" t="n">
        <f aca="false">B4/B$28*100</f>
        <v>0.933164520908169</v>
      </c>
      <c r="L4" s="1" t="n">
        <f aca="false">C4/C$28*100</f>
        <v>0.933025613062799</v>
      </c>
      <c r="M4" s="1" t="n">
        <f aca="false">D4/D$28*100</f>
        <v>0</v>
      </c>
      <c r="N4" s="1" t="n">
        <f aca="false">E4/E$28*100</f>
        <v>0</v>
      </c>
      <c r="O4" s="1" t="n">
        <f aca="false">F4/F$28*100</f>
        <v>0.00119934688106926</v>
      </c>
      <c r="P4" s="1" t="n">
        <f aca="false">G4/G$28*100</f>
        <v>0.00106608753718242</v>
      </c>
      <c r="Q4" s="1" t="n">
        <f aca="false">H4/H$28*100</f>
        <v>0.00173586754818384</v>
      </c>
      <c r="R4" s="1" t="n">
        <f aca="false">I4/I$28*100</f>
        <v>0.00154293517885573</v>
      </c>
    </row>
    <row r="5" customFormat="false" ht="12.8" hidden="false" customHeight="false" outlineLevel="0" collapsed="false">
      <c r="A5" s="1" t="s">
        <v>19</v>
      </c>
      <c r="B5" s="1" t="n">
        <v>0</v>
      </c>
      <c r="C5" s="1" t="n">
        <v>0</v>
      </c>
      <c r="D5" s="1" t="n">
        <v>80100</v>
      </c>
      <c r="E5" s="1" t="n">
        <v>6625</v>
      </c>
      <c r="F5" s="1" t="n">
        <v>0</v>
      </c>
      <c r="G5" s="1" t="n">
        <v>0</v>
      </c>
      <c r="H5" s="1" t="n">
        <v>0</v>
      </c>
      <c r="I5" s="1" t="n">
        <v>0</v>
      </c>
      <c r="K5" s="1" t="n">
        <f aca="false">B5/B$28*100</f>
        <v>0</v>
      </c>
      <c r="L5" s="1" t="n">
        <f aca="false">C5/C$28*100</f>
        <v>0</v>
      </c>
      <c r="M5" s="1" t="n">
        <f aca="false">D5/D$28*100</f>
        <v>0.00631909457165361</v>
      </c>
      <c r="N5" s="1" t="n">
        <f aca="false">E5/E$28*100</f>
        <v>0.00418117902186179</v>
      </c>
      <c r="O5" s="1" t="n">
        <f aca="false">F5/F$28*100</f>
        <v>0</v>
      </c>
      <c r="P5" s="1" t="n">
        <f aca="false">G5/G$28*100</f>
        <v>0</v>
      </c>
      <c r="Q5" s="1" t="n">
        <f aca="false">H5/H$28*100</f>
        <v>0</v>
      </c>
      <c r="R5" s="1" t="n">
        <f aca="false">I5/I$28*100</f>
        <v>0</v>
      </c>
    </row>
    <row r="6" customFormat="false" ht="12.8" hidden="false" customHeight="false" outlineLevel="0" collapsed="false">
      <c r="A6" s="1" t="s">
        <v>20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53000</v>
      </c>
      <c r="G6" s="1" t="n">
        <v>6625</v>
      </c>
      <c r="H6" s="1" t="n">
        <v>0</v>
      </c>
      <c r="I6" s="1" t="n">
        <v>0</v>
      </c>
      <c r="K6" s="1" t="n">
        <f aca="false">B6/B$28*100</f>
        <v>0</v>
      </c>
      <c r="L6" s="1" t="n">
        <f aca="false">C6/C$28*100</f>
        <v>0</v>
      </c>
      <c r="M6" s="1" t="n">
        <f aca="false">D6/D$28*100</f>
        <v>0</v>
      </c>
      <c r="N6" s="1" t="n">
        <f aca="false">E6/E$28*100</f>
        <v>0</v>
      </c>
      <c r="O6" s="1" t="n">
        <f aca="false">F6/F$28*100</f>
        <v>0.00343596674036059</v>
      </c>
      <c r="P6" s="1" t="n">
        <f aca="false">G6/G$28*100</f>
        <v>0.00343597131916224</v>
      </c>
      <c r="Q6" s="1" t="n">
        <f aca="false">H6/H$28*100</f>
        <v>0</v>
      </c>
      <c r="R6" s="1" t="n">
        <f aca="false">I6/I$28*100</f>
        <v>0</v>
      </c>
    </row>
    <row r="7" customFormat="false" ht="12.8" hidden="false" customHeight="false" outlineLevel="0" collapsed="false">
      <c r="A7" s="1" t="s">
        <v>21</v>
      </c>
      <c r="B7" s="1" t="n">
        <v>32022303.91</v>
      </c>
      <c r="C7" s="1" t="n">
        <v>4005400.48875</v>
      </c>
      <c r="D7" s="1" t="n">
        <v>319061300</v>
      </c>
      <c r="E7" s="1" t="n">
        <v>39883451.7857143</v>
      </c>
      <c r="F7" s="1" t="n">
        <v>254211600</v>
      </c>
      <c r="G7" s="1" t="n">
        <v>31776450</v>
      </c>
      <c r="H7" s="1" t="n">
        <v>329728000</v>
      </c>
      <c r="I7" s="1" t="n">
        <v>41216685.7142857</v>
      </c>
      <c r="K7" s="1" t="n">
        <f aca="false">B7/B$28*100</f>
        <v>22.8107464782832</v>
      </c>
      <c r="L7" s="1" t="n">
        <f aca="false">C7/C$28*100</f>
        <v>22.8222366203237</v>
      </c>
      <c r="M7" s="1" t="n">
        <f aca="false">D7/D$28*100</f>
        <v>25.1707681504962</v>
      </c>
      <c r="N7" s="1" t="n">
        <f aca="false">E7/E$28*100</f>
        <v>25.1712984039041</v>
      </c>
      <c r="O7" s="1" t="n">
        <f aca="false">F7/F$28*100</f>
        <v>16.4804264644123</v>
      </c>
      <c r="P7" s="1" t="n">
        <f aca="false">G7/G$28*100</f>
        <v>16.4804484263838</v>
      </c>
      <c r="Q7" s="1" t="n">
        <f aca="false">H7/H$28*100</f>
        <v>15.6383643422831</v>
      </c>
      <c r="R7" s="1" t="n">
        <f aca="false">I7/I$28*100</f>
        <v>15.6380346748553</v>
      </c>
    </row>
    <row r="8" customFormat="false" ht="12.8" hidden="false" customHeight="false" outlineLevel="0" collapsed="false">
      <c r="A8" s="1" t="s">
        <v>22</v>
      </c>
      <c r="B8" s="1" t="n">
        <v>3417000</v>
      </c>
      <c r="C8" s="1" t="n">
        <v>427125</v>
      </c>
      <c r="D8" s="1" t="n">
        <v>0</v>
      </c>
      <c r="F8" s="1" t="n">
        <v>825000</v>
      </c>
      <c r="G8" s="1" t="n">
        <v>103125</v>
      </c>
      <c r="H8" s="1" t="n">
        <v>581000</v>
      </c>
      <c r="I8" s="1" t="n">
        <v>64555.5555555556</v>
      </c>
      <c r="K8" s="1" t="n">
        <f aca="false">B8/B$28*100</f>
        <v>2.43406348697955</v>
      </c>
      <c r="L8" s="1" t="n">
        <f aca="false">C8/C$28*100</f>
        <v>2.43370116017984</v>
      </c>
      <c r="M8" s="1" t="n">
        <f aca="false">D8/D$28*100</f>
        <v>0</v>
      </c>
      <c r="N8" s="1" t="n">
        <f aca="false">E8/E$28*100</f>
        <v>0</v>
      </c>
      <c r="O8" s="1" t="n">
        <f aca="false">F8/F$28*100</f>
        <v>0.0534843879395752</v>
      </c>
      <c r="P8" s="1" t="n">
        <f aca="false">G8/G$28*100</f>
        <v>0.0534844592133745</v>
      </c>
      <c r="Q8" s="1" t="n">
        <f aca="false">H8/H$28*100</f>
        <v>0.0275557116255413</v>
      </c>
      <c r="R8" s="1" t="n">
        <f aca="false">I8/I$28*100</f>
        <v>0.0244930420468628</v>
      </c>
    </row>
    <row r="9" customFormat="false" ht="12.8" hidden="false" customHeight="false" outlineLevel="0" collapsed="false">
      <c r="A9" s="1" t="s">
        <v>23</v>
      </c>
      <c r="B9" s="1" t="n">
        <v>159000</v>
      </c>
      <c r="C9" s="1" t="n">
        <v>19875</v>
      </c>
      <c r="D9" s="1" t="n">
        <v>1336800</v>
      </c>
      <c r="E9" s="1" t="n">
        <v>151738.888888889</v>
      </c>
      <c r="F9" s="1" t="n">
        <v>212000</v>
      </c>
      <c r="G9" s="1" t="n">
        <v>26500</v>
      </c>
      <c r="H9" s="1" t="n">
        <v>439500</v>
      </c>
      <c r="I9" s="1" t="n">
        <v>54937.5</v>
      </c>
      <c r="K9" s="1" t="n">
        <f aca="false">B9/B$28*100</f>
        <v>0.113261953301068</v>
      </c>
      <c r="L9" s="1" t="n">
        <f aca="false">C9/C$28*100</f>
        <v>0.113245093493882</v>
      </c>
      <c r="M9" s="1" t="n">
        <f aca="false">D9/D$28*100</f>
        <v>0.105460244986099</v>
      </c>
      <c r="N9" s="1" t="n">
        <f aca="false">E9/E$28*100</f>
        <v>0.0957656541921268</v>
      </c>
      <c r="O9" s="1" t="n">
        <f aca="false">F9/F$28*100</f>
        <v>0.0137438669614424</v>
      </c>
      <c r="P9" s="1" t="n">
        <f aca="false">G9/G$28*100</f>
        <v>0.013743885276649</v>
      </c>
      <c r="Q9" s="1" t="n">
        <f aca="false">H9/H$28*100</f>
        <v>0.0208446390007322</v>
      </c>
      <c r="R9" s="1" t="n">
        <f aca="false">I9/I$28*100</f>
        <v>0.0208438528004229</v>
      </c>
    </row>
    <row r="10" customFormat="false" ht="12.8" hidden="false" customHeight="false" outlineLevel="0" collapsed="false">
      <c r="A10" s="1" t="s">
        <v>24</v>
      </c>
      <c r="B10" s="1" t="n">
        <v>53000</v>
      </c>
      <c r="C10" s="1" t="n">
        <v>6625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K10" s="1" t="n">
        <f aca="false">B10/B$28*100</f>
        <v>0.0377539844336893</v>
      </c>
      <c r="L10" s="1" t="n">
        <f aca="false">C10/C$28*100</f>
        <v>0.0377483644979606</v>
      </c>
      <c r="M10" s="1" t="n">
        <f aca="false">D10/D$28*100</f>
        <v>0</v>
      </c>
      <c r="N10" s="1" t="n">
        <f aca="false">E10/E$28*100</f>
        <v>0</v>
      </c>
      <c r="O10" s="1" t="n">
        <f aca="false">F10/F$28*100</f>
        <v>0</v>
      </c>
      <c r="P10" s="1" t="n">
        <f aca="false">G10/G$28*100</f>
        <v>0</v>
      </c>
      <c r="Q10" s="1" t="n">
        <f aca="false">H10/H$28*100</f>
        <v>0</v>
      </c>
      <c r="R10" s="1" t="n">
        <f aca="false">I10/I$28*100</f>
        <v>0</v>
      </c>
    </row>
    <row r="11" customFormat="false" ht="12.8" hidden="false" customHeight="false" outlineLevel="0" collapsed="false">
      <c r="A11" s="1" t="s">
        <v>25</v>
      </c>
      <c r="B11" s="1" t="n">
        <v>103103230</v>
      </c>
      <c r="C11" s="1" t="n">
        <v>12887903.75</v>
      </c>
      <c r="D11" s="1" t="n">
        <v>938133562.8</v>
      </c>
      <c r="E11" s="1" t="n">
        <v>117273784.635714</v>
      </c>
      <c r="F11" s="1" t="n">
        <v>1286916900</v>
      </c>
      <c r="G11" s="1" t="n">
        <v>160864612.5</v>
      </c>
      <c r="H11" s="1" t="n">
        <v>1776410000</v>
      </c>
      <c r="I11" s="1" t="n">
        <v>222070750</v>
      </c>
      <c r="K11" s="1" t="n">
        <f aca="false">B11/B$28*100</f>
        <v>73.4444856694922</v>
      </c>
      <c r="L11" s="1" t="n">
        <f aca="false">C11/C$28*100</f>
        <v>73.4335529614541</v>
      </c>
      <c r="M11" s="1" t="n">
        <f aca="false">D11/D$28*100</f>
        <v>74.0094220246635</v>
      </c>
      <c r="N11" s="1" t="n">
        <f aca="false">E11/E$28*100</f>
        <v>74.0139906616128</v>
      </c>
      <c r="O11" s="1" t="n">
        <f aca="false">F11/F$28*100</f>
        <v>83.4302578492067</v>
      </c>
      <c r="P11" s="1" t="n">
        <f aca="false">G11/G$28*100</f>
        <v>83.4303690291543</v>
      </c>
      <c r="Q11" s="1" t="n">
        <f aca="false">H11/H$28*100</f>
        <v>84.2517068652803</v>
      </c>
      <c r="R11" s="1" t="n">
        <f aca="false">I11/I$28*100</f>
        <v>84.2559276319366</v>
      </c>
    </row>
    <row r="12" customFormat="false" ht="12.8" hidden="false" customHeight="false" outlineLevel="0" collapsed="false">
      <c r="A12" s="1" t="s">
        <v>26</v>
      </c>
      <c r="B12" s="1" t="n">
        <v>53000</v>
      </c>
      <c r="C12" s="1" t="n">
        <v>6625</v>
      </c>
      <c r="D12" s="1" t="n">
        <v>563000</v>
      </c>
      <c r="E12" s="1" t="n">
        <v>80428.5714285714</v>
      </c>
      <c r="F12" s="1" t="n">
        <v>0</v>
      </c>
      <c r="G12" s="1" t="n">
        <v>0</v>
      </c>
      <c r="H12" s="1" t="n">
        <v>0</v>
      </c>
      <c r="I12" s="1" t="n">
        <v>0</v>
      </c>
      <c r="K12" s="1" t="n">
        <f aca="false">B12/B$28*100</f>
        <v>0.0377539844336893</v>
      </c>
      <c r="L12" s="1" t="n">
        <f aca="false">C12/C$28*100</f>
        <v>0.0377483644979606</v>
      </c>
      <c r="M12" s="1" t="n">
        <f aca="false">D12/D$28*100</f>
        <v>0.0444151091615604</v>
      </c>
      <c r="N12" s="1" t="n">
        <f aca="false">E12/E$28*100</f>
        <v>0.0507601895268612</v>
      </c>
      <c r="O12" s="1" t="n">
        <f aca="false">F12/F$28*100</f>
        <v>0</v>
      </c>
      <c r="P12" s="1" t="n">
        <f aca="false">G12/G$28*100</f>
        <v>0</v>
      </c>
      <c r="Q12" s="1" t="n">
        <f aca="false">H12/H$28*100</f>
        <v>0</v>
      </c>
      <c r="R12" s="1" t="n">
        <f aca="false">I12/I$28*100</f>
        <v>0</v>
      </c>
    </row>
    <row r="13" customFormat="false" ht="12.8" hidden="false" customHeight="false" outlineLevel="0" collapsed="false">
      <c r="A13" s="1" t="s">
        <v>27</v>
      </c>
      <c r="B13" s="1" t="n">
        <v>0</v>
      </c>
      <c r="C13" s="1" t="n">
        <v>0</v>
      </c>
      <c r="D13" s="1" t="n">
        <v>1122000</v>
      </c>
      <c r="E13" s="1" t="n">
        <v>140250</v>
      </c>
      <c r="F13" s="1" t="n">
        <v>38000</v>
      </c>
      <c r="G13" s="1" t="n">
        <v>4750</v>
      </c>
      <c r="H13" s="1" t="n">
        <v>973000</v>
      </c>
      <c r="I13" s="1" t="n">
        <v>121625</v>
      </c>
      <c r="K13" s="1" t="n">
        <f aca="false">B13/B$28*100</f>
        <v>0</v>
      </c>
      <c r="L13" s="1" t="n">
        <f aca="false">C13/C$28*100</f>
        <v>0</v>
      </c>
      <c r="M13" s="1" t="n">
        <f aca="false">D13/D$28*100</f>
        <v>0.0885146580448858</v>
      </c>
      <c r="N13" s="1" t="n">
        <f aca="false">E13/E$28*100</f>
        <v>0.0885147709911119</v>
      </c>
      <c r="O13" s="1" t="n">
        <f aca="false">F13/F$28*100</f>
        <v>0.0024635233232774</v>
      </c>
      <c r="P13" s="1" t="n">
        <f aca="false">G13/G$28*100</f>
        <v>0.00246352660619179</v>
      </c>
      <c r="Q13" s="1" t="n">
        <f aca="false">H13/H$28*100</f>
        <v>0.0461475170596415</v>
      </c>
      <c r="R13" s="1" t="n">
        <f aca="false">I13/I$28*100</f>
        <v>0.0461457765069658</v>
      </c>
    </row>
    <row r="14" customFormat="false" ht="12.8" hidden="false" customHeight="false" outlineLevel="0" collapsed="false">
      <c r="A14" s="1" t="s">
        <v>28</v>
      </c>
      <c r="C14" s="1" t="n">
        <v>0</v>
      </c>
      <c r="D14" s="1" t="n">
        <v>0</v>
      </c>
      <c r="F14" s="1" t="n">
        <v>53000</v>
      </c>
      <c r="G14" s="1" t="n">
        <v>6625</v>
      </c>
      <c r="H14" s="1" t="n">
        <v>39900</v>
      </c>
      <c r="I14" s="1" t="n">
        <v>3990</v>
      </c>
      <c r="K14" s="1" t="n">
        <f aca="false">B14/B$28*100</f>
        <v>0</v>
      </c>
      <c r="L14" s="1" t="n">
        <f aca="false">C14/C$28*100</f>
        <v>0</v>
      </c>
      <c r="M14" s="1" t="n">
        <f aca="false">D14/D$28*100</f>
        <v>0</v>
      </c>
      <c r="N14" s="1" t="n">
        <f aca="false">E14/E$28*100</f>
        <v>0</v>
      </c>
      <c r="O14" s="1" t="n">
        <f aca="false">F14/F$28*100</f>
        <v>0.00343596674036059</v>
      </c>
      <c r="P14" s="1" t="n">
        <f aca="false">G14/G$28*100</f>
        <v>0.00343597131916224</v>
      </c>
      <c r="Q14" s="1" t="n">
        <f aca="false">H14/H$28*100</f>
        <v>0.00189238019597091</v>
      </c>
      <c r="R14" s="1" t="n">
        <f aca="false">I14/I$28*100</f>
        <v>0.0015138470566314</v>
      </c>
    </row>
    <row r="15" customFormat="false" ht="12.8" hidden="false" customHeight="false" outlineLevel="0" collapsed="false">
      <c r="A15" s="1" t="s">
        <v>29</v>
      </c>
      <c r="B15" s="1" t="n">
        <v>0</v>
      </c>
      <c r="C15" s="1" t="n">
        <v>0</v>
      </c>
      <c r="D15" s="1" t="n">
        <v>53000</v>
      </c>
      <c r="E15" s="1" t="n">
        <v>6625</v>
      </c>
      <c r="F15" s="1" t="n">
        <v>106000</v>
      </c>
      <c r="G15" s="1" t="n">
        <v>13250</v>
      </c>
      <c r="H15" s="1" t="n">
        <v>53000</v>
      </c>
      <c r="I15" s="1" t="n">
        <v>6625</v>
      </c>
      <c r="K15" s="1" t="n">
        <f aca="false">B15/B$28*100</f>
        <v>0</v>
      </c>
      <c r="L15" s="1" t="n">
        <f aca="false">C15/C$28*100</f>
        <v>0</v>
      </c>
      <c r="M15" s="1" t="n">
        <f aca="false">D15/D$28*100</f>
        <v>0.00418117368661225</v>
      </c>
      <c r="N15" s="1" t="n">
        <f aca="false">E15/E$28*100</f>
        <v>0.00418117902186179</v>
      </c>
      <c r="O15" s="1" t="n">
        <f aca="false">F15/F$28*100</f>
        <v>0.00687193348072118</v>
      </c>
      <c r="P15" s="1" t="n">
        <f aca="false">G15/G$28*100</f>
        <v>0.00687194263832448</v>
      </c>
      <c r="Q15" s="1" t="n">
        <f aca="false">H15/H$28*100</f>
        <v>0.00251368797961048</v>
      </c>
      <c r="R15" s="1" t="n">
        <f aca="false">I15/I$28*100</f>
        <v>0.00251359317047193</v>
      </c>
    </row>
    <row r="16" customFormat="false" ht="12.8" hidden="false" customHeight="false" outlineLevel="0" collapsed="false">
      <c r="A16" s="1" t="s">
        <v>30</v>
      </c>
      <c r="B16" s="1" t="n">
        <v>0</v>
      </c>
      <c r="C16" s="1" t="n">
        <v>0</v>
      </c>
      <c r="D16" s="1" t="n">
        <v>6889000</v>
      </c>
      <c r="E16" s="1" t="n">
        <v>861125</v>
      </c>
      <c r="F16" s="1" t="n">
        <v>0</v>
      </c>
      <c r="G16" s="1" t="n">
        <v>0</v>
      </c>
      <c r="H16" s="1" t="n">
        <v>0</v>
      </c>
      <c r="I16" s="1" t="n">
        <v>0</v>
      </c>
      <c r="K16" s="1" t="n">
        <f aca="false">B16/B$28*100</f>
        <v>0</v>
      </c>
      <c r="L16" s="1" t="n">
        <f aca="false">C16/C$28*100</f>
        <v>0</v>
      </c>
      <c r="M16" s="1" t="n">
        <f aca="false">D16/D$28*100</f>
        <v>0.543473689190034</v>
      </c>
      <c r="N16" s="1" t="n">
        <f aca="false">E16/E$28*100</f>
        <v>0.543474382671809</v>
      </c>
      <c r="O16" s="1" t="n">
        <f aca="false">F16/F$28*100</f>
        <v>0</v>
      </c>
      <c r="P16" s="1" t="n">
        <f aca="false">G16/G$28*100</f>
        <v>0</v>
      </c>
      <c r="Q16" s="1" t="n">
        <f aca="false">H16/H$28*100</f>
        <v>0</v>
      </c>
      <c r="R16" s="1" t="n">
        <f aca="false">I16/I$28*100</f>
        <v>0</v>
      </c>
    </row>
    <row r="17" customFormat="false" ht="12.8" hidden="false" customHeight="false" outlineLevel="0" collapsed="false">
      <c r="A17" s="1" t="s">
        <v>31</v>
      </c>
      <c r="B17" s="1" t="n">
        <v>0</v>
      </c>
      <c r="C17" s="1" t="n">
        <v>0</v>
      </c>
      <c r="D17" s="1" t="n">
        <v>53000</v>
      </c>
      <c r="E17" s="1" t="n">
        <v>6625</v>
      </c>
      <c r="F17" s="1" t="n">
        <v>0</v>
      </c>
      <c r="G17" s="1" t="n">
        <v>0</v>
      </c>
      <c r="H17" s="1" t="n">
        <v>0</v>
      </c>
      <c r="I17" s="1" t="n">
        <v>0</v>
      </c>
      <c r="K17" s="1" t="n">
        <f aca="false">B17/B$28*100</f>
        <v>0</v>
      </c>
      <c r="L17" s="1" t="n">
        <f aca="false">C17/C$28*100</f>
        <v>0</v>
      </c>
      <c r="M17" s="1" t="n">
        <f aca="false">D17/D$28*100</f>
        <v>0.00418117368661225</v>
      </c>
      <c r="N17" s="1" t="n">
        <f aca="false">E17/E$28*100</f>
        <v>0.00418117902186179</v>
      </c>
      <c r="O17" s="1" t="n">
        <f aca="false">F17/F$28*100</f>
        <v>0</v>
      </c>
      <c r="P17" s="1" t="n">
        <f aca="false">G17/G$28*100</f>
        <v>0</v>
      </c>
      <c r="Q17" s="1" t="n">
        <f aca="false">H17/H$28*100</f>
        <v>0</v>
      </c>
      <c r="R17" s="1" t="n">
        <f aca="false">I17/I$28*100</f>
        <v>0</v>
      </c>
    </row>
    <row r="18" customFormat="false" ht="12.8" hidden="false" customHeight="false" outlineLevel="0" collapsed="false">
      <c r="A18" s="1" t="s">
        <v>32</v>
      </c>
      <c r="B18" s="1" t="n">
        <v>0</v>
      </c>
      <c r="C18" s="1" t="n">
        <v>0</v>
      </c>
      <c r="D18" s="1" t="n">
        <v>53000</v>
      </c>
      <c r="E18" s="1" t="n">
        <v>6625</v>
      </c>
      <c r="F18" s="1" t="n">
        <v>0</v>
      </c>
      <c r="G18" s="1" t="n">
        <v>0</v>
      </c>
      <c r="H18" s="1" t="n">
        <v>0</v>
      </c>
      <c r="I18" s="1" t="n">
        <v>0</v>
      </c>
      <c r="K18" s="1" t="n">
        <f aca="false">B18/B$28*100</f>
        <v>0</v>
      </c>
      <c r="L18" s="1" t="n">
        <f aca="false">C18/C$28*100</f>
        <v>0</v>
      </c>
      <c r="M18" s="1" t="n">
        <f aca="false">D18/D$28*100</f>
        <v>0.00418117368661225</v>
      </c>
      <c r="N18" s="1" t="n">
        <f aca="false">E18/E$28*100</f>
        <v>0.00418117902186179</v>
      </c>
      <c r="O18" s="1" t="n">
        <f aca="false">F18/F$28*100</f>
        <v>0</v>
      </c>
      <c r="P18" s="1" t="n">
        <f aca="false">G18/G$28*100</f>
        <v>0</v>
      </c>
      <c r="Q18" s="1" t="n">
        <f aca="false">H18/H$28*100</f>
        <v>0</v>
      </c>
      <c r="R18" s="1" t="n">
        <f aca="false">I18/I$28*100</f>
        <v>0</v>
      </c>
    </row>
    <row r="19" customFormat="false" ht="12.8" hidden="false" customHeight="false" outlineLevel="0" collapsed="false">
      <c r="A19" s="1" t="s">
        <v>33</v>
      </c>
      <c r="B19" s="1" t="n">
        <v>0</v>
      </c>
      <c r="C19" s="1" t="n">
        <v>0</v>
      </c>
      <c r="D19" s="1" t="n">
        <v>53000</v>
      </c>
      <c r="E19" s="1" t="n">
        <v>6625</v>
      </c>
      <c r="F19" s="1" t="n">
        <v>0</v>
      </c>
      <c r="G19" s="1" t="n">
        <v>0</v>
      </c>
      <c r="H19" s="1" t="n">
        <v>0</v>
      </c>
      <c r="I19" s="1" t="n">
        <v>0</v>
      </c>
      <c r="K19" s="1" t="n">
        <f aca="false">B19/B$28*100</f>
        <v>0</v>
      </c>
      <c r="L19" s="1" t="n">
        <f aca="false">C19/C$28*100</f>
        <v>0</v>
      </c>
      <c r="M19" s="1" t="n">
        <f aca="false">D19/D$28*100</f>
        <v>0.00418117368661225</v>
      </c>
      <c r="N19" s="1" t="n">
        <f aca="false">E19/E$28*100</f>
        <v>0.00418117902186179</v>
      </c>
      <c r="O19" s="1" t="n">
        <f aca="false">F19/F$28*100</f>
        <v>0</v>
      </c>
      <c r="P19" s="1" t="n">
        <f aca="false">G19/G$28*100</f>
        <v>0</v>
      </c>
      <c r="Q19" s="1" t="n">
        <f aca="false">H19/H$28*100</f>
        <v>0</v>
      </c>
      <c r="R19" s="1" t="n">
        <f aca="false">I19/I$28*100</f>
        <v>0</v>
      </c>
    </row>
    <row r="20" customFormat="false" ht="12.8" hidden="false" customHeight="false" outlineLevel="0" collapsed="false">
      <c r="A20" s="1" t="s">
        <v>34</v>
      </c>
      <c r="B20" s="1" t="n">
        <v>0</v>
      </c>
      <c r="C20" s="1" t="n">
        <v>0</v>
      </c>
      <c r="D20" s="1" t="n">
        <v>87400</v>
      </c>
      <c r="E20" s="1" t="n">
        <v>11539.2857142857</v>
      </c>
      <c r="F20" s="1" t="n">
        <v>0</v>
      </c>
      <c r="G20" s="1" t="n">
        <v>0</v>
      </c>
      <c r="H20" s="1" t="n">
        <v>0</v>
      </c>
      <c r="I20" s="1" t="n">
        <v>0</v>
      </c>
      <c r="K20" s="1" t="n">
        <f aca="false">B20/B$28*100</f>
        <v>0</v>
      </c>
      <c r="L20" s="1" t="n">
        <f aca="false">C20/C$28*100</f>
        <v>0</v>
      </c>
      <c r="M20" s="1" t="n">
        <f aca="false">D20/D$28*100</f>
        <v>0.00689499207943228</v>
      </c>
      <c r="N20" s="1" t="n">
        <f aca="false">E20/E$28*100</f>
        <v>0.00728268971408918</v>
      </c>
      <c r="O20" s="1" t="n">
        <f aca="false">F20/F$28*100</f>
        <v>0</v>
      </c>
      <c r="P20" s="1" t="n">
        <f aca="false">G20/G$28*100</f>
        <v>0</v>
      </c>
      <c r="Q20" s="1" t="n">
        <f aca="false">H20/H$28*100</f>
        <v>0</v>
      </c>
      <c r="R20" s="1" t="n">
        <f aca="false">I20/I$28*100</f>
        <v>0</v>
      </c>
    </row>
    <row r="21" customFormat="false" ht="12.8" hidden="false" customHeight="false" outlineLevel="0" collapsed="false">
      <c r="A21" s="1" t="s">
        <v>35</v>
      </c>
      <c r="B21" s="1" t="n">
        <v>0</v>
      </c>
      <c r="C21" s="1" t="n">
        <v>0</v>
      </c>
      <c r="D21" s="1" t="n">
        <v>53000</v>
      </c>
      <c r="E21" s="1" t="n">
        <v>6625</v>
      </c>
      <c r="F21" s="1" t="n">
        <v>0</v>
      </c>
      <c r="G21" s="1" t="n">
        <v>0</v>
      </c>
      <c r="H21" s="1" t="n">
        <v>0</v>
      </c>
      <c r="I21" s="1" t="n">
        <v>0</v>
      </c>
      <c r="K21" s="1" t="n">
        <f aca="false">B21/B$28*100</f>
        <v>0</v>
      </c>
      <c r="L21" s="1" t="n">
        <f aca="false">C21/C$28*100</f>
        <v>0</v>
      </c>
      <c r="M21" s="1" t="n">
        <f aca="false">D21/D$28*100</f>
        <v>0.00418117368661225</v>
      </c>
      <c r="N21" s="1" t="n">
        <f aca="false">E21/E$28*100</f>
        <v>0.00418117902186179</v>
      </c>
      <c r="O21" s="1" t="n">
        <f aca="false">F21/F$28*100</f>
        <v>0</v>
      </c>
      <c r="P21" s="1" t="n">
        <f aca="false">G21/G$28*100</f>
        <v>0</v>
      </c>
      <c r="Q21" s="1" t="n">
        <f aca="false">H21/H$28*100</f>
        <v>0</v>
      </c>
      <c r="R21" s="1" t="n">
        <f aca="false">I21/I$28*100</f>
        <v>0</v>
      </c>
    </row>
    <row r="22" customFormat="false" ht="12.8" hidden="false" customHeight="false" outlineLevel="0" collapsed="false">
      <c r="A22" s="1" t="s">
        <v>36</v>
      </c>
      <c r="B22" s="1" t="n">
        <v>0</v>
      </c>
      <c r="C22" s="1" t="n">
        <v>0</v>
      </c>
      <c r="D22" s="1" t="n">
        <v>48500</v>
      </c>
      <c r="E22" s="1" t="n">
        <v>6062.5</v>
      </c>
      <c r="F22" s="1" t="n">
        <v>0</v>
      </c>
      <c r="G22" s="1" t="n">
        <v>0</v>
      </c>
      <c r="H22" s="1" t="n">
        <v>0</v>
      </c>
      <c r="I22" s="1" t="n">
        <v>0</v>
      </c>
      <c r="K22" s="1" t="n">
        <f aca="false">B22/B$28*100</f>
        <v>0</v>
      </c>
      <c r="L22" s="1" t="n">
        <f aca="false">C22/C$28*100</f>
        <v>0</v>
      </c>
      <c r="M22" s="1" t="n">
        <f aca="false">D22/D$28*100</f>
        <v>0.00382616837359801</v>
      </c>
      <c r="N22" s="1" t="n">
        <f aca="false">E22/E$28*100</f>
        <v>0.00382617325585466</v>
      </c>
      <c r="O22" s="1" t="n">
        <f aca="false">F22/F$28*100</f>
        <v>0</v>
      </c>
      <c r="P22" s="1" t="n">
        <f aca="false">G22/G$28*100</f>
        <v>0</v>
      </c>
      <c r="Q22" s="1" t="n">
        <f aca="false">H22/H$28*100</f>
        <v>0</v>
      </c>
      <c r="R22" s="1" t="n">
        <f aca="false">I22/I$28*100</f>
        <v>0</v>
      </c>
    </row>
    <row r="23" customFormat="false" ht="12.8" hidden="false" customHeight="false" outlineLevel="0" collapsed="false">
      <c r="A23" s="1" t="s">
        <v>37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53000</v>
      </c>
      <c r="G23" s="1" t="n">
        <v>6625</v>
      </c>
      <c r="H23" s="1" t="n">
        <v>0</v>
      </c>
      <c r="I23" s="1" t="n">
        <v>0</v>
      </c>
      <c r="K23" s="1" t="n">
        <f aca="false">B23/B$28*100</f>
        <v>0</v>
      </c>
      <c r="L23" s="1" t="n">
        <f aca="false">C23/C$28*100</f>
        <v>0</v>
      </c>
      <c r="M23" s="1" t="n">
        <f aca="false">D23/D$28*100</f>
        <v>0</v>
      </c>
      <c r="N23" s="1" t="n">
        <f aca="false">E23/E$28*100</f>
        <v>0</v>
      </c>
      <c r="O23" s="1" t="n">
        <f aca="false">F23/F$28*100</f>
        <v>0.00343596674036059</v>
      </c>
      <c r="P23" s="1" t="n">
        <f aca="false">G23/G$28*100</f>
        <v>0.00343597131916224</v>
      </c>
      <c r="Q23" s="1" t="n">
        <f aca="false">H23/H$28*100</f>
        <v>0</v>
      </c>
      <c r="R23" s="1" t="n">
        <f aca="false">I23/I$28*100</f>
        <v>0</v>
      </c>
    </row>
    <row r="24" customFormat="false" ht="12.8" hidden="false" customHeight="false" outlineLevel="0" collapsed="false">
      <c r="A24" s="1" t="s">
        <v>38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19200</v>
      </c>
      <c r="G24" s="1" t="n">
        <v>2400</v>
      </c>
      <c r="H24" s="1" t="n">
        <v>0</v>
      </c>
      <c r="I24" s="1" t="n">
        <v>0</v>
      </c>
      <c r="K24" s="1" t="n">
        <f aca="false">B24/B$28*100</f>
        <v>0</v>
      </c>
      <c r="L24" s="1" t="n">
        <f aca="false">C24/C$28*100</f>
        <v>0</v>
      </c>
      <c r="M24" s="1" t="n">
        <f aca="false">D24/D$28*100</f>
        <v>0</v>
      </c>
      <c r="N24" s="1" t="n">
        <f aca="false">E24/E$28*100</f>
        <v>0</v>
      </c>
      <c r="O24" s="1" t="n">
        <f aca="false">F24/F$28*100</f>
        <v>0.00124472757386648</v>
      </c>
      <c r="P24" s="1" t="n">
        <f aca="false">G24/G$28*100</f>
        <v>0.00124472923260217</v>
      </c>
      <c r="Q24" s="1" t="n">
        <f aca="false">H24/H$28*100</f>
        <v>0</v>
      </c>
      <c r="R24" s="1" t="n">
        <f aca="false">I24/I$28*100</f>
        <v>0</v>
      </c>
    </row>
    <row r="25" customFormat="false" ht="12.8" hidden="false" customHeight="false" outlineLevel="0" collapsed="false">
      <c r="A25" s="1" t="s">
        <v>39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112000</v>
      </c>
      <c r="I25" s="1" t="n">
        <v>14000</v>
      </c>
      <c r="K25" s="1" t="n">
        <f aca="false">B25/B$28*100</f>
        <v>0</v>
      </c>
      <c r="L25" s="1" t="n">
        <f aca="false">C25/C$28*100</f>
        <v>0</v>
      </c>
      <c r="M25" s="1" t="n">
        <f aca="false">D25/D$28*100</f>
        <v>0</v>
      </c>
      <c r="N25" s="1" t="n">
        <f aca="false">E25/E$28*100</f>
        <v>0</v>
      </c>
      <c r="O25" s="1" t="n">
        <f aca="false">F25/F$28*100</f>
        <v>0</v>
      </c>
      <c r="P25" s="1" t="n">
        <f aca="false">G25/G$28*100</f>
        <v>0</v>
      </c>
      <c r="Q25" s="1" t="n">
        <f aca="false">H25/H$28*100</f>
        <v>0.0053119444097429</v>
      </c>
      <c r="R25" s="1" t="n">
        <f aca="false">I25/I$28*100</f>
        <v>0.00531174405835578</v>
      </c>
    </row>
    <row r="26" customFormat="false" ht="12.8" hidden="false" customHeight="false" outlineLevel="0" collapsed="false">
      <c r="A26" s="1" t="s">
        <v>40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48200</v>
      </c>
      <c r="I26" s="1" t="n">
        <v>5355.55555555556</v>
      </c>
      <c r="K26" s="1" t="n">
        <f aca="false">B26/B$28*100</f>
        <v>0</v>
      </c>
      <c r="L26" s="1" t="n">
        <f aca="false">C26/C$28*100</f>
        <v>0</v>
      </c>
      <c r="M26" s="1" t="n">
        <f aca="false">D26/D$28*100</f>
        <v>0</v>
      </c>
      <c r="N26" s="1" t="n">
        <f aca="false">E26/E$28*100</f>
        <v>0</v>
      </c>
      <c r="O26" s="1" t="n">
        <f aca="false">F26/F$28*100</f>
        <v>0</v>
      </c>
      <c r="P26" s="1" t="n">
        <f aca="false">G26/G$28*100</f>
        <v>0</v>
      </c>
      <c r="Q26" s="1" t="n">
        <f aca="false">H26/H$28*100</f>
        <v>0.00228603321919293</v>
      </c>
      <c r="R26" s="1" t="n">
        <f aca="false">I26/I$28*100</f>
        <v>0.00203195288581547</v>
      </c>
    </row>
    <row r="27" customFormat="false" ht="12.8" hidden="false" customHeight="false" outlineLevel="0" collapsed="false">
      <c r="A27" s="1" t="s">
        <v>41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34600</v>
      </c>
      <c r="I27" s="1" t="n">
        <v>4325</v>
      </c>
      <c r="K27" s="1" t="n">
        <f aca="false">B27/B$28*100</f>
        <v>0</v>
      </c>
      <c r="L27" s="1" t="n">
        <f aca="false">C27/C$28*100</f>
        <v>0</v>
      </c>
      <c r="M27" s="1" t="n">
        <f aca="false">D27/D$28*100</f>
        <v>0</v>
      </c>
      <c r="N27" s="1" t="n">
        <f aca="false">E27/E$28*100</f>
        <v>0</v>
      </c>
      <c r="O27" s="1" t="n">
        <f aca="false">F27/F$28*100</f>
        <v>0</v>
      </c>
      <c r="P27" s="1" t="n">
        <f aca="false">G27/G$28*100</f>
        <v>0</v>
      </c>
      <c r="Q27" s="1" t="n">
        <f aca="false">H27/H$28*100</f>
        <v>0.00164101139800986</v>
      </c>
      <c r="R27" s="1" t="n">
        <f aca="false">I27/I$28*100</f>
        <v>0.00164094950374205</v>
      </c>
    </row>
    <row r="28" customFormat="false" ht="12.8" hidden="false" customHeight="false" outlineLevel="0" collapsed="false">
      <c r="A28" s="1" t="s">
        <v>42</v>
      </c>
      <c r="B28" s="1" t="n">
        <f aca="false">SUM(B2:B27)</f>
        <v>140382533.91</v>
      </c>
      <c r="C28" s="1" t="n">
        <f aca="false">SUM(C2:C27)</f>
        <v>17550429.23875</v>
      </c>
      <c r="D28" s="1" t="n">
        <f aca="false">SUM(D2:D27)</f>
        <v>1267586662.8</v>
      </c>
      <c r="E28" s="1" t="n">
        <f aca="false">SUM(E2:E27)</f>
        <v>158448130.66746</v>
      </c>
      <c r="F28" s="1" t="n">
        <f aca="false">SUM(F2:F27)</f>
        <v>1542506200</v>
      </c>
      <c r="G28" s="1" t="n">
        <f aca="false">SUM(G2:G27)</f>
        <v>192813018.055556</v>
      </c>
      <c r="H28" s="1" t="n">
        <f aca="false">SUM(H2:H27)</f>
        <v>2108455800</v>
      </c>
      <c r="I28" s="1" t="n">
        <f aca="false">SUM(I2:I27)</f>
        <v>263566915.992063</v>
      </c>
      <c r="K28" s="1" t="n">
        <f aca="false">B28/B$28*100</f>
        <v>100</v>
      </c>
      <c r="L28" s="1" t="n">
        <f aca="false">C28/C$28*100</f>
        <v>100</v>
      </c>
      <c r="M28" s="1" t="n">
        <f aca="false">D28/D$28*100</f>
        <v>100</v>
      </c>
      <c r="N28" s="1" t="n">
        <f aca="false">E28/E$28*100</f>
        <v>100</v>
      </c>
      <c r="O28" s="1" t="n">
        <f aca="false">F28/F$28*100</f>
        <v>100</v>
      </c>
      <c r="P28" s="1" t="n">
        <f aca="false">G28/G$28*100</f>
        <v>100</v>
      </c>
      <c r="Q28" s="1" t="n">
        <f aca="false">H28/H$28*100</f>
        <v>100</v>
      </c>
      <c r="R28" s="1" t="n">
        <f aca="false">I28/I$28*100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92"/>
    <col collapsed="false" customWidth="true" hidden="false" outlineLevel="0" max="2" min="2" style="1" width="10.32"/>
  </cols>
  <sheetData>
    <row r="1" customFormat="false" ht="12.8" hidden="false" customHeight="false" outlineLevel="0" collapsed="false">
      <c r="A1" s="1" t="s">
        <v>118</v>
      </c>
      <c r="B1" s="1" t="s">
        <v>43</v>
      </c>
      <c r="C1" s="1" t="s">
        <v>118</v>
      </c>
      <c r="D1" s="1" t="s">
        <v>43</v>
      </c>
    </row>
    <row r="2" customFormat="false" ht="12.8" hidden="false" customHeight="false" outlineLevel="0" collapsed="false">
      <c r="A2" s="1" t="s">
        <v>67</v>
      </c>
      <c r="B2" s="1" t="n">
        <v>77800000</v>
      </c>
      <c r="C2" s="1" t="s">
        <v>67</v>
      </c>
      <c r="D2" s="1" t="n">
        <f aca="false">SUM(B2:B15)</f>
        <v>1286800000</v>
      </c>
    </row>
    <row r="3" customFormat="false" ht="12.8" hidden="false" customHeight="false" outlineLevel="0" collapsed="false">
      <c r="A3" s="1" t="s">
        <v>67</v>
      </c>
      <c r="B3" s="1" t="n">
        <v>77800000</v>
      </c>
      <c r="C3" s="1" t="s">
        <v>83</v>
      </c>
      <c r="D3" s="1" t="n">
        <f aca="false">B16</f>
        <v>18500</v>
      </c>
    </row>
    <row r="4" customFormat="false" ht="12.8" hidden="false" customHeight="false" outlineLevel="0" collapsed="false">
      <c r="A4" s="1" t="s">
        <v>67</v>
      </c>
      <c r="B4" s="1" t="n">
        <v>77800000</v>
      </c>
      <c r="C4" s="1" t="s">
        <v>88</v>
      </c>
      <c r="D4" s="1" t="n">
        <f aca="false">SUM(B17:B35)</f>
        <v>254131200</v>
      </c>
    </row>
    <row r="5" customFormat="false" ht="12.8" hidden="false" customHeight="false" outlineLevel="0" collapsed="false">
      <c r="A5" s="1" t="s">
        <v>67</v>
      </c>
      <c r="B5" s="1" t="n">
        <v>77800000</v>
      </c>
      <c r="C5" s="1" t="s">
        <v>90</v>
      </c>
      <c r="D5" s="1" t="n">
        <f aca="false">B36</f>
        <v>79200</v>
      </c>
    </row>
    <row r="6" customFormat="false" ht="12.8" hidden="false" customHeight="false" outlineLevel="0" collapsed="false">
      <c r="A6" s="1" t="s">
        <v>67</v>
      </c>
      <c r="B6" s="1" t="n">
        <v>77800000</v>
      </c>
      <c r="C6" s="1" t="s">
        <v>92</v>
      </c>
      <c r="D6" s="1" t="n">
        <f aca="false">B37</f>
        <v>79200</v>
      </c>
    </row>
    <row r="7" customFormat="false" ht="12.8" hidden="false" customHeight="false" outlineLevel="0" collapsed="false">
      <c r="A7" s="1" t="s">
        <v>67</v>
      </c>
      <c r="B7" s="1" t="n">
        <v>109000000</v>
      </c>
      <c r="C7" s="1" t="s">
        <v>100</v>
      </c>
      <c r="D7" s="1" t="n">
        <f aca="false">SUM(B38:B42)</f>
        <v>396000</v>
      </c>
    </row>
    <row r="8" customFormat="false" ht="12.8" hidden="false" customHeight="false" outlineLevel="0" collapsed="false">
      <c r="A8" s="1" t="s">
        <v>67</v>
      </c>
      <c r="B8" s="1" t="n">
        <v>109000000</v>
      </c>
      <c r="C8" s="1" t="s">
        <v>104</v>
      </c>
      <c r="D8" s="1" t="n">
        <f aca="false">B43</f>
        <v>79200</v>
      </c>
    </row>
    <row r="9" customFormat="false" ht="12.8" hidden="false" customHeight="false" outlineLevel="0" collapsed="false">
      <c r="A9" s="1" t="s">
        <v>67</v>
      </c>
      <c r="B9" s="1" t="n">
        <v>109000000</v>
      </c>
      <c r="C9" s="1" t="s">
        <v>105</v>
      </c>
      <c r="D9" s="1" t="n">
        <f aca="false">B44</f>
        <v>79200</v>
      </c>
    </row>
    <row r="10" customFormat="false" ht="12.8" hidden="false" customHeight="false" outlineLevel="0" collapsed="false">
      <c r="A10" s="1" t="s">
        <v>67</v>
      </c>
      <c r="B10" s="1" t="n">
        <v>109000000</v>
      </c>
      <c r="C10" s="1" t="s">
        <v>27</v>
      </c>
      <c r="D10" s="1" t="n">
        <f aca="false">SUM(B45:B46)</f>
        <v>38000</v>
      </c>
    </row>
    <row r="11" customFormat="false" ht="12.8" hidden="false" customHeight="false" outlineLevel="0" collapsed="false">
      <c r="A11" s="1" t="s">
        <v>67</v>
      </c>
      <c r="B11" s="1" t="n">
        <v>109000000</v>
      </c>
      <c r="C11" s="1" t="s">
        <v>112</v>
      </c>
      <c r="D11" s="1" t="n">
        <f aca="false">B47</f>
        <v>79200</v>
      </c>
    </row>
    <row r="12" customFormat="false" ht="12.8" hidden="false" customHeight="false" outlineLevel="0" collapsed="false">
      <c r="A12" s="1" t="s">
        <v>67</v>
      </c>
      <c r="B12" s="1" t="n">
        <v>88200000</v>
      </c>
      <c r="C12" s="1" t="s">
        <v>114</v>
      </c>
      <c r="D12" s="1" t="n">
        <f aca="false">SUM(B48:B49)</f>
        <v>143100</v>
      </c>
    </row>
    <row r="13" customFormat="false" ht="12.8" hidden="false" customHeight="false" outlineLevel="0" collapsed="false">
      <c r="A13" s="1" t="s">
        <v>67</v>
      </c>
      <c r="B13" s="1" t="n">
        <v>88200000</v>
      </c>
    </row>
    <row r="14" customFormat="false" ht="12.8" hidden="false" customHeight="false" outlineLevel="0" collapsed="false">
      <c r="A14" s="1" t="s">
        <v>67</v>
      </c>
      <c r="B14" s="1" t="n">
        <v>88200000</v>
      </c>
    </row>
    <row r="15" customFormat="false" ht="12.8" hidden="false" customHeight="false" outlineLevel="0" collapsed="false">
      <c r="A15" s="1" t="s">
        <v>67</v>
      </c>
      <c r="B15" s="1" t="n">
        <v>88200000</v>
      </c>
    </row>
    <row r="16" customFormat="false" ht="12.8" hidden="false" customHeight="false" outlineLevel="0" collapsed="false">
      <c r="A16" s="1" t="s">
        <v>83</v>
      </c>
      <c r="B16" s="1" t="n">
        <v>18500</v>
      </c>
    </row>
    <row r="17" customFormat="false" ht="12.8" hidden="false" customHeight="false" outlineLevel="0" collapsed="false">
      <c r="A17" s="1" t="s">
        <v>88</v>
      </c>
      <c r="B17" s="1" t="n">
        <v>1040000</v>
      </c>
    </row>
    <row r="18" customFormat="false" ht="12.8" hidden="false" customHeight="false" outlineLevel="0" collapsed="false">
      <c r="A18" s="1" t="s">
        <v>88</v>
      </c>
      <c r="B18" s="1" t="n">
        <v>5960000</v>
      </c>
    </row>
    <row r="19" customFormat="false" ht="12.8" hidden="false" customHeight="false" outlineLevel="0" collapsed="false">
      <c r="A19" s="1" t="s">
        <v>88</v>
      </c>
      <c r="B19" s="1" t="n">
        <v>14800</v>
      </c>
    </row>
    <row r="20" customFormat="false" ht="12.8" hidden="false" customHeight="false" outlineLevel="0" collapsed="false">
      <c r="A20" s="1" t="s">
        <v>88</v>
      </c>
      <c r="B20" s="1" t="n">
        <v>78800</v>
      </c>
    </row>
    <row r="21" customFormat="false" ht="12.8" hidden="false" customHeight="false" outlineLevel="0" collapsed="false">
      <c r="A21" s="1" t="s">
        <v>88</v>
      </c>
      <c r="B21" s="1" t="n">
        <v>14900000</v>
      </c>
    </row>
    <row r="22" customFormat="false" ht="12.8" hidden="false" customHeight="false" outlineLevel="0" collapsed="false">
      <c r="A22" s="1" t="s">
        <v>88</v>
      </c>
      <c r="B22" s="1" t="n">
        <v>14900000</v>
      </c>
    </row>
    <row r="23" customFormat="false" ht="12.8" hidden="false" customHeight="false" outlineLevel="0" collapsed="false">
      <c r="A23" s="1" t="s">
        <v>88</v>
      </c>
      <c r="B23" s="1" t="n">
        <v>14900000</v>
      </c>
    </row>
    <row r="24" customFormat="false" ht="12.8" hidden="false" customHeight="false" outlineLevel="0" collapsed="false">
      <c r="A24" s="1" t="s">
        <v>88</v>
      </c>
      <c r="B24" s="1" t="n">
        <v>14900000</v>
      </c>
    </row>
    <row r="25" customFormat="false" ht="12.8" hidden="false" customHeight="false" outlineLevel="0" collapsed="false">
      <c r="A25" s="1" t="s">
        <v>88</v>
      </c>
      <c r="B25" s="1" t="n">
        <v>22000000</v>
      </c>
    </row>
    <row r="26" customFormat="false" ht="12.8" hidden="false" customHeight="false" outlineLevel="0" collapsed="false">
      <c r="A26" s="1" t="s">
        <v>88</v>
      </c>
      <c r="B26" s="1" t="n">
        <v>22000000</v>
      </c>
    </row>
    <row r="27" customFormat="false" ht="12.8" hidden="false" customHeight="false" outlineLevel="0" collapsed="false">
      <c r="A27" s="1" t="s">
        <v>88</v>
      </c>
      <c r="B27" s="1" t="n">
        <v>22000000</v>
      </c>
    </row>
    <row r="28" customFormat="false" ht="12.8" hidden="false" customHeight="false" outlineLevel="0" collapsed="false">
      <c r="A28" s="1" t="s">
        <v>88</v>
      </c>
      <c r="B28" s="1" t="n">
        <v>22000000</v>
      </c>
    </row>
    <row r="29" customFormat="false" ht="12.8" hidden="false" customHeight="false" outlineLevel="0" collapsed="false">
      <c r="A29" s="1" t="s">
        <v>88</v>
      </c>
      <c r="B29" s="1" t="n">
        <v>24800000</v>
      </c>
    </row>
    <row r="30" customFormat="false" ht="12.8" hidden="false" customHeight="false" outlineLevel="0" collapsed="false">
      <c r="A30" s="1" t="s">
        <v>88</v>
      </c>
      <c r="B30" s="1" t="n">
        <v>24800000</v>
      </c>
    </row>
    <row r="31" customFormat="false" ht="12.8" hidden="false" customHeight="false" outlineLevel="0" collapsed="false">
      <c r="A31" s="1" t="s">
        <v>88</v>
      </c>
      <c r="B31" s="1" t="n">
        <v>24800000</v>
      </c>
    </row>
    <row r="32" customFormat="false" ht="12.8" hidden="false" customHeight="false" outlineLevel="0" collapsed="false">
      <c r="A32" s="1" t="s">
        <v>88</v>
      </c>
      <c r="B32" s="1" t="n">
        <v>24800000</v>
      </c>
    </row>
    <row r="33" customFormat="false" ht="12.8" hidden="false" customHeight="false" outlineLevel="0" collapsed="false">
      <c r="A33" s="1" t="s">
        <v>88</v>
      </c>
      <c r="B33" s="1" t="n">
        <v>79200</v>
      </c>
    </row>
    <row r="34" customFormat="false" ht="12.8" hidden="false" customHeight="false" outlineLevel="0" collapsed="false">
      <c r="A34" s="1" t="s">
        <v>88</v>
      </c>
      <c r="B34" s="1" t="n">
        <v>79200</v>
      </c>
    </row>
    <row r="35" customFormat="false" ht="12.8" hidden="false" customHeight="false" outlineLevel="0" collapsed="false">
      <c r="A35" s="1" t="s">
        <v>88</v>
      </c>
      <c r="B35" s="1" t="n">
        <v>79200</v>
      </c>
    </row>
    <row r="36" customFormat="false" ht="12.8" hidden="false" customHeight="false" outlineLevel="0" collapsed="false">
      <c r="A36" s="1" t="s">
        <v>90</v>
      </c>
      <c r="B36" s="1" t="n">
        <v>79200</v>
      </c>
    </row>
    <row r="37" customFormat="false" ht="12.8" hidden="false" customHeight="false" outlineLevel="0" collapsed="false">
      <c r="A37" s="1" t="s">
        <v>92</v>
      </c>
      <c r="B37" s="1" t="n">
        <v>79200</v>
      </c>
    </row>
    <row r="38" customFormat="false" ht="12.8" hidden="false" customHeight="false" outlineLevel="0" collapsed="false">
      <c r="A38" s="1" t="s">
        <v>100</v>
      </c>
      <c r="B38" s="1" t="n">
        <v>79200</v>
      </c>
    </row>
    <row r="39" customFormat="false" ht="12.8" hidden="false" customHeight="false" outlineLevel="0" collapsed="false">
      <c r="A39" s="1" t="s">
        <v>100</v>
      </c>
      <c r="B39" s="1" t="n">
        <v>79200</v>
      </c>
    </row>
    <row r="40" customFormat="false" ht="12.8" hidden="false" customHeight="false" outlineLevel="0" collapsed="false">
      <c r="A40" s="1" t="s">
        <v>100</v>
      </c>
      <c r="B40" s="1" t="n">
        <v>79200</v>
      </c>
    </row>
    <row r="41" customFormat="false" ht="12.8" hidden="false" customHeight="false" outlineLevel="0" collapsed="false">
      <c r="A41" s="1" t="s">
        <v>100</v>
      </c>
      <c r="B41" s="1" t="n">
        <v>79200</v>
      </c>
    </row>
    <row r="42" customFormat="false" ht="12.8" hidden="false" customHeight="false" outlineLevel="0" collapsed="false">
      <c r="A42" s="1" t="s">
        <v>103</v>
      </c>
      <c r="B42" s="1" t="n">
        <v>79200</v>
      </c>
    </row>
    <row r="43" customFormat="false" ht="12.8" hidden="false" customHeight="false" outlineLevel="0" collapsed="false">
      <c r="A43" s="1" t="s">
        <v>104</v>
      </c>
      <c r="B43" s="1" t="n">
        <v>79200</v>
      </c>
    </row>
    <row r="44" customFormat="false" ht="12.8" hidden="false" customHeight="false" outlineLevel="0" collapsed="false">
      <c r="A44" s="1" t="s">
        <v>105</v>
      </c>
      <c r="B44" s="1" t="n">
        <v>79200</v>
      </c>
    </row>
    <row r="45" customFormat="false" ht="12.8" hidden="false" customHeight="false" outlineLevel="0" collapsed="false">
      <c r="A45" s="1" t="s">
        <v>27</v>
      </c>
      <c r="B45" s="1" t="n">
        <v>21600</v>
      </c>
    </row>
    <row r="46" customFormat="false" ht="12.8" hidden="false" customHeight="false" outlineLevel="0" collapsed="false">
      <c r="A46" s="1" t="s">
        <v>27</v>
      </c>
      <c r="B46" s="1" t="n">
        <v>16400</v>
      </c>
    </row>
    <row r="47" customFormat="false" ht="12.8" hidden="false" customHeight="false" outlineLevel="0" collapsed="false">
      <c r="A47" s="1" t="s">
        <v>112</v>
      </c>
      <c r="B47" s="1" t="n">
        <v>79200</v>
      </c>
    </row>
    <row r="48" customFormat="false" ht="12.8" hidden="false" customHeight="false" outlineLevel="0" collapsed="false">
      <c r="A48" s="1" t="s">
        <v>114</v>
      </c>
      <c r="B48" s="1" t="n">
        <v>79200</v>
      </c>
    </row>
    <row r="49" customFormat="false" ht="12.8" hidden="false" customHeight="false" outlineLevel="0" collapsed="false">
      <c r="A49" s="1" t="s">
        <v>114</v>
      </c>
      <c r="B49" s="1" t="n">
        <v>63900</v>
      </c>
    </row>
    <row r="53" customFormat="false" ht="12.8" hidden="false" customHeight="false" outlineLevel="0" collapsed="false">
      <c r="B53" s="1" t="n">
        <v>825000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9.36"/>
    <col collapsed="false" customWidth="true" hidden="false" outlineLevel="0" max="2" min="2" style="1" width="10.32"/>
  </cols>
  <sheetData>
    <row r="1" customFormat="false" ht="12.8" hidden="false" customHeight="false" outlineLevel="0" collapsed="false">
      <c r="A1" s="1" t="s">
        <v>118</v>
      </c>
      <c r="B1" s="1" t="s">
        <v>43</v>
      </c>
      <c r="C1" s="1" t="s">
        <v>118</v>
      </c>
      <c r="D1" s="1" t="s">
        <v>43</v>
      </c>
    </row>
    <row r="2" customFormat="false" ht="12.8" hidden="false" customHeight="false" outlineLevel="0" collapsed="false">
      <c r="A2" s="1" t="s">
        <v>67</v>
      </c>
      <c r="B2" s="1" t="n">
        <v>109000000</v>
      </c>
      <c r="C2" s="1" t="s">
        <v>67</v>
      </c>
      <c r="D2" s="1" t="n">
        <f aca="false">SUM(B2:B17)</f>
        <v>1775394000</v>
      </c>
    </row>
    <row r="3" customFormat="false" ht="12.8" hidden="false" customHeight="false" outlineLevel="0" collapsed="false">
      <c r="A3" s="1" t="s">
        <v>67</v>
      </c>
      <c r="B3" s="1" t="n">
        <v>109000000</v>
      </c>
      <c r="C3" s="1" t="s">
        <v>71</v>
      </c>
      <c r="D3" s="1" t="n">
        <f aca="false">B18</f>
        <v>581000</v>
      </c>
    </row>
    <row r="4" customFormat="false" ht="12.8" hidden="false" customHeight="false" outlineLevel="0" collapsed="false">
      <c r="A4" s="1" t="s">
        <v>67</v>
      </c>
      <c r="B4" s="1" t="n">
        <v>109000000</v>
      </c>
      <c r="C4" s="1" t="s">
        <v>83</v>
      </c>
      <c r="D4" s="1" t="n">
        <f aca="false">B19</f>
        <v>36600</v>
      </c>
    </row>
    <row r="5" customFormat="false" ht="12.8" hidden="false" customHeight="false" outlineLevel="0" collapsed="false">
      <c r="A5" s="1" t="s">
        <v>67</v>
      </c>
      <c r="B5" s="1" t="n">
        <v>109000000</v>
      </c>
      <c r="C5" s="1" t="s">
        <v>87</v>
      </c>
      <c r="D5" s="1" t="n">
        <f aca="false">B20</f>
        <v>34600</v>
      </c>
    </row>
    <row r="6" customFormat="false" ht="12.8" hidden="false" customHeight="false" outlineLevel="0" collapsed="false">
      <c r="A6" s="1" t="s">
        <v>67</v>
      </c>
      <c r="B6" s="1" t="n">
        <v>109000000</v>
      </c>
      <c r="C6" s="1" t="s">
        <v>88</v>
      </c>
      <c r="D6" s="1" t="n">
        <f aca="false">SUM(B21:B32)</f>
        <v>329628600</v>
      </c>
    </row>
    <row r="7" customFormat="false" ht="12.8" hidden="false" customHeight="false" outlineLevel="0" collapsed="false">
      <c r="A7" s="1" t="s">
        <v>67</v>
      </c>
      <c r="B7" s="1" t="n">
        <v>78800</v>
      </c>
      <c r="C7" s="1" t="s">
        <v>95</v>
      </c>
      <c r="D7" s="1" t="n">
        <f aca="false">B33</f>
        <v>53000</v>
      </c>
    </row>
    <row r="8" customFormat="false" ht="12.8" hidden="false" customHeight="false" outlineLevel="0" collapsed="false">
      <c r="A8" s="1" t="s">
        <v>67</v>
      </c>
      <c r="B8" s="1" t="n">
        <v>78800</v>
      </c>
      <c r="C8" s="1" t="s">
        <v>100</v>
      </c>
      <c r="D8" s="1" t="n">
        <f aca="false">B34</f>
        <v>78800</v>
      </c>
    </row>
    <row r="9" customFormat="false" ht="12.8" hidden="false" customHeight="false" outlineLevel="0" collapsed="false">
      <c r="A9" s="1" t="s">
        <v>67</v>
      </c>
      <c r="B9" s="1" t="n">
        <v>205000000</v>
      </c>
      <c r="C9" s="1" t="s">
        <v>108</v>
      </c>
      <c r="D9" s="1" t="n">
        <f aca="false">B35</f>
        <v>112000</v>
      </c>
    </row>
    <row r="10" customFormat="false" ht="12.8" hidden="false" customHeight="false" outlineLevel="0" collapsed="false">
      <c r="A10" s="1" t="s">
        <v>67</v>
      </c>
      <c r="B10" s="1" t="n">
        <v>205000000</v>
      </c>
      <c r="C10" s="1" t="s">
        <v>109</v>
      </c>
      <c r="D10" s="1" t="n">
        <f aca="false">B36</f>
        <v>78800</v>
      </c>
    </row>
    <row r="11" customFormat="false" ht="12.8" hidden="false" customHeight="false" outlineLevel="0" collapsed="false">
      <c r="A11" s="1" t="s">
        <v>67</v>
      </c>
      <c r="B11" s="1" t="n">
        <v>205000000</v>
      </c>
      <c r="C11" s="1" t="s">
        <v>110</v>
      </c>
      <c r="D11" s="1" t="n">
        <f aca="false">SUM(B37:B39)</f>
        <v>386500</v>
      </c>
    </row>
    <row r="12" customFormat="false" ht="12.8" hidden="false" customHeight="false" outlineLevel="0" collapsed="false">
      <c r="A12" s="1" t="s">
        <v>67</v>
      </c>
      <c r="B12" s="1" t="n">
        <v>205000000</v>
      </c>
      <c r="C12" s="1" t="s">
        <v>27</v>
      </c>
      <c r="D12" s="1" t="n">
        <f aca="false">SUM(B40:B41)</f>
        <v>973000</v>
      </c>
    </row>
    <row r="13" customFormat="false" ht="12.8" hidden="false" customHeight="false" outlineLevel="0" collapsed="false">
      <c r="A13" s="1" t="s">
        <v>67</v>
      </c>
      <c r="B13" s="1" t="n">
        <v>205000000</v>
      </c>
      <c r="C13" s="1" t="s">
        <v>112</v>
      </c>
      <c r="D13" s="1" t="n">
        <f aca="false">SUM(B42:B43)</f>
        <v>98000</v>
      </c>
    </row>
    <row r="14" customFormat="false" ht="12.8" hidden="false" customHeight="false" outlineLevel="0" collapsed="false">
      <c r="A14" s="1" t="s">
        <v>67</v>
      </c>
      <c r="B14" s="1" t="n">
        <v>78800</v>
      </c>
      <c r="C14" s="1" t="s">
        <v>114</v>
      </c>
      <c r="D14" s="1" t="n">
        <f aca="false">SUM(B44:B46)</f>
        <v>1170800</v>
      </c>
    </row>
    <row r="15" customFormat="false" ht="12.8" hidden="false" customHeight="false" outlineLevel="0" collapsed="false">
      <c r="A15" s="1" t="s">
        <v>67</v>
      </c>
      <c r="B15" s="1" t="n">
        <v>78800</v>
      </c>
    </row>
    <row r="16" customFormat="false" ht="12.8" hidden="false" customHeight="false" outlineLevel="0" collapsed="false">
      <c r="A16" s="1" t="s">
        <v>67</v>
      </c>
      <c r="B16" s="1" t="n">
        <v>205000000</v>
      </c>
    </row>
    <row r="17" customFormat="false" ht="12.8" hidden="false" customHeight="false" outlineLevel="0" collapsed="false">
      <c r="A17" s="1" t="s">
        <v>67</v>
      </c>
      <c r="B17" s="1" t="n">
        <v>78800</v>
      </c>
    </row>
    <row r="18" customFormat="false" ht="12.8" hidden="false" customHeight="false" outlineLevel="0" collapsed="false">
      <c r="A18" s="1" t="s">
        <v>71</v>
      </c>
      <c r="B18" s="1" t="n">
        <v>581000</v>
      </c>
    </row>
    <row r="19" customFormat="false" ht="12.8" hidden="false" customHeight="false" outlineLevel="0" collapsed="false">
      <c r="A19" s="1" t="s">
        <v>83</v>
      </c>
      <c r="B19" s="1" t="n">
        <v>36600</v>
      </c>
    </row>
    <row r="20" customFormat="false" ht="12.8" hidden="false" customHeight="false" outlineLevel="0" collapsed="false">
      <c r="A20" s="1" t="s">
        <v>87</v>
      </c>
      <c r="B20" s="1" t="n">
        <v>34600</v>
      </c>
    </row>
    <row r="21" customFormat="false" ht="12.8" hidden="false" customHeight="false" outlineLevel="0" collapsed="false">
      <c r="A21" s="1" t="s">
        <v>88</v>
      </c>
      <c r="B21" s="1" t="n">
        <v>78800</v>
      </c>
    </row>
    <row r="22" customFormat="false" ht="12.8" hidden="false" customHeight="false" outlineLevel="0" collapsed="false">
      <c r="A22" s="1" t="s">
        <v>88</v>
      </c>
      <c r="B22" s="1" t="n">
        <v>171000</v>
      </c>
    </row>
    <row r="23" customFormat="false" ht="12.8" hidden="false" customHeight="false" outlineLevel="0" collapsed="false">
      <c r="A23" s="1" t="s">
        <v>88</v>
      </c>
      <c r="B23" s="1" t="n">
        <v>23700000</v>
      </c>
    </row>
    <row r="24" customFormat="false" ht="12.8" hidden="false" customHeight="false" outlineLevel="0" collapsed="false">
      <c r="A24" s="1" t="s">
        <v>88</v>
      </c>
      <c r="B24" s="1" t="n">
        <v>23700000</v>
      </c>
    </row>
    <row r="25" customFormat="false" ht="12.8" hidden="false" customHeight="false" outlineLevel="0" collapsed="false">
      <c r="A25" s="1" t="s">
        <v>88</v>
      </c>
      <c r="B25" s="1" t="n">
        <v>23700000</v>
      </c>
    </row>
    <row r="26" customFormat="false" ht="12.8" hidden="false" customHeight="false" outlineLevel="0" collapsed="false">
      <c r="A26" s="1" t="s">
        <v>88</v>
      </c>
      <c r="B26" s="1" t="n">
        <v>23700000</v>
      </c>
    </row>
    <row r="27" customFormat="false" ht="12.8" hidden="false" customHeight="false" outlineLevel="0" collapsed="false">
      <c r="A27" s="1" t="s">
        <v>88</v>
      </c>
      <c r="B27" s="1" t="n">
        <v>46900000</v>
      </c>
    </row>
    <row r="28" customFormat="false" ht="12.8" hidden="false" customHeight="false" outlineLevel="0" collapsed="false">
      <c r="A28" s="1" t="s">
        <v>88</v>
      </c>
      <c r="B28" s="1" t="n">
        <v>46900000</v>
      </c>
    </row>
    <row r="29" customFormat="false" ht="12.8" hidden="false" customHeight="false" outlineLevel="0" collapsed="false">
      <c r="A29" s="1" t="s">
        <v>88</v>
      </c>
      <c r="B29" s="1" t="n">
        <v>46900000</v>
      </c>
    </row>
    <row r="30" customFormat="false" ht="12.8" hidden="false" customHeight="false" outlineLevel="0" collapsed="false">
      <c r="A30" s="1" t="s">
        <v>88</v>
      </c>
      <c r="B30" s="1" t="n">
        <v>46900000</v>
      </c>
    </row>
    <row r="31" customFormat="false" ht="12.8" hidden="false" customHeight="false" outlineLevel="0" collapsed="false">
      <c r="A31" s="1" t="s">
        <v>88</v>
      </c>
      <c r="B31" s="1" t="n">
        <v>78800</v>
      </c>
    </row>
    <row r="32" customFormat="false" ht="12.8" hidden="false" customHeight="false" outlineLevel="0" collapsed="false">
      <c r="A32" s="1" t="s">
        <v>88</v>
      </c>
      <c r="B32" s="1" t="n">
        <v>46900000</v>
      </c>
    </row>
    <row r="33" customFormat="false" ht="12.8" hidden="false" customHeight="false" outlineLevel="0" collapsed="false">
      <c r="A33" s="1" t="s">
        <v>95</v>
      </c>
      <c r="B33" s="1" t="n">
        <v>53000</v>
      </c>
    </row>
    <row r="34" customFormat="false" ht="12.8" hidden="false" customHeight="false" outlineLevel="0" collapsed="false">
      <c r="A34" s="1" t="s">
        <v>100</v>
      </c>
      <c r="B34" s="1" t="n">
        <v>78800</v>
      </c>
    </row>
    <row r="35" customFormat="false" ht="12.8" hidden="false" customHeight="false" outlineLevel="0" collapsed="false">
      <c r="A35" s="1" t="s">
        <v>108</v>
      </c>
      <c r="B35" s="1" t="n">
        <v>112000</v>
      </c>
    </row>
    <row r="36" customFormat="false" ht="12.8" hidden="false" customHeight="false" outlineLevel="0" collapsed="false">
      <c r="A36" s="1" t="s">
        <v>109</v>
      </c>
      <c r="B36" s="1" t="n">
        <v>78800</v>
      </c>
    </row>
    <row r="37" customFormat="false" ht="12.8" hidden="false" customHeight="false" outlineLevel="0" collapsed="false">
      <c r="A37" s="1" t="s">
        <v>110</v>
      </c>
      <c r="B37" s="1" t="n">
        <v>50500</v>
      </c>
    </row>
    <row r="38" customFormat="false" ht="12.8" hidden="false" customHeight="false" outlineLevel="0" collapsed="false">
      <c r="A38" s="1" t="s">
        <v>110</v>
      </c>
      <c r="B38" s="1" t="n">
        <v>119000</v>
      </c>
    </row>
    <row r="39" customFormat="false" ht="12.8" hidden="false" customHeight="false" outlineLevel="0" collapsed="false">
      <c r="A39" s="1" t="s">
        <v>110</v>
      </c>
      <c r="B39" s="1" t="n">
        <v>217000</v>
      </c>
    </row>
    <row r="40" customFormat="false" ht="12.8" hidden="false" customHeight="false" outlineLevel="0" collapsed="false">
      <c r="A40" s="1" t="s">
        <v>27</v>
      </c>
      <c r="B40" s="1" t="n">
        <v>362000</v>
      </c>
    </row>
    <row r="41" customFormat="false" ht="12.8" hidden="false" customHeight="false" outlineLevel="0" collapsed="false">
      <c r="A41" s="1" t="s">
        <v>27</v>
      </c>
      <c r="B41" s="1" t="n">
        <v>611000</v>
      </c>
    </row>
    <row r="42" customFormat="false" ht="12.8" hidden="false" customHeight="false" outlineLevel="0" collapsed="false">
      <c r="A42" s="1" t="s">
        <v>112</v>
      </c>
      <c r="B42" s="1" t="n">
        <v>59600</v>
      </c>
    </row>
    <row r="43" customFormat="false" ht="12.8" hidden="false" customHeight="false" outlineLevel="0" collapsed="false">
      <c r="A43" s="1" t="s">
        <v>112</v>
      </c>
      <c r="B43" s="1" t="n">
        <v>38400</v>
      </c>
    </row>
    <row r="44" customFormat="false" ht="12.8" hidden="false" customHeight="false" outlineLevel="0" collapsed="false">
      <c r="A44" s="1" t="s">
        <v>114</v>
      </c>
      <c r="B44" s="1" t="n">
        <v>78800</v>
      </c>
    </row>
    <row r="45" customFormat="false" ht="12.8" hidden="false" customHeight="false" outlineLevel="0" collapsed="false">
      <c r="A45" s="1" t="s">
        <v>114</v>
      </c>
      <c r="B45" s="1" t="n">
        <v>546000</v>
      </c>
    </row>
    <row r="46" customFormat="false" ht="12.8" hidden="false" customHeight="false" outlineLevel="0" collapsed="false">
      <c r="A46" s="1" t="s">
        <v>114</v>
      </c>
      <c r="B46" s="1" t="n">
        <v>546000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M8" activeCellId="0" sqref="M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62</v>
      </c>
      <c r="B1" s="1" t="s">
        <v>47</v>
      </c>
      <c r="C1" s="1" t="s">
        <v>48</v>
      </c>
      <c r="D1" s="1" t="s">
        <v>49</v>
      </c>
      <c r="E1" s="1" t="s">
        <v>50</v>
      </c>
    </row>
    <row r="2" customFormat="false" ht="12.8" hidden="false" customHeight="false" outlineLevel="0" collapsed="false">
      <c r="A2" s="1" t="s">
        <v>64</v>
      </c>
      <c r="B2" s="1" t="n">
        <v>0.112794857686369</v>
      </c>
      <c r="C2" s="1" t="n">
        <v>0</v>
      </c>
      <c r="D2" s="1" t="n">
        <v>0</v>
      </c>
      <c r="E2" s="1" t="n">
        <v>0</v>
      </c>
    </row>
    <row r="3" customFormat="false" ht="12.8" hidden="false" customHeight="false" outlineLevel="0" collapsed="false">
      <c r="A3" s="1" t="s">
        <v>65</v>
      </c>
      <c r="B3" s="1" t="n">
        <v>0.056397428843184</v>
      </c>
      <c r="C3" s="1" t="n">
        <v>0</v>
      </c>
      <c r="D3" s="1" t="n">
        <v>0</v>
      </c>
      <c r="E3" s="1" t="n">
        <v>0</v>
      </c>
    </row>
    <row r="4" customFormat="false" ht="12.8" hidden="false" customHeight="false" outlineLevel="0" collapsed="false">
      <c r="A4" s="1" t="s">
        <v>66</v>
      </c>
      <c r="B4" s="1" t="n">
        <v>0</v>
      </c>
      <c r="C4" s="1" t="n">
        <v>0</v>
      </c>
      <c r="D4" s="1" t="n">
        <v>0</v>
      </c>
      <c r="E4" s="1" t="n">
        <v>0</v>
      </c>
    </row>
    <row r="5" customFormat="false" ht="12.8" hidden="false" customHeight="false" outlineLevel="0" collapsed="false">
      <c r="A5" s="1" t="s">
        <v>67</v>
      </c>
      <c r="B5" s="1" t="n">
        <v>73.4097488581684</v>
      </c>
      <c r="C5" s="1" t="n">
        <v>74.3797748310919</v>
      </c>
      <c r="D5" s="1" t="n">
        <v>83.4542429750698</v>
      </c>
      <c r="E5" s="1" t="n">
        <v>84.1967353428349</v>
      </c>
    </row>
    <row r="6" customFormat="false" ht="12.8" hidden="false" customHeight="false" outlineLevel="0" collapsed="false">
      <c r="A6" s="1" t="s">
        <v>68</v>
      </c>
      <c r="B6" s="1" t="n">
        <v>0</v>
      </c>
      <c r="C6" s="1" t="n">
        <v>0</v>
      </c>
      <c r="D6" s="1" t="n">
        <v>0</v>
      </c>
      <c r="E6" s="1" t="n">
        <v>0</v>
      </c>
    </row>
    <row r="7" customFormat="false" ht="12.8" hidden="false" customHeight="false" outlineLevel="0" collapsed="false">
      <c r="A7" s="1" t="s">
        <v>69</v>
      </c>
      <c r="B7" s="1" t="n">
        <v>0</v>
      </c>
      <c r="C7" s="1" t="n">
        <v>0</v>
      </c>
      <c r="D7" s="1" t="n">
        <v>0</v>
      </c>
      <c r="E7" s="1" t="n">
        <v>0</v>
      </c>
    </row>
    <row r="8" customFormat="false" ht="12.8" hidden="false" customHeight="false" outlineLevel="0" collapsed="false">
      <c r="A8" s="1" t="s">
        <v>70</v>
      </c>
      <c r="B8" s="1" t="n">
        <v>0</v>
      </c>
      <c r="C8" s="1" t="n">
        <v>0</v>
      </c>
      <c r="D8" s="1" t="n">
        <v>0</v>
      </c>
      <c r="E8" s="1" t="n">
        <v>0</v>
      </c>
    </row>
    <row r="9" customFormat="false" ht="12.8" hidden="false" customHeight="false" outlineLevel="0" collapsed="false">
      <c r="A9" s="1" t="s">
        <v>71</v>
      </c>
      <c r="B9" s="1" t="n">
        <v>2.3954665483393</v>
      </c>
      <c r="C9" s="1" t="n">
        <v>0</v>
      </c>
      <c r="D9" s="1" t="n">
        <v>0</v>
      </c>
      <c r="E9" s="1" t="n">
        <v>0.027553491356954</v>
      </c>
    </row>
    <row r="10" customFormat="false" ht="12.8" hidden="false" customHeight="false" outlineLevel="0" collapsed="false">
      <c r="A10" s="1" t="s">
        <v>72</v>
      </c>
      <c r="B10" s="1" t="n">
        <v>0</v>
      </c>
      <c r="C10" s="1" t="n">
        <v>0</v>
      </c>
      <c r="D10" s="1" t="n">
        <v>0</v>
      </c>
      <c r="E10" s="1" t="n">
        <v>0</v>
      </c>
    </row>
    <row r="11" customFormat="false" ht="12.8" hidden="false" customHeight="false" outlineLevel="0" collapsed="false">
      <c r="A11" s="1" t="s">
        <v>73</v>
      </c>
      <c r="B11" s="1" t="n">
        <v>0.056397428843184</v>
      </c>
      <c r="C11" s="1" t="n">
        <v>0</v>
      </c>
      <c r="D11" s="1" t="n">
        <v>0</v>
      </c>
      <c r="E11" s="1" t="n">
        <v>0</v>
      </c>
    </row>
    <row r="12" customFormat="false" ht="12.8" hidden="false" customHeight="false" outlineLevel="0" collapsed="false">
      <c r="A12" s="1" t="s">
        <v>74</v>
      </c>
      <c r="B12" s="1" t="n">
        <v>0</v>
      </c>
      <c r="C12" s="1" t="n">
        <v>0</v>
      </c>
      <c r="D12" s="1" t="n">
        <v>0</v>
      </c>
      <c r="E12" s="1" t="n">
        <v>0</v>
      </c>
    </row>
    <row r="13" customFormat="false" ht="12.8" hidden="false" customHeight="false" outlineLevel="0" collapsed="false">
      <c r="A13" s="1" t="s">
        <v>75</v>
      </c>
      <c r="B13" s="1" t="n">
        <v>0</v>
      </c>
      <c r="C13" s="1" t="n">
        <v>0</v>
      </c>
      <c r="D13" s="1" t="n">
        <v>0</v>
      </c>
      <c r="E13" s="1" t="n">
        <v>0</v>
      </c>
    </row>
    <row r="14" customFormat="false" ht="12.8" hidden="false" customHeight="false" outlineLevel="0" collapsed="false">
      <c r="A14" s="1" t="s">
        <v>76</v>
      </c>
      <c r="B14" s="1" t="n">
        <v>0</v>
      </c>
      <c r="C14" s="1" t="n">
        <v>0</v>
      </c>
      <c r="D14" s="1" t="n">
        <v>0</v>
      </c>
      <c r="E14" s="1" t="n">
        <v>0</v>
      </c>
    </row>
    <row r="15" customFormat="false" ht="12.8" hidden="false" customHeight="false" outlineLevel="0" collapsed="false">
      <c r="A15" s="1" t="s">
        <v>77</v>
      </c>
      <c r="B15" s="1" t="n">
        <v>0</v>
      </c>
      <c r="C15" s="1" t="n">
        <v>0</v>
      </c>
      <c r="D15" s="1" t="n">
        <v>0</v>
      </c>
      <c r="E15" s="1" t="n">
        <v>0</v>
      </c>
    </row>
    <row r="16" customFormat="false" ht="12.8" hidden="false" customHeight="false" outlineLevel="0" collapsed="false">
      <c r="A16" s="1" t="s">
        <v>78</v>
      </c>
      <c r="B16" s="1" t="n">
        <v>0</v>
      </c>
      <c r="C16" s="1" t="n">
        <v>0</v>
      </c>
      <c r="D16" s="1" t="n">
        <v>0</v>
      </c>
      <c r="E16" s="1" t="n">
        <v>0</v>
      </c>
    </row>
    <row r="17" customFormat="false" ht="12.8" hidden="false" customHeight="false" outlineLevel="0" collapsed="false">
      <c r="A17" s="1" t="s">
        <v>79</v>
      </c>
      <c r="B17" s="1" t="n">
        <v>0</v>
      </c>
      <c r="C17" s="1" t="n">
        <v>0</v>
      </c>
      <c r="D17" s="1" t="n">
        <v>0</v>
      </c>
      <c r="E17" s="1" t="n">
        <v>0</v>
      </c>
    </row>
    <row r="18" customFormat="false" ht="12.8" hidden="false" customHeight="false" outlineLevel="0" collapsed="false">
      <c r="A18" s="1" t="s">
        <v>80</v>
      </c>
      <c r="B18" s="1" t="n">
        <v>0</v>
      </c>
      <c r="C18" s="1" t="n">
        <v>0</v>
      </c>
      <c r="D18" s="1" t="n">
        <v>0</v>
      </c>
      <c r="E18" s="1" t="n">
        <v>0</v>
      </c>
    </row>
    <row r="19" customFormat="false" ht="12.8" hidden="false" customHeight="false" outlineLevel="0" collapsed="false">
      <c r="A19" s="1" t="s">
        <v>81</v>
      </c>
      <c r="B19" s="1" t="n">
        <v>0</v>
      </c>
      <c r="C19" s="1" t="n">
        <v>0</v>
      </c>
      <c r="D19" s="1" t="n">
        <v>0</v>
      </c>
      <c r="E19" s="1" t="n">
        <v>0</v>
      </c>
    </row>
    <row r="20" customFormat="false" ht="12.8" hidden="false" customHeight="false" outlineLevel="0" collapsed="false">
      <c r="A20" s="1" t="s">
        <v>82</v>
      </c>
      <c r="B20" s="1" t="n">
        <v>0</v>
      </c>
      <c r="C20" s="1" t="n">
        <v>0</v>
      </c>
      <c r="D20" s="1" t="n">
        <v>0</v>
      </c>
      <c r="E20" s="1" t="n">
        <v>0</v>
      </c>
    </row>
    <row r="21" customFormat="false" ht="12.8" hidden="false" customHeight="false" outlineLevel="0" collapsed="false">
      <c r="A21" s="1" t="s">
        <v>83</v>
      </c>
      <c r="B21" s="1" t="n">
        <v>0</v>
      </c>
      <c r="C21" s="1" t="n">
        <v>0</v>
      </c>
      <c r="D21" s="1" t="n">
        <v>0.001199800664469</v>
      </c>
      <c r="E21" s="1" t="n">
        <v>0.001735727682727</v>
      </c>
    </row>
    <row r="22" customFormat="false" ht="12.8" hidden="false" customHeight="false" outlineLevel="0" collapsed="false">
      <c r="A22" s="1" t="s">
        <v>84</v>
      </c>
      <c r="B22" s="1" t="n">
        <v>0</v>
      </c>
      <c r="C22" s="1" t="n">
        <v>0</v>
      </c>
      <c r="D22" s="1" t="n">
        <v>0</v>
      </c>
      <c r="E22" s="1" t="n">
        <v>0</v>
      </c>
    </row>
    <row r="23" customFormat="false" ht="12.8" hidden="false" customHeight="false" outlineLevel="0" collapsed="false">
      <c r="A23" s="1" t="s">
        <v>85</v>
      </c>
      <c r="B23" s="1" t="n">
        <v>0</v>
      </c>
      <c r="C23" s="1" t="n">
        <v>0</v>
      </c>
      <c r="D23" s="1" t="n">
        <v>0</v>
      </c>
      <c r="E23" s="1" t="n">
        <v>0</v>
      </c>
    </row>
    <row r="24" customFormat="false" ht="12.8" hidden="false" customHeight="false" outlineLevel="0" collapsed="false">
      <c r="A24" s="1" t="s">
        <v>86</v>
      </c>
      <c r="B24" s="1" t="n">
        <v>0</v>
      </c>
      <c r="C24" s="1" t="n">
        <v>0.006282962932365</v>
      </c>
      <c r="D24" s="1" t="n">
        <v>0</v>
      </c>
      <c r="E24" s="1" t="n">
        <v>0</v>
      </c>
    </row>
    <row r="25" customFormat="false" ht="12.8" hidden="false" customHeight="false" outlineLevel="0" collapsed="false">
      <c r="A25" s="1" t="s">
        <v>87</v>
      </c>
      <c r="B25" s="1" t="n">
        <v>0</v>
      </c>
      <c r="C25" s="1" t="n">
        <v>0</v>
      </c>
      <c r="D25" s="1" t="n">
        <v>0</v>
      </c>
      <c r="E25" s="1" t="n">
        <v>0.001640879175474</v>
      </c>
    </row>
    <row r="26" customFormat="false" ht="12.8" hidden="false" customHeight="false" outlineLevel="0" collapsed="false">
      <c r="A26" s="1" t="s">
        <v>88</v>
      </c>
      <c r="B26" s="1" t="n">
        <v>22.5098401979274</v>
      </c>
      <c r="C26" s="1" t="n">
        <v>25.0534336883163</v>
      </c>
      <c r="D26" s="1" t="n">
        <v>16.4814477093146</v>
      </c>
      <c r="E26" s="1" t="n">
        <v>15.6323903289237</v>
      </c>
    </row>
    <row r="27" customFormat="false" ht="12.8" hidden="false" customHeight="false" outlineLevel="0" collapsed="false">
      <c r="A27" s="1" t="s">
        <v>89</v>
      </c>
      <c r="B27" s="1" t="n">
        <v>0</v>
      </c>
      <c r="C27" s="1" t="n">
        <v>0</v>
      </c>
      <c r="D27" s="1" t="n">
        <v>0</v>
      </c>
      <c r="E27" s="1" t="n">
        <v>0</v>
      </c>
    </row>
    <row r="28" customFormat="false" ht="12.8" hidden="false" customHeight="false" outlineLevel="0" collapsed="false">
      <c r="A28" s="1" t="s">
        <v>90</v>
      </c>
      <c r="B28" s="1" t="n">
        <v>0</v>
      </c>
      <c r="C28" s="1" t="n">
        <v>0</v>
      </c>
      <c r="D28" s="1" t="n">
        <v>0.005136443925727</v>
      </c>
      <c r="E28" s="1" t="n">
        <v>0</v>
      </c>
    </row>
    <row r="29" customFormat="false" ht="12.8" hidden="false" customHeight="false" outlineLevel="0" collapsed="false">
      <c r="A29" s="1" t="s">
        <v>91</v>
      </c>
      <c r="B29" s="1" t="n">
        <v>0</v>
      </c>
      <c r="C29" s="1" t="n">
        <v>0.006282962932365</v>
      </c>
      <c r="D29" s="1" t="n">
        <v>0</v>
      </c>
      <c r="E29" s="1" t="n">
        <v>0</v>
      </c>
    </row>
    <row r="30" customFormat="false" ht="12.8" hidden="false" customHeight="false" outlineLevel="0" collapsed="false">
      <c r="A30" s="1" t="s">
        <v>92</v>
      </c>
      <c r="B30" s="1" t="n">
        <v>0</v>
      </c>
      <c r="C30" s="1" t="n">
        <v>0</v>
      </c>
      <c r="D30" s="1" t="n">
        <v>0.005136443925727</v>
      </c>
      <c r="E30" s="1" t="n">
        <v>0</v>
      </c>
    </row>
    <row r="31" customFormat="false" ht="12.8" hidden="false" customHeight="false" outlineLevel="0" collapsed="false">
      <c r="A31" s="1" t="s">
        <v>93</v>
      </c>
      <c r="B31" s="1" t="n">
        <v>0.056397428843184</v>
      </c>
      <c r="C31" s="1" t="n">
        <v>0</v>
      </c>
      <c r="D31" s="1" t="n">
        <v>0</v>
      </c>
      <c r="E31" s="1" t="n">
        <v>0</v>
      </c>
    </row>
    <row r="32" customFormat="false" ht="12.8" hidden="false" customHeight="false" outlineLevel="0" collapsed="false">
      <c r="A32" s="1" t="s">
        <v>94</v>
      </c>
      <c r="B32" s="1" t="n">
        <v>0</v>
      </c>
      <c r="C32" s="1" t="n">
        <v>0</v>
      </c>
      <c r="D32" s="1" t="n">
        <v>0</v>
      </c>
      <c r="E32" s="1" t="n">
        <v>0</v>
      </c>
    </row>
    <row r="33" customFormat="false" ht="12.8" hidden="false" customHeight="false" outlineLevel="0" collapsed="false">
      <c r="A33" s="1" t="s">
        <v>95</v>
      </c>
      <c r="B33" s="1" t="n">
        <v>0</v>
      </c>
      <c r="C33" s="1" t="n">
        <v>0.036729947445519</v>
      </c>
      <c r="D33" s="1" t="n">
        <v>0</v>
      </c>
      <c r="E33" s="1" t="n">
        <v>0.002513485442201</v>
      </c>
    </row>
    <row r="34" customFormat="false" ht="12.8" hidden="false" customHeight="false" outlineLevel="0" collapsed="false">
      <c r="A34" s="1" t="s">
        <v>96</v>
      </c>
      <c r="B34" s="1" t="n">
        <v>0</v>
      </c>
      <c r="C34" s="1" t="n">
        <v>0</v>
      </c>
      <c r="D34" s="1" t="n">
        <v>0</v>
      </c>
      <c r="E34" s="1" t="n">
        <v>0</v>
      </c>
    </row>
    <row r="35" customFormat="false" ht="12.8" hidden="false" customHeight="false" outlineLevel="0" collapsed="false">
      <c r="A35" s="1" t="s">
        <v>97</v>
      </c>
      <c r="B35" s="1" t="n">
        <v>0</v>
      </c>
      <c r="C35" s="1" t="n">
        <v>0</v>
      </c>
      <c r="D35" s="1" t="n">
        <v>0</v>
      </c>
      <c r="E35" s="1" t="n">
        <v>0</v>
      </c>
    </row>
    <row r="36" customFormat="false" ht="12.8" hidden="false" customHeight="false" outlineLevel="0" collapsed="false">
      <c r="A36" s="1" t="s">
        <v>98</v>
      </c>
      <c r="B36" s="1" t="n">
        <v>0</v>
      </c>
      <c r="C36" s="1" t="n">
        <v>0</v>
      </c>
      <c r="D36" s="1" t="n">
        <v>0</v>
      </c>
      <c r="E36" s="1" t="n">
        <v>0</v>
      </c>
    </row>
    <row r="37" customFormat="false" ht="12.8" hidden="false" customHeight="false" outlineLevel="0" collapsed="false">
      <c r="A37" s="1" t="s">
        <v>99</v>
      </c>
      <c r="B37" s="1" t="n">
        <v>0</v>
      </c>
      <c r="C37" s="1" t="n">
        <v>0.006282962932365</v>
      </c>
      <c r="D37" s="1" t="n">
        <v>0</v>
      </c>
      <c r="E37" s="1" t="n">
        <v>0</v>
      </c>
    </row>
    <row r="38" customFormat="false" ht="12.8" hidden="false" customHeight="false" outlineLevel="0" collapsed="false">
      <c r="A38" s="1" t="s">
        <v>100</v>
      </c>
      <c r="B38" s="1" t="n">
        <v>0.169192286529553</v>
      </c>
      <c r="C38" s="1" t="n">
        <v>0.101796692358725</v>
      </c>
      <c r="D38" s="1" t="n">
        <v>0.025682219628635</v>
      </c>
      <c r="E38" s="1" t="n">
        <v>0.003737031185762</v>
      </c>
    </row>
    <row r="39" customFormat="false" ht="12.8" hidden="false" customHeight="false" outlineLevel="0" collapsed="false">
      <c r="A39" s="1" t="s">
        <v>101</v>
      </c>
      <c r="B39" s="1" t="n">
        <v>0</v>
      </c>
      <c r="C39" s="1" t="n">
        <v>0</v>
      </c>
      <c r="D39" s="1" t="n">
        <v>0</v>
      </c>
      <c r="E39" s="1" t="n">
        <v>0</v>
      </c>
    </row>
    <row r="40" customFormat="false" ht="12.8" hidden="false" customHeight="false" outlineLevel="0" collapsed="false">
      <c r="A40" s="1" t="s">
        <v>102</v>
      </c>
      <c r="B40" s="1" t="n">
        <v>0</v>
      </c>
      <c r="C40" s="1" t="n">
        <v>0</v>
      </c>
      <c r="D40" s="1" t="n">
        <v>0</v>
      </c>
      <c r="E40" s="1" t="n">
        <v>0</v>
      </c>
    </row>
    <row r="41" customFormat="false" ht="12.8" hidden="false" customHeight="false" outlineLevel="0" collapsed="false">
      <c r="A41" s="1" t="s">
        <v>103</v>
      </c>
      <c r="B41" s="1" t="n">
        <v>0</v>
      </c>
      <c r="C41" s="1" t="n">
        <v>0</v>
      </c>
      <c r="D41" s="1" t="n">
        <v>0</v>
      </c>
      <c r="E41" s="1" t="n">
        <v>0</v>
      </c>
    </row>
    <row r="42" customFormat="false" ht="12.8" hidden="false" customHeight="false" outlineLevel="0" collapsed="false">
      <c r="A42" s="1" t="s">
        <v>104</v>
      </c>
      <c r="B42" s="1" t="n">
        <v>0</v>
      </c>
      <c r="C42" s="1" t="n">
        <v>0</v>
      </c>
      <c r="D42" s="1" t="n">
        <v>0.005136443925727</v>
      </c>
      <c r="E42" s="1" t="n">
        <v>0</v>
      </c>
    </row>
    <row r="43" customFormat="false" ht="12.8" hidden="false" customHeight="false" outlineLevel="0" collapsed="false">
      <c r="A43" s="1" t="s">
        <v>105</v>
      </c>
      <c r="B43" s="1" t="n">
        <v>0</v>
      </c>
      <c r="C43" s="1" t="n">
        <v>0</v>
      </c>
      <c r="D43" s="1" t="n">
        <v>0.005136443925727</v>
      </c>
      <c r="E43" s="1" t="n">
        <v>0</v>
      </c>
    </row>
    <row r="44" customFormat="false" ht="12.8" hidden="false" customHeight="false" outlineLevel="0" collapsed="false">
      <c r="A44" s="1" t="s">
        <v>106</v>
      </c>
      <c r="B44" s="1" t="n">
        <v>0.932836259906207</v>
      </c>
      <c r="C44" s="1" t="n">
        <v>0</v>
      </c>
      <c r="D44" s="1" t="n">
        <v>0</v>
      </c>
      <c r="E44" s="1" t="n">
        <v>0</v>
      </c>
    </row>
    <row r="45" customFormat="false" ht="12.8" hidden="false" customHeight="false" outlineLevel="0" collapsed="false">
      <c r="A45" s="1" t="s">
        <v>107</v>
      </c>
      <c r="B45" s="1" t="n">
        <v>0.20928288304308</v>
      </c>
      <c r="C45" s="1" t="n">
        <v>0</v>
      </c>
      <c r="D45" s="1" t="n">
        <v>0</v>
      </c>
      <c r="E45" s="1" t="n">
        <v>0</v>
      </c>
    </row>
    <row r="46" customFormat="false" ht="12.8" hidden="false" customHeight="false" outlineLevel="0" collapsed="false">
      <c r="A46" s="1" t="s">
        <v>108</v>
      </c>
      <c r="B46" s="1" t="n">
        <v>0</v>
      </c>
      <c r="C46" s="1" t="n">
        <v>0</v>
      </c>
      <c r="D46" s="1" t="n">
        <v>0</v>
      </c>
      <c r="E46" s="1" t="n">
        <v>0.00531151640616</v>
      </c>
    </row>
    <row r="47" customFormat="false" ht="12.8" hidden="false" customHeight="false" outlineLevel="0" collapsed="false">
      <c r="A47" s="1" t="s">
        <v>109</v>
      </c>
      <c r="B47" s="1" t="n">
        <v>0</v>
      </c>
      <c r="C47" s="1" t="n">
        <v>0.006282962932365</v>
      </c>
      <c r="D47" s="1" t="n">
        <v>0</v>
      </c>
      <c r="E47" s="1" t="n">
        <v>0.003737031185762</v>
      </c>
    </row>
    <row r="48" customFormat="false" ht="12.8" hidden="false" customHeight="false" outlineLevel="0" collapsed="false">
      <c r="A48" s="1" t="s">
        <v>110</v>
      </c>
      <c r="B48" s="1" t="n">
        <v>0</v>
      </c>
      <c r="C48" s="1" t="n">
        <v>0.01256592586473</v>
      </c>
      <c r="D48" s="1" t="n">
        <v>0</v>
      </c>
      <c r="E48" s="1" t="n">
        <v>0.018329474026614</v>
      </c>
    </row>
    <row r="49" customFormat="false" ht="12.8" hidden="false" customHeight="false" outlineLevel="0" collapsed="false">
      <c r="A49" s="1" t="s">
        <v>111</v>
      </c>
      <c r="B49" s="1" t="n">
        <v>0</v>
      </c>
      <c r="C49" s="1" t="n">
        <v>0.009011926630261</v>
      </c>
      <c r="D49" s="1" t="n">
        <v>0</v>
      </c>
      <c r="E49" s="1" t="n">
        <v>0</v>
      </c>
    </row>
    <row r="50" customFormat="false" ht="12.8" hidden="false" customHeight="false" outlineLevel="0" collapsed="false">
      <c r="A50" s="1" t="s">
        <v>27</v>
      </c>
      <c r="B50" s="1" t="n">
        <v>0</v>
      </c>
      <c r="C50" s="1" t="n">
        <v>0.08900864154184</v>
      </c>
      <c r="D50" s="1" t="n">
        <v>0.002464455418909</v>
      </c>
      <c r="E50" s="1" t="n">
        <v>0.046143798778513</v>
      </c>
    </row>
    <row r="51" customFormat="false" ht="12.8" hidden="false" customHeight="false" outlineLevel="0" collapsed="false">
      <c r="A51" s="1" t="s">
        <v>112</v>
      </c>
      <c r="B51" s="1" t="n">
        <v>0.064087987321801</v>
      </c>
      <c r="C51" s="1" t="n">
        <v>0.233500922918229</v>
      </c>
      <c r="D51" s="1" t="n">
        <v>0.005136443925727</v>
      </c>
      <c r="E51" s="1" t="n">
        <v>0.00464757685539</v>
      </c>
    </row>
    <row r="52" customFormat="false" ht="12.8" hidden="false" customHeight="false" outlineLevel="0" collapsed="false">
      <c r="A52" s="1" t="s">
        <v>113</v>
      </c>
      <c r="B52" s="1" t="n">
        <v>0</v>
      </c>
      <c r="C52" s="1" t="n">
        <v>0.006282962932365</v>
      </c>
      <c r="D52" s="1" t="n">
        <v>0</v>
      </c>
      <c r="E52" s="1" t="n">
        <v>0</v>
      </c>
    </row>
    <row r="53" customFormat="false" ht="12.8" hidden="false" customHeight="false" outlineLevel="0" collapsed="false">
      <c r="A53" s="1" t="s">
        <v>114</v>
      </c>
      <c r="B53" s="1" t="n">
        <v>0.027557834548374</v>
      </c>
      <c r="C53" s="1" t="n">
        <v>0.048915087677985</v>
      </c>
      <c r="D53" s="1" t="n">
        <v>0.009280620274893</v>
      </c>
      <c r="E53" s="1" t="n">
        <v>0.05552431614582</v>
      </c>
    </row>
    <row r="54" customFormat="false" ht="12.8" hidden="false" customHeight="false" outlineLevel="0" collapsed="false">
      <c r="A54" s="1" t="s">
        <v>115</v>
      </c>
      <c r="B54" s="1" t="n">
        <v>0</v>
      </c>
      <c r="C54" s="1" t="n">
        <v>0.003847521492673</v>
      </c>
      <c r="D54" s="1" t="n">
        <v>0</v>
      </c>
      <c r="E54" s="1" t="n">
        <v>0</v>
      </c>
    </row>
    <row r="55" customFormat="false" ht="12.8" hidden="false" customHeight="false" outlineLevel="0" collapsed="false">
      <c r="A55" s="1" t="s">
        <v>116</v>
      </c>
      <c r="B55" s="1" t="n">
        <v>0</v>
      </c>
      <c r="C55" s="1" t="n">
        <v>0</v>
      </c>
      <c r="D55" s="1" t="n">
        <v>0</v>
      </c>
      <c r="E55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4.49"/>
    <col collapsed="false" customWidth="true" hidden="false" outlineLevel="0" max="2" min="2" style="1" width="9.35"/>
    <col collapsed="false" customWidth="true" hidden="false" outlineLevel="0" max="3" min="3" style="1" width="16.71"/>
  </cols>
  <sheetData>
    <row r="1" customFormat="false" ht="12.8" hidden="false" customHeight="false" outlineLevel="0" collapsed="false">
      <c r="A1" s="1" t="s">
        <v>0</v>
      </c>
      <c r="B1" s="1" t="s">
        <v>43</v>
      </c>
      <c r="C1" s="1" t="s">
        <v>44</v>
      </c>
      <c r="D1" s="1" t="s">
        <v>0</v>
      </c>
      <c r="E1" s="1" t="s">
        <v>43</v>
      </c>
      <c r="F1" s="1" t="s">
        <v>44</v>
      </c>
    </row>
    <row r="2" customFormat="false" ht="12.8" hidden="false" customHeight="false" outlineLevel="0" collapsed="false">
      <c r="A2" s="1" t="s">
        <v>16</v>
      </c>
      <c r="B2" s="1" t="n">
        <v>53000</v>
      </c>
      <c r="C2" s="1" t="n">
        <v>6625</v>
      </c>
      <c r="D2" s="1" t="s">
        <v>16</v>
      </c>
      <c r="E2" s="1" t="n">
        <f aca="false">SUM(B2:B5)</f>
        <v>212000</v>
      </c>
      <c r="F2" s="1" t="n">
        <f aca="false">SUM(C2:C5)</f>
        <v>26500</v>
      </c>
    </row>
    <row r="3" customFormat="false" ht="12.8" hidden="false" customHeight="false" outlineLevel="0" collapsed="false">
      <c r="A3" s="1" t="s">
        <v>16</v>
      </c>
      <c r="B3" s="1" t="n">
        <v>53000</v>
      </c>
      <c r="C3" s="1" t="n">
        <v>6625</v>
      </c>
      <c r="D3" s="1" t="s">
        <v>17</v>
      </c>
      <c r="E3" s="1" t="n">
        <f aca="false">B6</f>
        <v>53000</v>
      </c>
      <c r="F3" s="1" t="n">
        <f aca="false">C6</f>
        <v>6625</v>
      </c>
    </row>
    <row r="4" customFormat="false" ht="12.8" hidden="false" customHeight="false" outlineLevel="0" collapsed="false">
      <c r="A4" s="1" t="s">
        <v>16</v>
      </c>
      <c r="B4" s="1" t="n">
        <v>53000</v>
      </c>
      <c r="C4" s="1" t="n">
        <v>6625</v>
      </c>
      <c r="D4" s="1" t="s">
        <v>18</v>
      </c>
      <c r="E4" s="1" t="n">
        <f aca="false">B7</f>
        <v>1310000</v>
      </c>
      <c r="F4" s="1" t="n">
        <f aca="false">C7</f>
        <v>163750</v>
      </c>
    </row>
    <row r="5" customFormat="false" ht="12.8" hidden="false" customHeight="false" outlineLevel="0" collapsed="false">
      <c r="A5" s="1" t="s">
        <v>16</v>
      </c>
      <c r="B5" s="1" t="n">
        <v>53000</v>
      </c>
      <c r="C5" s="1" t="n">
        <v>6625</v>
      </c>
      <c r="D5" s="1" t="s">
        <v>21</v>
      </c>
      <c r="E5" s="1" t="n">
        <f aca="false">SUM(B8:B21)</f>
        <v>32022303.91</v>
      </c>
      <c r="F5" s="1" t="n">
        <f aca="false">SUM(C8:C21)</f>
        <v>4005400.48875</v>
      </c>
    </row>
    <row r="6" customFormat="false" ht="12.8" hidden="false" customHeight="false" outlineLevel="0" collapsed="false">
      <c r="A6" s="1" t="s">
        <v>17</v>
      </c>
      <c r="B6" s="1" t="n">
        <v>53000</v>
      </c>
      <c r="C6" s="1" t="n">
        <v>6625</v>
      </c>
      <c r="D6" s="1" t="s">
        <v>22</v>
      </c>
      <c r="E6" s="1" t="n">
        <f aca="false">SUM(B22:B25)</f>
        <v>3417000</v>
      </c>
      <c r="F6" s="1" t="n">
        <f aca="false">SUM(C22:C25)</f>
        <v>427125</v>
      </c>
    </row>
    <row r="7" customFormat="false" ht="12.8" hidden="false" customHeight="false" outlineLevel="0" collapsed="false">
      <c r="A7" s="1" t="s">
        <v>18</v>
      </c>
      <c r="B7" s="1" t="n">
        <v>1310000</v>
      </c>
      <c r="C7" s="1" t="n">
        <v>163750</v>
      </c>
      <c r="D7" s="1" t="s">
        <v>23</v>
      </c>
      <c r="E7" s="1" t="n">
        <f aca="false">SUM(B26:B28)</f>
        <v>159000</v>
      </c>
      <c r="F7" s="1" t="n">
        <f aca="false">SUM(C26:C28)</f>
        <v>19875</v>
      </c>
    </row>
    <row r="8" customFormat="false" ht="12.8" hidden="false" customHeight="false" outlineLevel="0" collapsed="false">
      <c r="A8" s="1" t="s">
        <v>21</v>
      </c>
      <c r="B8" s="1" t="n">
        <v>53000</v>
      </c>
      <c r="C8" s="1" t="n">
        <v>6625</v>
      </c>
      <c r="D8" s="1" t="s">
        <v>24</v>
      </c>
      <c r="E8" s="1" t="n">
        <f aca="false">B29</f>
        <v>53000</v>
      </c>
      <c r="F8" s="1" t="n">
        <f aca="false">C29</f>
        <v>6625</v>
      </c>
    </row>
    <row r="9" customFormat="false" ht="12.8" hidden="false" customHeight="false" outlineLevel="0" collapsed="false">
      <c r="A9" s="1" t="s">
        <v>21</v>
      </c>
      <c r="B9" s="1" t="n">
        <v>10800</v>
      </c>
      <c r="C9" s="1" t="n">
        <v>1542.85714285714</v>
      </c>
      <c r="D9" s="1" t="s">
        <v>25</v>
      </c>
      <c r="E9" s="1" t="n">
        <f aca="false">SUM(B30:B40)</f>
        <v>103103230</v>
      </c>
      <c r="F9" s="1" t="n">
        <f aca="false">SUM(C30:C40)</f>
        <v>12887903.75</v>
      </c>
    </row>
    <row r="10" customFormat="false" ht="12.8" hidden="false" customHeight="false" outlineLevel="0" collapsed="false">
      <c r="A10" s="1" t="s">
        <v>21</v>
      </c>
      <c r="B10" s="1" t="n">
        <v>471000</v>
      </c>
      <c r="C10" s="1" t="n">
        <v>58875</v>
      </c>
      <c r="D10" s="1" t="s">
        <v>26</v>
      </c>
      <c r="E10" s="1" t="n">
        <f aca="false">B41</f>
        <v>53000</v>
      </c>
      <c r="F10" s="1" t="n">
        <f aca="false">C41</f>
        <v>6625</v>
      </c>
    </row>
    <row r="11" customFormat="false" ht="12.8" hidden="false" customHeight="false" outlineLevel="0" collapsed="false">
      <c r="A11" s="1" t="s">
        <v>21</v>
      </c>
      <c r="B11" s="1" t="n">
        <v>55600</v>
      </c>
      <c r="C11" s="1" t="n">
        <v>7942.85714285714</v>
      </c>
    </row>
    <row r="12" customFormat="false" ht="12.8" hidden="false" customHeight="false" outlineLevel="0" collapsed="false">
      <c r="A12" s="1" t="s">
        <v>21</v>
      </c>
      <c r="B12" s="1" t="n">
        <v>79900</v>
      </c>
      <c r="C12" s="1" t="n">
        <v>11414.2857142857</v>
      </c>
    </row>
    <row r="13" customFormat="false" ht="12.8" hidden="false" customHeight="false" outlineLevel="0" collapsed="false">
      <c r="A13" s="1" t="s">
        <v>21</v>
      </c>
      <c r="B13" s="1" t="n">
        <v>53000</v>
      </c>
      <c r="C13" s="1" t="n">
        <v>6625</v>
      </c>
    </row>
    <row r="14" customFormat="false" ht="12.8" hidden="false" customHeight="false" outlineLevel="0" collapsed="false">
      <c r="A14" s="1" t="s">
        <v>21</v>
      </c>
      <c r="B14" s="1" t="n">
        <v>13300000</v>
      </c>
      <c r="C14" s="1" t="n">
        <v>1662500</v>
      </c>
    </row>
    <row r="15" customFormat="false" ht="12.8" hidden="false" customHeight="false" outlineLevel="0" collapsed="false">
      <c r="A15" s="1" t="s">
        <v>21</v>
      </c>
      <c r="B15" s="1" t="n">
        <v>2270000</v>
      </c>
      <c r="C15" s="1" t="n">
        <v>283750</v>
      </c>
    </row>
    <row r="16" customFormat="false" ht="12.8" hidden="false" customHeight="false" outlineLevel="0" collapsed="false">
      <c r="A16" s="1" t="s">
        <v>21</v>
      </c>
      <c r="B16" s="1" t="n">
        <v>13300000</v>
      </c>
      <c r="C16" s="1" t="n">
        <v>1662500</v>
      </c>
    </row>
    <row r="17" customFormat="false" ht="12.8" hidden="false" customHeight="false" outlineLevel="0" collapsed="false">
      <c r="A17" s="1" t="s">
        <v>21</v>
      </c>
      <c r="B17" s="1" t="n">
        <v>2270000</v>
      </c>
      <c r="C17" s="1" t="n">
        <v>283750</v>
      </c>
    </row>
    <row r="18" customFormat="false" ht="12.8" hidden="false" customHeight="false" outlineLevel="0" collapsed="false">
      <c r="A18" s="1" t="s">
        <v>21</v>
      </c>
      <c r="B18" s="1" t="n">
        <v>3.91</v>
      </c>
      <c r="C18" s="1" t="n">
        <v>0.48875</v>
      </c>
    </row>
    <row r="19" customFormat="false" ht="12.8" hidden="false" customHeight="false" outlineLevel="0" collapsed="false">
      <c r="A19" s="1" t="s">
        <v>21</v>
      </c>
      <c r="B19" s="1" t="n">
        <v>53000</v>
      </c>
      <c r="C19" s="1" t="n">
        <v>6625</v>
      </c>
    </row>
    <row r="20" customFormat="false" ht="12.8" hidden="false" customHeight="false" outlineLevel="0" collapsed="false">
      <c r="A20" s="1" t="s">
        <v>21</v>
      </c>
      <c r="B20" s="1" t="n">
        <v>53000</v>
      </c>
      <c r="C20" s="1" t="n">
        <v>6625</v>
      </c>
    </row>
    <row r="21" customFormat="false" ht="12.8" hidden="false" customHeight="false" outlineLevel="0" collapsed="false">
      <c r="A21" s="1" t="s">
        <v>21</v>
      </c>
      <c r="B21" s="1" t="n">
        <v>53000</v>
      </c>
      <c r="C21" s="1" t="n">
        <v>6625</v>
      </c>
    </row>
    <row r="22" customFormat="false" ht="12.8" hidden="false" customHeight="false" outlineLevel="0" collapsed="false">
      <c r="A22" s="1" t="s">
        <v>22</v>
      </c>
      <c r="B22" s="1" t="n">
        <v>53000</v>
      </c>
      <c r="C22" s="1" t="n">
        <v>6625</v>
      </c>
    </row>
    <row r="23" customFormat="false" ht="12.8" hidden="false" customHeight="false" outlineLevel="0" collapsed="false">
      <c r="A23" s="1" t="s">
        <v>22</v>
      </c>
      <c r="B23" s="1" t="n">
        <v>652000</v>
      </c>
      <c r="C23" s="1" t="n">
        <v>81500</v>
      </c>
    </row>
    <row r="24" customFormat="false" ht="12.8" hidden="false" customHeight="false" outlineLevel="0" collapsed="false">
      <c r="A24" s="1" t="s">
        <v>22</v>
      </c>
      <c r="B24" s="1" t="n">
        <v>652000</v>
      </c>
      <c r="C24" s="1" t="n">
        <v>81500</v>
      </c>
    </row>
    <row r="25" customFormat="false" ht="12.8" hidden="false" customHeight="false" outlineLevel="0" collapsed="false">
      <c r="A25" s="1" t="s">
        <v>22</v>
      </c>
      <c r="B25" s="1" t="n">
        <v>2060000</v>
      </c>
      <c r="C25" s="1" t="n">
        <v>257500</v>
      </c>
    </row>
    <row r="26" customFormat="false" ht="12.8" hidden="false" customHeight="false" outlineLevel="0" collapsed="false">
      <c r="A26" s="1" t="s">
        <v>23</v>
      </c>
      <c r="B26" s="1" t="n">
        <v>53000</v>
      </c>
      <c r="C26" s="1" t="n">
        <v>6625</v>
      </c>
    </row>
    <row r="27" customFormat="false" ht="12.8" hidden="false" customHeight="false" outlineLevel="0" collapsed="false">
      <c r="A27" s="1" t="s">
        <v>23</v>
      </c>
      <c r="B27" s="1" t="n">
        <v>53000</v>
      </c>
      <c r="C27" s="1" t="n">
        <v>6625</v>
      </c>
    </row>
    <row r="28" customFormat="false" ht="12.8" hidden="false" customHeight="false" outlineLevel="0" collapsed="false">
      <c r="A28" s="1" t="s">
        <v>23</v>
      </c>
      <c r="B28" s="1" t="n">
        <v>53000</v>
      </c>
      <c r="C28" s="1" t="n">
        <v>6625</v>
      </c>
    </row>
    <row r="29" customFormat="false" ht="12.8" hidden="false" customHeight="false" outlineLevel="0" collapsed="false">
      <c r="A29" s="1" t="s">
        <v>24</v>
      </c>
      <c r="B29" s="1" t="n">
        <v>53000</v>
      </c>
      <c r="C29" s="1" t="n">
        <v>6625</v>
      </c>
    </row>
    <row r="30" customFormat="false" ht="12.8" hidden="false" customHeight="false" outlineLevel="0" collapsed="false">
      <c r="A30" s="1" t="s">
        <v>25</v>
      </c>
      <c r="B30" s="1" t="n">
        <v>38700</v>
      </c>
      <c r="C30" s="1" t="n">
        <v>4837.5</v>
      </c>
    </row>
    <row r="31" customFormat="false" ht="12.8" hidden="false" customHeight="false" outlineLevel="0" collapsed="false">
      <c r="A31" s="1" t="s">
        <v>25</v>
      </c>
      <c r="B31" s="1" t="n">
        <v>47800000</v>
      </c>
      <c r="C31" s="1" t="n">
        <v>5975000</v>
      </c>
    </row>
    <row r="32" customFormat="false" ht="12.8" hidden="false" customHeight="false" outlineLevel="0" collapsed="false">
      <c r="A32" s="1" t="s">
        <v>25</v>
      </c>
      <c r="B32" s="1" t="n">
        <v>272000</v>
      </c>
      <c r="C32" s="1" t="n">
        <v>34000</v>
      </c>
    </row>
    <row r="33" customFormat="false" ht="12.8" hidden="false" customHeight="false" outlineLevel="0" collapsed="false">
      <c r="A33" s="1" t="s">
        <v>25</v>
      </c>
      <c r="B33" s="1" t="n">
        <v>272000</v>
      </c>
      <c r="C33" s="1" t="n">
        <v>34000</v>
      </c>
    </row>
    <row r="34" customFormat="false" ht="12.8" hidden="false" customHeight="false" outlineLevel="0" collapsed="false">
      <c r="A34" s="1" t="s">
        <v>25</v>
      </c>
      <c r="B34" s="1" t="n">
        <v>47800000</v>
      </c>
      <c r="C34" s="1" t="n">
        <v>5975000</v>
      </c>
    </row>
    <row r="35" customFormat="false" ht="12.8" hidden="false" customHeight="false" outlineLevel="0" collapsed="false">
      <c r="A35" s="1" t="s">
        <v>25</v>
      </c>
      <c r="B35" s="1" t="n">
        <v>53000</v>
      </c>
      <c r="C35" s="1" t="n">
        <v>6625</v>
      </c>
    </row>
    <row r="36" customFormat="false" ht="12.8" hidden="false" customHeight="false" outlineLevel="0" collapsed="false">
      <c r="A36" s="1" t="s">
        <v>25</v>
      </c>
      <c r="B36" s="1" t="n">
        <v>272000</v>
      </c>
      <c r="C36" s="1" t="n">
        <v>34000</v>
      </c>
    </row>
    <row r="37" customFormat="false" ht="12.8" hidden="false" customHeight="false" outlineLevel="0" collapsed="false">
      <c r="A37" s="1" t="s">
        <v>25</v>
      </c>
      <c r="B37" s="1" t="n">
        <v>6230</v>
      </c>
      <c r="C37" s="1" t="n">
        <v>778.75</v>
      </c>
    </row>
    <row r="38" customFormat="false" ht="12.8" hidden="false" customHeight="false" outlineLevel="0" collapsed="false">
      <c r="A38" s="1" t="s">
        <v>25</v>
      </c>
      <c r="B38" s="1" t="n">
        <v>8600</v>
      </c>
      <c r="C38" s="1" t="n">
        <v>1075</v>
      </c>
    </row>
    <row r="39" customFormat="false" ht="12.8" hidden="false" customHeight="false" outlineLevel="0" collapsed="false">
      <c r="A39" s="1" t="s">
        <v>25</v>
      </c>
      <c r="B39" s="1" t="n">
        <v>6520000</v>
      </c>
      <c r="C39" s="1" t="n">
        <v>815000</v>
      </c>
    </row>
    <row r="40" customFormat="false" ht="12.8" hidden="false" customHeight="false" outlineLevel="0" collapsed="false">
      <c r="A40" s="1" t="s">
        <v>25</v>
      </c>
      <c r="B40" s="1" t="n">
        <v>60700</v>
      </c>
      <c r="C40" s="1" t="n">
        <v>7587.5</v>
      </c>
    </row>
    <row r="41" customFormat="false" ht="12.8" hidden="false" customHeight="false" outlineLevel="0" collapsed="false">
      <c r="A41" s="1" t="s">
        <v>26</v>
      </c>
      <c r="B41" s="1" t="n">
        <v>53000</v>
      </c>
      <c r="C41" s="1" t="n">
        <v>6625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3.37"/>
    <col collapsed="false" customWidth="true" hidden="false" outlineLevel="0" max="2" min="2" style="1" width="10.32"/>
    <col collapsed="false" customWidth="true" hidden="false" outlineLevel="0" max="3" min="3" style="1" width="16.71"/>
  </cols>
  <sheetData>
    <row r="1" customFormat="false" ht="12.8" hidden="false" customHeight="false" outlineLevel="0" collapsed="false">
      <c r="A1" s="1" t="s">
        <v>0</v>
      </c>
      <c r="B1" s="1" t="s">
        <v>43</v>
      </c>
      <c r="C1" s="1" t="s">
        <v>44</v>
      </c>
      <c r="D1" s="1" t="s">
        <v>0</v>
      </c>
      <c r="E1" s="1" t="s">
        <v>43</v>
      </c>
      <c r="F1" s="1" t="s">
        <v>44</v>
      </c>
    </row>
    <row r="2" customFormat="false" ht="12.8" hidden="false" customHeight="false" outlineLevel="0" collapsed="false">
      <c r="A2" s="1" t="s">
        <v>19</v>
      </c>
      <c r="B2" s="1" t="n">
        <v>80100</v>
      </c>
      <c r="C2" s="1" t="n">
        <v>6625</v>
      </c>
      <c r="D2" s="1" t="s">
        <v>19</v>
      </c>
      <c r="E2" s="1" t="n">
        <f aca="false">B2</f>
        <v>80100</v>
      </c>
      <c r="F2" s="1" t="n">
        <f aca="false">C2</f>
        <v>6625</v>
      </c>
    </row>
    <row r="3" customFormat="false" ht="12.8" hidden="false" customHeight="false" outlineLevel="0" collapsed="false">
      <c r="A3" s="1" t="s">
        <v>21</v>
      </c>
      <c r="B3" s="1" t="n">
        <v>44200</v>
      </c>
      <c r="C3" s="1" t="n">
        <v>6314.28571428572</v>
      </c>
      <c r="D3" s="1" t="s">
        <v>21</v>
      </c>
      <c r="E3" s="1" t="n">
        <f aca="false">SUM(B3:B24)</f>
        <v>319061300</v>
      </c>
      <c r="F3" s="1" t="n">
        <f aca="false">SUM(C3:C24)</f>
        <v>39883451.7857143</v>
      </c>
    </row>
    <row r="4" customFormat="false" ht="12.8" hidden="false" customHeight="false" outlineLevel="0" collapsed="false">
      <c r="A4" s="1" t="s">
        <v>21</v>
      </c>
      <c r="B4" s="1" t="n">
        <v>623000</v>
      </c>
      <c r="C4" s="1" t="n">
        <v>77875</v>
      </c>
      <c r="D4" s="1" t="s">
        <v>30</v>
      </c>
      <c r="E4" s="1" t="n">
        <f aca="false">SUM(B25:B26)</f>
        <v>6889000</v>
      </c>
      <c r="F4" s="1" t="n">
        <f aca="false">SUM(C25:C26)</f>
        <v>861125</v>
      </c>
    </row>
    <row r="5" customFormat="false" ht="12.8" hidden="false" customHeight="false" outlineLevel="0" collapsed="false">
      <c r="A5" s="1" t="s">
        <v>21</v>
      </c>
      <c r="B5" s="1" t="n">
        <v>623000</v>
      </c>
      <c r="C5" s="1" t="n">
        <v>77875</v>
      </c>
      <c r="D5" s="1" t="s">
        <v>31</v>
      </c>
      <c r="E5" s="1" t="n">
        <f aca="false">B27</f>
        <v>53000</v>
      </c>
      <c r="F5" s="1" t="n">
        <f aca="false">C27</f>
        <v>6625</v>
      </c>
    </row>
    <row r="6" customFormat="false" ht="12.8" hidden="false" customHeight="false" outlineLevel="0" collapsed="false">
      <c r="A6" s="1" t="s">
        <v>21</v>
      </c>
      <c r="B6" s="1" t="n">
        <v>53000</v>
      </c>
      <c r="C6" s="1" t="n">
        <v>6625</v>
      </c>
      <c r="D6" s="1" t="s">
        <v>23</v>
      </c>
      <c r="E6" s="1" t="n">
        <f aca="false">SUM(B28:B34)</f>
        <v>1336800</v>
      </c>
      <c r="F6" s="1" t="n">
        <f aca="false">SUM(C28:C34)</f>
        <v>151738.888888889</v>
      </c>
    </row>
    <row r="7" customFormat="false" ht="12.8" hidden="false" customHeight="false" outlineLevel="0" collapsed="false">
      <c r="A7" s="1" t="s">
        <v>21</v>
      </c>
      <c r="B7" s="1" t="n">
        <v>52300000</v>
      </c>
      <c r="C7" s="1" t="n">
        <v>6537500</v>
      </c>
      <c r="D7" s="1" t="s">
        <v>32</v>
      </c>
      <c r="E7" s="1" t="n">
        <f aca="false">B35</f>
        <v>53000</v>
      </c>
      <c r="F7" s="1" t="n">
        <f aca="false">C35</f>
        <v>6625</v>
      </c>
    </row>
    <row r="8" customFormat="false" ht="12.8" hidden="false" customHeight="false" outlineLevel="0" collapsed="false">
      <c r="A8" s="1" t="s">
        <v>21</v>
      </c>
      <c r="B8" s="1" t="n">
        <v>52300000</v>
      </c>
      <c r="C8" s="1" t="n">
        <v>6537500</v>
      </c>
      <c r="D8" s="1" t="s">
        <v>33</v>
      </c>
      <c r="E8" s="1" t="n">
        <f aca="false">B36</f>
        <v>53000</v>
      </c>
      <c r="F8" s="1" t="n">
        <f aca="false">C36</f>
        <v>6625</v>
      </c>
    </row>
    <row r="9" customFormat="false" ht="12.8" hidden="false" customHeight="false" outlineLevel="0" collapsed="false">
      <c r="A9" s="1" t="s">
        <v>21</v>
      </c>
      <c r="B9" s="1" t="n">
        <v>52300000</v>
      </c>
      <c r="C9" s="1" t="n">
        <v>6537500</v>
      </c>
      <c r="D9" s="1" t="s">
        <v>29</v>
      </c>
      <c r="E9" s="1" t="n">
        <f aca="false">B37</f>
        <v>53000</v>
      </c>
      <c r="F9" s="1" t="n">
        <f aca="false">C37</f>
        <v>6625</v>
      </c>
    </row>
    <row r="10" customFormat="false" ht="12.8" hidden="false" customHeight="false" outlineLevel="0" collapsed="false">
      <c r="A10" s="1" t="s">
        <v>21</v>
      </c>
      <c r="B10" s="1" t="n">
        <v>52300000</v>
      </c>
      <c r="C10" s="1" t="n">
        <v>6537500</v>
      </c>
      <c r="D10" s="1" t="s">
        <v>34</v>
      </c>
      <c r="E10" s="1" t="n">
        <f aca="false">SUM(B38:B40)</f>
        <v>87400</v>
      </c>
      <c r="F10" s="1" t="n">
        <f aca="false">SUM(C38:C40)</f>
        <v>11539.2857142857</v>
      </c>
    </row>
    <row r="11" customFormat="false" ht="12.8" hidden="false" customHeight="false" outlineLevel="0" collapsed="false">
      <c r="A11" s="1" t="s">
        <v>21</v>
      </c>
      <c r="B11" s="1" t="n">
        <v>52300000</v>
      </c>
      <c r="C11" s="1" t="n">
        <v>6537500</v>
      </c>
      <c r="D11" s="1" t="s">
        <v>35</v>
      </c>
      <c r="E11" s="1" t="n">
        <f aca="false">B41</f>
        <v>53000</v>
      </c>
      <c r="F11" s="1" t="n">
        <f aca="false">C41</f>
        <v>6625</v>
      </c>
    </row>
    <row r="12" customFormat="false" ht="12.8" hidden="false" customHeight="false" outlineLevel="0" collapsed="false">
      <c r="A12" s="1" t="s">
        <v>21</v>
      </c>
      <c r="B12" s="1" t="n">
        <v>52300000</v>
      </c>
      <c r="C12" s="1" t="n">
        <v>6537500</v>
      </c>
      <c r="D12" s="1" t="s">
        <v>27</v>
      </c>
      <c r="E12" s="1" t="n">
        <f aca="false">SUM(B42:B43)</f>
        <v>1122000</v>
      </c>
      <c r="F12" s="1" t="n">
        <f aca="false">SUM(C42:C43)</f>
        <v>140250</v>
      </c>
    </row>
    <row r="13" customFormat="false" ht="12.8" hidden="false" customHeight="false" outlineLevel="0" collapsed="false">
      <c r="A13" s="1" t="s">
        <v>21</v>
      </c>
      <c r="B13" s="1" t="n">
        <v>53000</v>
      </c>
      <c r="C13" s="1" t="n">
        <v>6625</v>
      </c>
      <c r="D13" s="1" t="s">
        <v>36</v>
      </c>
      <c r="E13" s="1" t="n">
        <f aca="false">B44</f>
        <v>48500</v>
      </c>
      <c r="F13" s="1" t="n">
        <f aca="false">C44</f>
        <v>6062.5</v>
      </c>
    </row>
    <row r="14" customFormat="false" ht="12.8" hidden="false" customHeight="false" outlineLevel="0" collapsed="false">
      <c r="A14" s="1" t="s">
        <v>21</v>
      </c>
      <c r="B14" s="1" t="n">
        <v>53000</v>
      </c>
      <c r="C14" s="1" t="n">
        <v>6625</v>
      </c>
      <c r="D14" s="1" t="s">
        <v>25</v>
      </c>
      <c r="E14" s="1" t="n">
        <f aca="false">SUM(B45:B60)</f>
        <v>938133562.8</v>
      </c>
      <c r="F14" s="1" t="n">
        <f aca="false">SUM(C45:C60)</f>
        <v>117273784.635714</v>
      </c>
    </row>
    <row r="15" customFormat="false" ht="12.8" hidden="false" customHeight="false" outlineLevel="0" collapsed="false">
      <c r="A15" s="1" t="s">
        <v>21</v>
      </c>
      <c r="B15" s="1" t="n">
        <v>53000</v>
      </c>
      <c r="C15" s="1" t="n">
        <v>6625</v>
      </c>
      <c r="D15" s="1" t="s">
        <v>26</v>
      </c>
      <c r="E15" s="1" t="n">
        <f aca="false">B61</f>
        <v>563000</v>
      </c>
      <c r="F15" s="1" t="n">
        <f aca="false">C61</f>
        <v>80428.5714285714</v>
      </c>
    </row>
    <row r="16" customFormat="false" ht="12.8" hidden="false" customHeight="false" outlineLevel="0" collapsed="false">
      <c r="A16" s="1" t="s">
        <v>21</v>
      </c>
      <c r="B16" s="1" t="n">
        <v>80100</v>
      </c>
      <c r="C16" s="1" t="n">
        <v>10012.5</v>
      </c>
    </row>
    <row r="17" customFormat="false" ht="12.8" hidden="false" customHeight="false" outlineLevel="0" collapsed="false">
      <c r="A17" s="1" t="s">
        <v>21</v>
      </c>
      <c r="B17" s="1" t="n">
        <v>131000</v>
      </c>
      <c r="C17" s="1" t="n">
        <v>16375</v>
      </c>
    </row>
    <row r="18" customFormat="false" ht="12.8" hidden="false" customHeight="false" outlineLevel="0" collapsed="false">
      <c r="A18" s="1" t="s">
        <v>21</v>
      </c>
      <c r="B18" s="1" t="n">
        <v>53000</v>
      </c>
      <c r="C18" s="1" t="n">
        <v>6625</v>
      </c>
    </row>
    <row r="19" customFormat="false" ht="12.8" hidden="false" customHeight="false" outlineLevel="0" collapsed="false">
      <c r="A19" s="1" t="s">
        <v>21</v>
      </c>
      <c r="B19" s="1" t="n">
        <v>53000</v>
      </c>
      <c r="C19" s="1" t="n">
        <v>6625</v>
      </c>
    </row>
    <row r="20" customFormat="false" ht="12.8" hidden="false" customHeight="false" outlineLevel="0" collapsed="false">
      <c r="A20" s="1" t="s">
        <v>21</v>
      </c>
      <c r="B20" s="1" t="n">
        <v>53000</v>
      </c>
      <c r="C20" s="1" t="n">
        <v>6625</v>
      </c>
    </row>
    <row r="21" customFormat="false" ht="12.8" hidden="false" customHeight="false" outlineLevel="0" collapsed="false">
      <c r="A21" s="1" t="s">
        <v>21</v>
      </c>
      <c r="B21" s="1" t="n">
        <v>53000</v>
      </c>
      <c r="C21" s="1" t="n">
        <v>6625</v>
      </c>
    </row>
    <row r="22" customFormat="false" ht="12.8" hidden="false" customHeight="false" outlineLevel="0" collapsed="false">
      <c r="A22" s="1" t="s">
        <v>21</v>
      </c>
      <c r="B22" s="1" t="n">
        <v>463000</v>
      </c>
      <c r="C22" s="1" t="n">
        <v>57875</v>
      </c>
    </row>
    <row r="23" customFormat="false" ht="12.8" hidden="false" customHeight="false" outlineLevel="0" collapsed="false">
      <c r="A23" s="1" t="s">
        <v>21</v>
      </c>
      <c r="B23" s="1" t="n">
        <v>53000</v>
      </c>
      <c r="C23" s="1" t="n">
        <v>6625</v>
      </c>
    </row>
    <row r="24" customFormat="false" ht="12.8" hidden="false" customHeight="false" outlineLevel="0" collapsed="false">
      <c r="A24" s="1" t="s">
        <v>21</v>
      </c>
      <c r="B24" s="1" t="n">
        <v>2820000</v>
      </c>
      <c r="C24" s="1" t="n">
        <v>352500</v>
      </c>
    </row>
    <row r="25" customFormat="false" ht="12.8" hidden="false" customHeight="false" outlineLevel="0" collapsed="false">
      <c r="A25" s="1" t="s">
        <v>30</v>
      </c>
      <c r="B25" s="1" t="n">
        <v>409000</v>
      </c>
      <c r="C25" s="1" t="n">
        <v>51125</v>
      </c>
    </row>
    <row r="26" customFormat="false" ht="12.8" hidden="false" customHeight="false" outlineLevel="0" collapsed="false">
      <c r="A26" s="1" t="s">
        <v>30</v>
      </c>
      <c r="B26" s="1" t="n">
        <v>6480000</v>
      </c>
      <c r="C26" s="1" t="n">
        <v>810000</v>
      </c>
    </row>
    <row r="27" customFormat="false" ht="12.8" hidden="false" customHeight="false" outlineLevel="0" collapsed="false">
      <c r="A27" s="1" t="s">
        <v>31</v>
      </c>
      <c r="B27" s="1" t="n">
        <v>53000</v>
      </c>
      <c r="C27" s="1" t="n">
        <v>6625</v>
      </c>
    </row>
    <row r="28" customFormat="false" ht="12.8" hidden="false" customHeight="false" outlineLevel="0" collapsed="false">
      <c r="A28" s="1" t="s">
        <v>23</v>
      </c>
      <c r="B28" s="1" t="n">
        <v>53000</v>
      </c>
      <c r="C28" s="1" t="n">
        <v>6625</v>
      </c>
    </row>
    <row r="29" customFormat="false" ht="12.8" hidden="false" customHeight="false" outlineLevel="0" collapsed="false">
      <c r="A29" s="1" t="s">
        <v>23</v>
      </c>
      <c r="B29" s="1" t="n">
        <v>872000</v>
      </c>
      <c r="C29" s="1" t="n">
        <v>96888.8888888889</v>
      </c>
    </row>
    <row r="30" customFormat="false" ht="12.8" hidden="false" customHeight="false" outlineLevel="0" collapsed="false">
      <c r="A30" s="1" t="s">
        <v>23</v>
      </c>
      <c r="B30" s="1" t="n">
        <v>234000</v>
      </c>
      <c r="C30" s="1" t="n">
        <v>26000</v>
      </c>
    </row>
    <row r="31" customFormat="false" ht="12.8" hidden="false" customHeight="false" outlineLevel="0" collapsed="false">
      <c r="A31" s="1" t="s">
        <v>23</v>
      </c>
      <c r="B31" s="1" t="n">
        <v>53000</v>
      </c>
      <c r="C31" s="1" t="n">
        <v>6625</v>
      </c>
    </row>
    <row r="32" customFormat="false" ht="12.8" hidden="false" customHeight="false" outlineLevel="0" collapsed="false">
      <c r="A32" s="1" t="s">
        <v>23</v>
      </c>
      <c r="B32" s="1" t="n">
        <v>53000</v>
      </c>
      <c r="C32" s="1" t="n">
        <v>6625</v>
      </c>
    </row>
    <row r="33" customFormat="false" ht="12.8" hidden="false" customHeight="false" outlineLevel="0" collapsed="false">
      <c r="A33" s="1" t="s">
        <v>23</v>
      </c>
      <c r="B33" s="1" t="n">
        <v>53000</v>
      </c>
      <c r="C33" s="1" t="n">
        <v>6625</v>
      </c>
    </row>
    <row r="34" customFormat="false" ht="12.8" hidden="false" customHeight="false" outlineLevel="0" collapsed="false">
      <c r="A34" s="1" t="s">
        <v>23</v>
      </c>
      <c r="B34" s="1" t="n">
        <v>18800</v>
      </c>
      <c r="C34" s="1" t="n">
        <v>2350</v>
      </c>
    </row>
    <row r="35" customFormat="false" ht="12.8" hidden="false" customHeight="false" outlineLevel="0" collapsed="false">
      <c r="A35" s="1" t="s">
        <v>32</v>
      </c>
      <c r="B35" s="1" t="n">
        <v>53000</v>
      </c>
      <c r="C35" s="1" t="n">
        <v>6625</v>
      </c>
    </row>
    <row r="36" customFormat="false" ht="12.8" hidden="false" customHeight="false" outlineLevel="0" collapsed="false">
      <c r="A36" s="1" t="s">
        <v>33</v>
      </c>
      <c r="B36" s="1" t="n">
        <v>53000</v>
      </c>
      <c r="C36" s="1" t="n">
        <v>6625</v>
      </c>
    </row>
    <row r="37" customFormat="false" ht="12.8" hidden="false" customHeight="false" outlineLevel="0" collapsed="false">
      <c r="A37" s="1" t="s">
        <v>29</v>
      </c>
      <c r="B37" s="1" t="n">
        <v>53000</v>
      </c>
      <c r="C37" s="1" t="n">
        <v>6625</v>
      </c>
    </row>
    <row r="38" customFormat="false" ht="12.8" hidden="false" customHeight="false" outlineLevel="0" collapsed="false">
      <c r="A38" s="1" t="s">
        <v>34</v>
      </c>
      <c r="B38" s="1" t="n">
        <v>53000</v>
      </c>
      <c r="C38" s="1" t="n">
        <v>6625</v>
      </c>
    </row>
    <row r="39" customFormat="false" ht="12.8" hidden="false" customHeight="false" outlineLevel="0" collapsed="false">
      <c r="A39" s="1" t="s">
        <v>34</v>
      </c>
      <c r="B39" s="1" t="n">
        <v>11200</v>
      </c>
      <c r="C39" s="1" t="n">
        <v>1600</v>
      </c>
    </row>
    <row r="40" customFormat="false" ht="12.8" hidden="false" customHeight="false" outlineLevel="0" collapsed="false">
      <c r="A40" s="1" t="s">
        <v>34</v>
      </c>
      <c r="B40" s="1" t="n">
        <v>23200</v>
      </c>
      <c r="C40" s="1" t="n">
        <v>3314.28571428571</v>
      </c>
    </row>
    <row r="41" customFormat="false" ht="12.8" hidden="false" customHeight="false" outlineLevel="0" collapsed="false">
      <c r="A41" s="1" t="s">
        <v>35</v>
      </c>
      <c r="B41" s="1" t="n">
        <v>53000</v>
      </c>
      <c r="C41" s="1" t="n">
        <v>6625</v>
      </c>
    </row>
    <row r="42" customFormat="false" ht="12.8" hidden="false" customHeight="false" outlineLevel="0" collapsed="false">
      <c r="A42" s="1" t="s">
        <v>27</v>
      </c>
      <c r="B42" s="1" t="n">
        <v>561000</v>
      </c>
      <c r="C42" s="1" t="n">
        <v>70125</v>
      </c>
    </row>
    <row r="43" customFormat="false" ht="12.8" hidden="false" customHeight="false" outlineLevel="0" collapsed="false">
      <c r="A43" s="1" t="s">
        <v>27</v>
      </c>
      <c r="B43" s="1" t="n">
        <v>561000</v>
      </c>
      <c r="C43" s="1" t="n">
        <v>70125</v>
      </c>
    </row>
    <row r="44" customFormat="false" ht="12.8" hidden="false" customHeight="false" outlineLevel="0" collapsed="false">
      <c r="A44" s="1" t="s">
        <v>36</v>
      </c>
      <c r="B44" s="1" t="n">
        <v>48500</v>
      </c>
      <c r="C44" s="1" t="n">
        <v>6062.5</v>
      </c>
    </row>
    <row r="45" customFormat="false" ht="12.8" hidden="false" customHeight="false" outlineLevel="0" collapsed="false">
      <c r="A45" s="1" t="s">
        <v>25</v>
      </c>
      <c r="B45" s="1" t="n">
        <v>53000</v>
      </c>
      <c r="C45" s="1" t="n">
        <v>6625</v>
      </c>
    </row>
    <row r="46" customFormat="false" ht="12.8" hidden="false" customHeight="false" outlineLevel="0" collapsed="false">
      <c r="A46" s="1" t="s">
        <v>25</v>
      </c>
      <c r="B46" s="1" t="n">
        <v>53000</v>
      </c>
      <c r="C46" s="1" t="n">
        <v>6625</v>
      </c>
    </row>
    <row r="47" customFormat="false" ht="12.8" hidden="false" customHeight="false" outlineLevel="0" collapsed="false">
      <c r="A47" s="1" t="s">
        <v>25</v>
      </c>
      <c r="B47" s="1" t="n">
        <v>61200</v>
      </c>
      <c r="C47" s="1" t="n">
        <v>7650</v>
      </c>
    </row>
    <row r="48" customFormat="false" ht="12.8" hidden="false" customHeight="false" outlineLevel="0" collapsed="false">
      <c r="A48" s="1" t="s">
        <v>25</v>
      </c>
      <c r="B48" s="1" t="n">
        <v>141000000</v>
      </c>
      <c r="C48" s="1" t="n">
        <v>17625000</v>
      </c>
    </row>
    <row r="49" customFormat="false" ht="12.8" hidden="false" customHeight="false" outlineLevel="0" collapsed="false">
      <c r="A49" s="1" t="s">
        <v>25</v>
      </c>
      <c r="B49" s="1" t="n">
        <v>141000000</v>
      </c>
      <c r="C49" s="1" t="n">
        <v>17625000</v>
      </c>
    </row>
    <row r="50" customFormat="false" ht="12.8" hidden="false" customHeight="false" outlineLevel="0" collapsed="false">
      <c r="A50" s="1" t="s">
        <v>25</v>
      </c>
      <c r="B50" s="1" t="n">
        <v>141000000</v>
      </c>
      <c r="C50" s="1" t="n">
        <v>17625000</v>
      </c>
    </row>
    <row r="51" customFormat="false" ht="12.8" hidden="false" customHeight="false" outlineLevel="0" collapsed="false">
      <c r="A51" s="1" t="s">
        <v>25</v>
      </c>
      <c r="B51" s="1" t="n">
        <v>141000000</v>
      </c>
      <c r="C51" s="1" t="n">
        <v>17625000</v>
      </c>
    </row>
    <row r="52" customFormat="false" ht="12.8" hidden="false" customHeight="false" outlineLevel="0" collapsed="false">
      <c r="A52" s="1" t="s">
        <v>25</v>
      </c>
      <c r="B52" s="1" t="n">
        <v>141000000</v>
      </c>
      <c r="C52" s="1" t="n">
        <v>17625000</v>
      </c>
    </row>
    <row r="53" customFormat="false" ht="12.8" hidden="false" customHeight="false" outlineLevel="0" collapsed="false">
      <c r="A53" s="1" t="s">
        <v>25</v>
      </c>
      <c r="B53" s="1" t="n">
        <v>141000000</v>
      </c>
      <c r="C53" s="1" t="n">
        <v>17625000</v>
      </c>
    </row>
    <row r="54" customFormat="false" ht="12.8" hidden="false" customHeight="false" outlineLevel="0" collapsed="false">
      <c r="A54" s="1" t="s">
        <v>25</v>
      </c>
      <c r="B54" s="1" t="n">
        <v>53000</v>
      </c>
      <c r="C54" s="1" t="n">
        <v>6625</v>
      </c>
    </row>
    <row r="55" customFormat="false" ht="12.8" hidden="false" customHeight="false" outlineLevel="0" collapsed="false">
      <c r="A55" s="1" t="s">
        <v>25</v>
      </c>
      <c r="B55" s="1" t="n">
        <v>1530</v>
      </c>
      <c r="C55" s="1" t="n">
        <v>191.25</v>
      </c>
    </row>
    <row r="56" customFormat="false" ht="12.8" hidden="false" customHeight="false" outlineLevel="0" collapsed="false">
      <c r="A56" s="1" t="s">
        <v>25</v>
      </c>
      <c r="B56" s="1" t="n">
        <v>2320</v>
      </c>
      <c r="C56" s="1" t="n">
        <v>290</v>
      </c>
    </row>
    <row r="57" customFormat="false" ht="12.8" hidden="false" customHeight="false" outlineLevel="0" collapsed="false">
      <c r="A57" s="1" t="s">
        <v>25</v>
      </c>
      <c r="B57" s="1" t="n">
        <v>91500000</v>
      </c>
      <c r="C57" s="1" t="n">
        <v>11437500</v>
      </c>
    </row>
    <row r="58" customFormat="false" ht="12.8" hidden="false" customHeight="false" outlineLevel="0" collapsed="false">
      <c r="A58" s="1" t="s">
        <v>25</v>
      </c>
      <c r="B58" s="1" t="n">
        <v>12.8</v>
      </c>
      <c r="C58" s="1" t="n">
        <v>1.6</v>
      </c>
    </row>
    <row r="59" customFormat="false" ht="12.8" hidden="false" customHeight="false" outlineLevel="0" collapsed="false">
      <c r="A59" s="1" t="s">
        <v>25</v>
      </c>
      <c r="B59" s="1" t="n">
        <v>12500</v>
      </c>
      <c r="C59" s="1" t="n">
        <v>1562.5</v>
      </c>
    </row>
    <row r="60" customFormat="false" ht="12.8" hidden="false" customHeight="false" outlineLevel="0" collapsed="false">
      <c r="A60" s="1" t="s">
        <v>25</v>
      </c>
      <c r="B60" s="1" t="n">
        <v>397000</v>
      </c>
      <c r="C60" s="1" t="n">
        <v>56714.2857142857</v>
      </c>
    </row>
    <row r="61" customFormat="false" ht="12.8" hidden="false" customHeight="false" outlineLevel="0" collapsed="false">
      <c r="A61" s="1" t="s">
        <v>26</v>
      </c>
      <c r="B61" s="1" t="n">
        <v>563000</v>
      </c>
      <c r="C61" s="1" t="n">
        <v>80428.5714285714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22.55"/>
    <col collapsed="false" customWidth="true" hidden="false" outlineLevel="0" max="2" min="2" style="1" width="10.32"/>
    <col collapsed="false" customWidth="true" hidden="false" outlineLevel="0" max="3" min="3" style="1" width="16.71"/>
  </cols>
  <sheetData>
    <row r="1" customFormat="false" ht="12.8" hidden="false" customHeight="false" outlineLevel="0" collapsed="false">
      <c r="A1" s="1" t="s">
        <v>0</v>
      </c>
      <c r="B1" s="1" t="s">
        <v>43</v>
      </c>
      <c r="C1" s="1" t="s">
        <v>44</v>
      </c>
      <c r="D1" s="1" t="s">
        <v>0</v>
      </c>
      <c r="E1" s="1" t="s">
        <v>43</v>
      </c>
      <c r="F1" s="1" t="s">
        <v>44</v>
      </c>
    </row>
    <row r="2" customFormat="false" ht="12.8" hidden="false" customHeight="false" outlineLevel="0" collapsed="false">
      <c r="A2" s="1" t="s">
        <v>20</v>
      </c>
      <c r="B2" s="1" t="n">
        <v>53000</v>
      </c>
      <c r="C2" s="1" t="n">
        <v>6625</v>
      </c>
      <c r="D2" s="1" t="s">
        <v>20</v>
      </c>
      <c r="E2" s="1" t="n">
        <f aca="false">B2</f>
        <v>53000</v>
      </c>
      <c r="F2" s="1" t="n">
        <f aca="false">C2</f>
        <v>6625</v>
      </c>
    </row>
    <row r="3" customFormat="false" ht="12.8" hidden="false" customHeight="false" outlineLevel="0" collapsed="false">
      <c r="A3" s="1" t="s">
        <v>18</v>
      </c>
      <c r="B3" s="1" t="n">
        <v>18500</v>
      </c>
      <c r="C3" s="1" t="n">
        <v>2055.55555555556</v>
      </c>
      <c r="D3" s="1" t="s">
        <v>18</v>
      </c>
      <c r="E3" s="1" t="n">
        <f aca="false">B3</f>
        <v>18500</v>
      </c>
      <c r="F3" s="1" t="n">
        <f aca="false">C3</f>
        <v>2055.55555555556</v>
      </c>
    </row>
    <row r="4" customFormat="false" ht="12.8" hidden="false" customHeight="false" outlineLevel="0" collapsed="false">
      <c r="A4" s="1" t="s">
        <v>21</v>
      </c>
      <c r="B4" s="1" t="n">
        <v>1040000</v>
      </c>
      <c r="C4" s="1" t="n">
        <v>130000</v>
      </c>
      <c r="D4" s="1" t="s">
        <v>21</v>
      </c>
      <c r="E4" s="1" t="n">
        <f aca="false">SUM(B4:B25)</f>
        <v>254211600</v>
      </c>
      <c r="F4" s="1" t="n">
        <f aca="false">SUM(C4:C25)</f>
        <v>31776450</v>
      </c>
    </row>
    <row r="5" customFormat="false" ht="12.8" hidden="false" customHeight="false" outlineLevel="0" collapsed="false">
      <c r="A5" s="1" t="s">
        <v>21</v>
      </c>
      <c r="B5" s="1" t="n">
        <v>5960000</v>
      </c>
      <c r="C5" s="1" t="n">
        <v>745000</v>
      </c>
      <c r="D5" s="1" t="s">
        <v>22</v>
      </c>
      <c r="E5" s="1" t="n">
        <f aca="false">B26</f>
        <v>825000</v>
      </c>
      <c r="F5" s="1" t="n">
        <f aca="false">C26</f>
        <v>103125</v>
      </c>
    </row>
    <row r="6" customFormat="false" ht="12.8" hidden="false" customHeight="false" outlineLevel="0" collapsed="false">
      <c r="A6" s="1" t="s">
        <v>21</v>
      </c>
      <c r="B6" s="1" t="n">
        <v>14800</v>
      </c>
      <c r="C6" s="1" t="n">
        <v>1850</v>
      </c>
      <c r="D6" s="1" t="s">
        <v>23</v>
      </c>
      <c r="E6" s="1" t="n">
        <f aca="false">SUM(B27:B30)</f>
        <v>212000</v>
      </c>
      <c r="F6" s="1" t="n">
        <f aca="false">SUM(C27:C30)</f>
        <v>26500</v>
      </c>
    </row>
    <row r="7" customFormat="false" ht="12.8" hidden="false" customHeight="false" outlineLevel="0" collapsed="false">
      <c r="A7" s="1" t="s">
        <v>21</v>
      </c>
      <c r="B7" s="1" t="n">
        <v>78800</v>
      </c>
      <c r="C7" s="1" t="n">
        <v>9850</v>
      </c>
      <c r="D7" s="1" t="s">
        <v>38</v>
      </c>
      <c r="E7" s="1" t="n">
        <f aca="false">B31</f>
        <v>19200</v>
      </c>
      <c r="F7" s="1" t="n">
        <f aca="false">C31</f>
        <v>2400</v>
      </c>
    </row>
    <row r="8" customFormat="false" ht="12.8" hidden="false" customHeight="false" outlineLevel="0" collapsed="false">
      <c r="A8" s="1" t="s">
        <v>21</v>
      </c>
      <c r="B8" s="1" t="n">
        <v>14900000</v>
      </c>
      <c r="C8" s="1" t="n">
        <v>1862500</v>
      </c>
      <c r="D8" s="1" t="s">
        <v>37</v>
      </c>
      <c r="E8" s="1" t="n">
        <f aca="false">B32</f>
        <v>53000</v>
      </c>
      <c r="F8" s="1" t="n">
        <f aca="false">C32</f>
        <v>6625</v>
      </c>
    </row>
    <row r="9" customFormat="false" ht="12.8" hidden="false" customHeight="false" outlineLevel="0" collapsed="false">
      <c r="A9" s="1" t="s">
        <v>21</v>
      </c>
      <c r="B9" s="1" t="n">
        <v>14900000</v>
      </c>
      <c r="C9" s="1" t="n">
        <v>1862500</v>
      </c>
      <c r="D9" s="1" t="s">
        <v>28</v>
      </c>
      <c r="E9" s="1" t="n">
        <f aca="false">B33</f>
        <v>53000</v>
      </c>
      <c r="F9" s="1" t="n">
        <f aca="false">C33</f>
        <v>6625</v>
      </c>
    </row>
    <row r="10" customFormat="false" ht="12.8" hidden="false" customHeight="false" outlineLevel="0" collapsed="false">
      <c r="A10" s="1" t="s">
        <v>21</v>
      </c>
      <c r="B10" s="1" t="n">
        <v>14900000</v>
      </c>
      <c r="C10" s="1" t="n">
        <v>1862500</v>
      </c>
      <c r="D10" s="1" t="s">
        <v>29</v>
      </c>
      <c r="E10" s="1" t="n">
        <f aca="false">SUM(B34:B35)</f>
        <v>106000</v>
      </c>
      <c r="F10" s="1" t="n">
        <f aca="false">SUM(C34:C35)</f>
        <v>13250</v>
      </c>
    </row>
    <row r="11" customFormat="false" ht="12.8" hidden="false" customHeight="false" outlineLevel="0" collapsed="false">
      <c r="A11" s="1" t="s">
        <v>21</v>
      </c>
      <c r="B11" s="1" t="n">
        <v>14900000</v>
      </c>
      <c r="C11" s="1" t="n">
        <v>1862500</v>
      </c>
      <c r="D11" s="1" t="s">
        <v>27</v>
      </c>
      <c r="E11" s="1" t="n">
        <f aca="false">SUM(B36:B37)</f>
        <v>38000</v>
      </c>
      <c r="F11" s="1" t="n">
        <f aca="false">SUM(C36:C37)</f>
        <v>4750</v>
      </c>
    </row>
    <row r="12" customFormat="false" ht="12.8" hidden="false" customHeight="false" outlineLevel="0" collapsed="false">
      <c r="A12" s="1" t="s">
        <v>21</v>
      </c>
      <c r="B12" s="1" t="n">
        <v>22000000</v>
      </c>
      <c r="C12" s="1" t="n">
        <v>2750000</v>
      </c>
      <c r="D12" s="1" t="s">
        <v>25</v>
      </c>
      <c r="E12" s="1" t="n">
        <f aca="false">SUM(B38:B53)</f>
        <v>1286916900</v>
      </c>
      <c r="F12" s="1" t="n">
        <f aca="false">SUM(C38:C53)</f>
        <v>160864612.5</v>
      </c>
    </row>
    <row r="13" customFormat="false" ht="12.8" hidden="false" customHeight="false" outlineLevel="0" collapsed="false">
      <c r="A13" s="1" t="s">
        <v>21</v>
      </c>
      <c r="B13" s="1" t="n">
        <v>22000000</v>
      </c>
      <c r="C13" s="1" t="n">
        <v>2750000</v>
      </c>
    </row>
    <row r="14" customFormat="false" ht="12.8" hidden="false" customHeight="false" outlineLevel="0" collapsed="false">
      <c r="A14" s="1" t="s">
        <v>21</v>
      </c>
      <c r="B14" s="1" t="n">
        <v>22000000</v>
      </c>
      <c r="C14" s="1" t="n">
        <v>2750000</v>
      </c>
    </row>
    <row r="15" customFormat="false" ht="12.8" hidden="false" customHeight="false" outlineLevel="0" collapsed="false">
      <c r="A15" s="1" t="s">
        <v>21</v>
      </c>
      <c r="B15" s="1" t="n">
        <v>22000000</v>
      </c>
      <c r="C15" s="1" t="n">
        <v>2750000</v>
      </c>
    </row>
    <row r="16" customFormat="false" ht="12.8" hidden="false" customHeight="false" outlineLevel="0" collapsed="false">
      <c r="A16" s="1" t="s">
        <v>21</v>
      </c>
      <c r="B16" s="1" t="n">
        <v>24800000</v>
      </c>
      <c r="C16" s="1" t="n">
        <v>3100000</v>
      </c>
    </row>
    <row r="17" customFormat="false" ht="12.8" hidden="false" customHeight="false" outlineLevel="0" collapsed="false">
      <c r="A17" s="1" t="s">
        <v>21</v>
      </c>
      <c r="B17" s="1" t="n">
        <v>24800000</v>
      </c>
      <c r="C17" s="1" t="n">
        <v>3100000</v>
      </c>
    </row>
    <row r="18" customFormat="false" ht="12.8" hidden="false" customHeight="false" outlineLevel="0" collapsed="false">
      <c r="A18" s="1" t="s">
        <v>21</v>
      </c>
      <c r="B18" s="1" t="n">
        <v>24800000</v>
      </c>
      <c r="C18" s="1" t="n">
        <v>3100000</v>
      </c>
    </row>
    <row r="19" customFormat="false" ht="12.8" hidden="false" customHeight="false" outlineLevel="0" collapsed="false">
      <c r="A19" s="1" t="s">
        <v>21</v>
      </c>
      <c r="B19" s="1" t="n">
        <v>24800000</v>
      </c>
      <c r="C19" s="1" t="n">
        <v>3100000</v>
      </c>
    </row>
    <row r="20" customFormat="false" ht="12.8" hidden="false" customHeight="false" outlineLevel="0" collapsed="false">
      <c r="A20" s="1" t="s">
        <v>21</v>
      </c>
      <c r="B20" s="1" t="n">
        <v>53000</v>
      </c>
      <c r="C20" s="1" t="n">
        <v>6625</v>
      </c>
    </row>
    <row r="21" customFormat="false" ht="12.8" hidden="false" customHeight="false" outlineLevel="0" collapsed="false">
      <c r="A21" s="1" t="s">
        <v>21</v>
      </c>
      <c r="B21" s="1" t="n">
        <v>53000</v>
      </c>
      <c r="C21" s="1" t="n">
        <v>6625</v>
      </c>
    </row>
    <row r="22" customFormat="false" ht="12.8" hidden="false" customHeight="false" outlineLevel="0" collapsed="false">
      <c r="A22" s="1" t="s">
        <v>21</v>
      </c>
      <c r="B22" s="1" t="n">
        <v>53000</v>
      </c>
      <c r="C22" s="1" t="n">
        <v>6625</v>
      </c>
    </row>
    <row r="23" customFormat="false" ht="12.8" hidden="false" customHeight="false" outlineLevel="0" collapsed="false">
      <c r="A23" s="1" t="s">
        <v>21</v>
      </c>
      <c r="B23" s="1" t="n">
        <v>53000</v>
      </c>
      <c r="C23" s="1" t="n">
        <v>6625</v>
      </c>
    </row>
    <row r="24" customFormat="false" ht="12.8" hidden="false" customHeight="false" outlineLevel="0" collapsed="false">
      <c r="A24" s="1" t="s">
        <v>21</v>
      </c>
      <c r="B24" s="1" t="n">
        <v>53000</v>
      </c>
      <c r="C24" s="1" t="n">
        <v>6625</v>
      </c>
    </row>
    <row r="25" customFormat="false" ht="12.8" hidden="false" customHeight="false" outlineLevel="0" collapsed="false">
      <c r="A25" s="1" t="s">
        <v>21</v>
      </c>
      <c r="B25" s="1" t="n">
        <v>53000</v>
      </c>
      <c r="C25" s="1" t="n">
        <v>6625</v>
      </c>
    </row>
    <row r="26" customFormat="false" ht="12.8" hidden="false" customHeight="false" outlineLevel="0" collapsed="false">
      <c r="A26" s="1" t="s">
        <v>22</v>
      </c>
      <c r="B26" s="1" t="n">
        <v>825000</v>
      </c>
      <c r="C26" s="1" t="n">
        <v>103125</v>
      </c>
    </row>
    <row r="27" customFormat="false" ht="12.8" hidden="false" customHeight="false" outlineLevel="0" collapsed="false">
      <c r="A27" s="1" t="s">
        <v>23</v>
      </c>
      <c r="B27" s="1" t="n">
        <v>53000</v>
      </c>
      <c r="C27" s="1" t="n">
        <v>6625</v>
      </c>
    </row>
    <row r="28" customFormat="false" ht="12.8" hidden="false" customHeight="false" outlineLevel="0" collapsed="false">
      <c r="A28" s="1" t="s">
        <v>23</v>
      </c>
      <c r="B28" s="1" t="n">
        <v>53000</v>
      </c>
      <c r="C28" s="1" t="n">
        <v>6625</v>
      </c>
    </row>
    <row r="29" customFormat="false" ht="12.8" hidden="false" customHeight="false" outlineLevel="0" collapsed="false">
      <c r="A29" s="1" t="s">
        <v>23</v>
      </c>
      <c r="B29" s="1" t="n">
        <v>53000</v>
      </c>
      <c r="C29" s="1" t="n">
        <v>6625</v>
      </c>
    </row>
    <row r="30" customFormat="false" ht="12.8" hidden="false" customHeight="false" outlineLevel="0" collapsed="false">
      <c r="A30" s="1" t="s">
        <v>23</v>
      </c>
      <c r="B30" s="1" t="n">
        <v>53000</v>
      </c>
      <c r="C30" s="1" t="n">
        <v>6625</v>
      </c>
    </row>
    <row r="31" customFormat="false" ht="12.8" hidden="false" customHeight="false" outlineLevel="0" collapsed="false">
      <c r="A31" s="1" t="s">
        <v>38</v>
      </c>
      <c r="B31" s="1" t="n">
        <v>19200</v>
      </c>
      <c r="C31" s="1" t="n">
        <v>2400</v>
      </c>
    </row>
    <row r="32" customFormat="false" ht="12.8" hidden="false" customHeight="false" outlineLevel="0" collapsed="false">
      <c r="A32" s="1" t="s">
        <v>37</v>
      </c>
      <c r="B32" s="1" t="n">
        <v>53000</v>
      </c>
      <c r="C32" s="1" t="n">
        <v>6625</v>
      </c>
    </row>
    <row r="33" customFormat="false" ht="12.8" hidden="false" customHeight="false" outlineLevel="0" collapsed="false">
      <c r="A33" s="1" t="s">
        <v>28</v>
      </c>
      <c r="B33" s="1" t="n">
        <v>53000</v>
      </c>
      <c r="C33" s="1" t="n">
        <v>6625</v>
      </c>
    </row>
    <row r="34" customFormat="false" ht="12.8" hidden="false" customHeight="false" outlineLevel="0" collapsed="false">
      <c r="A34" s="1" t="s">
        <v>29</v>
      </c>
      <c r="B34" s="1" t="n">
        <v>53000</v>
      </c>
      <c r="C34" s="1" t="n">
        <v>6625</v>
      </c>
    </row>
    <row r="35" customFormat="false" ht="12.8" hidden="false" customHeight="false" outlineLevel="0" collapsed="false">
      <c r="A35" s="1" t="s">
        <v>29</v>
      </c>
      <c r="B35" s="1" t="n">
        <v>53000</v>
      </c>
      <c r="C35" s="1" t="n">
        <v>6625</v>
      </c>
    </row>
    <row r="36" customFormat="false" ht="12.8" hidden="false" customHeight="false" outlineLevel="0" collapsed="false">
      <c r="A36" s="1" t="s">
        <v>27</v>
      </c>
      <c r="B36" s="1" t="n">
        <v>21600</v>
      </c>
      <c r="C36" s="1" t="n">
        <v>2700</v>
      </c>
    </row>
    <row r="37" customFormat="false" ht="12.8" hidden="false" customHeight="false" outlineLevel="0" collapsed="false">
      <c r="A37" s="1" t="s">
        <v>27</v>
      </c>
      <c r="B37" s="1" t="n">
        <v>16400</v>
      </c>
      <c r="C37" s="1" t="n">
        <v>2050</v>
      </c>
    </row>
    <row r="38" customFormat="false" ht="12.8" hidden="false" customHeight="false" outlineLevel="0" collapsed="false">
      <c r="A38" s="1" t="s">
        <v>25</v>
      </c>
      <c r="B38" s="1" t="n">
        <v>53000</v>
      </c>
      <c r="C38" s="1" t="n">
        <v>6625</v>
      </c>
    </row>
    <row r="39" customFormat="false" ht="12.8" hidden="false" customHeight="false" outlineLevel="0" collapsed="false">
      <c r="A39" s="1" t="s">
        <v>25</v>
      </c>
      <c r="B39" s="1" t="n">
        <v>77800000</v>
      </c>
      <c r="C39" s="1" t="n">
        <v>9725000</v>
      </c>
    </row>
    <row r="40" customFormat="false" ht="12.8" hidden="false" customHeight="false" outlineLevel="0" collapsed="false">
      <c r="A40" s="1" t="s">
        <v>25</v>
      </c>
      <c r="B40" s="1" t="n">
        <v>77800000</v>
      </c>
      <c r="C40" s="1" t="n">
        <v>9725000</v>
      </c>
    </row>
    <row r="41" customFormat="false" ht="12.8" hidden="false" customHeight="false" outlineLevel="0" collapsed="false">
      <c r="A41" s="1" t="s">
        <v>25</v>
      </c>
      <c r="B41" s="1" t="n">
        <v>77800000</v>
      </c>
      <c r="C41" s="1" t="n">
        <v>9725000</v>
      </c>
    </row>
    <row r="42" customFormat="false" ht="12.8" hidden="false" customHeight="false" outlineLevel="0" collapsed="false">
      <c r="A42" s="1" t="s">
        <v>25</v>
      </c>
      <c r="B42" s="1" t="n">
        <v>77800000</v>
      </c>
      <c r="C42" s="1" t="n">
        <v>9725000</v>
      </c>
    </row>
    <row r="43" customFormat="false" ht="12.8" hidden="false" customHeight="false" outlineLevel="0" collapsed="false">
      <c r="A43" s="1" t="s">
        <v>25</v>
      </c>
      <c r="B43" s="1" t="n">
        <v>77800000</v>
      </c>
      <c r="C43" s="1" t="n">
        <v>9725000</v>
      </c>
    </row>
    <row r="44" customFormat="false" ht="12.8" hidden="false" customHeight="false" outlineLevel="0" collapsed="false">
      <c r="A44" s="1" t="s">
        <v>25</v>
      </c>
      <c r="B44" s="1" t="n">
        <v>109000000</v>
      </c>
      <c r="C44" s="1" t="n">
        <v>13625000</v>
      </c>
    </row>
    <row r="45" customFormat="false" ht="12.8" hidden="false" customHeight="false" outlineLevel="0" collapsed="false">
      <c r="A45" s="1" t="s">
        <v>25</v>
      </c>
      <c r="B45" s="1" t="n">
        <v>109000000</v>
      </c>
      <c r="C45" s="1" t="n">
        <v>13625000</v>
      </c>
    </row>
    <row r="46" customFormat="false" ht="12.8" hidden="false" customHeight="false" outlineLevel="0" collapsed="false">
      <c r="A46" s="1" t="s">
        <v>25</v>
      </c>
      <c r="B46" s="1" t="n">
        <v>109000000</v>
      </c>
      <c r="C46" s="1" t="n">
        <v>13625000</v>
      </c>
    </row>
    <row r="47" customFormat="false" ht="12.8" hidden="false" customHeight="false" outlineLevel="0" collapsed="false">
      <c r="A47" s="1" t="s">
        <v>25</v>
      </c>
      <c r="B47" s="1" t="n">
        <v>109000000</v>
      </c>
      <c r="C47" s="1" t="n">
        <v>13625000</v>
      </c>
    </row>
    <row r="48" customFormat="false" ht="12.8" hidden="false" customHeight="false" outlineLevel="0" collapsed="false">
      <c r="A48" s="1" t="s">
        <v>25</v>
      </c>
      <c r="B48" s="1" t="n">
        <v>109000000</v>
      </c>
      <c r="C48" s="1" t="n">
        <v>13625000</v>
      </c>
    </row>
    <row r="49" customFormat="false" ht="12.8" hidden="false" customHeight="false" outlineLevel="0" collapsed="false">
      <c r="A49" s="1" t="s">
        <v>25</v>
      </c>
      <c r="B49" s="1" t="n">
        <v>88200000</v>
      </c>
      <c r="C49" s="1" t="n">
        <v>11025000</v>
      </c>
    </row>
    <row r="50" customFormat="false" ht="12.8" hidden="false" customHeight="false" outlineLevel="0" collapsed="false">
      <c r="A50" s="1" t="s">
        <v>25</v>
      </c>
      <c r="B50" s="1" t="n">
        <v>88200000</v>
      </c>
      <c r="C50" s="1" t="n">
        <v>11025000</v>
      </c>
    </row>
    <row r="51" customFormat="false" ht="12.8" hidden="false" customHeight="false" outlineLevel="0" collapsed="false">
      <c r="A51" s="1" t="s">
        <v>25</v>
      </c>
      <c r="B51" s="1" t="n">
        <v>88200000</v>
      </c>
      <c r="C51" s="1" t="n">
        <v>11025000</v>
      </c>
    </row>
    <row r="52" customFormat="false" ht="12.8" hidden="false" customHeight="false" outlineLevel="0" collapsed="false">
      <c r="A52" s="1" t="s">
        <v>25</v>
      </c>
      <c r="B52" s="1" t="n">
        <v>88200000</v>
      </c>
      <c r="C52" s="1" t="n">
        <v>11025000</v>
      </c>
    </row>
    <row r="53" customFormat="false" ht="12.8" hidden="false" customHeight="false" outlineLevel="0" collapsed="false">
      <c r="A53" s="1" t="s">
        <v>25</v>
      </c>
      <c r="B53" s="1" t="n">
        <v>63900</v>
      </c>
      <c r="C53" s="1" t="n">
        <v>7987.5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22.83"/>
    <col collapsed="false" customWidth="true" hidden="false" outlineLevel="0" max="2" min="2" style="1" width="10.32"/>
    <col collapsed="false" customWidth="true" hidden="false" outlineLevel="0" max="3" min="3" style="1" width="16.71"/>
  </cols>
  <sheetData>
    <row r="1" customFormat="false" ht="12.8" hidden="false" customHeight="false" outlineLevel="0" collapsed="false">
      <c r="A1" s="1" t="s">
        <v>0</v>
      </c>
      <c r="B1" s="1" t="s">
        <v>43</v>
      </c>
      <c r="C1" s="1" t="s">
        <v>44</v>
      </c>
      <c r="D1" s="1" t="s">
        <v>0</v>
      </c>
      <c r="E1" s="1" t="s">
        <v>43</v>
      </c>
      <c r="F1" s="1" t="s">
        <v>44</v>
      </c>
    </row>
    <row r="2" customFormat="false" ht="12.8" hidden="false" customHeight="false" outlineLevel="0" collapsed="false">
      <c r="A2" s="1" t="s">
        <v>18</v>
      </c>
      <c r="B2" s="1" t="n">
        <v>36600</v>
      </c>
      <c r="C2" s="1" t="n">
        <v>4066.66666666667</v>
      </c>
      <c r="D2" s="1" t="s">
        <v>18</v>
      </c>
      <c r="E2" s="1" t="n">
        <f aca="false">B2</f>
        <v>36600</v>
      </c>
      <c r="F2" s="1" t="n">
        <f aca="false">C2</f>
        <v>4066.66666666667</v>
      </c>
    </row>
    <row r="3" customFormat="false" ht="12.8" hidden="false" customHeight="false" outlineLevel="0" collapsed="false">
      <c r="A3" s="1" t="s">
        <v>21</v>
      </c>
      <c r="B3" s="1" t="n">
        <v>53000</v>
      </c>
      <c r="C3" s="1" t="n">
        <v>6625</v>
      </c>
      <c r="D3" s="1" t="s">
        <v>21</v>
      </c>
      <c r="E3" s="1" t="n">
        <f aca="false">SUM(B3:B17)</f>
        <v>329728000</v>
      </c>
      <c r="F3" s="1" t="n">
        <f aca="false">SUM(C3:C17)</f>
        <v>41216685.7142857</v>
      </c>
    </row>
    <row r="4" customFormat="false" ht="12.8" hidden="false" customHeight="false" outlineLevel="0" collapsed="false">
      <c r="A4" s="1" t="s">
        <v>21</v>
      </c>
      <c r="B4" s="1" t="n">
        <v>171000</v>
      </c>
      <c r="C4" s="1" t="n">
        <v>21375</v>
      </c>
      <c r="D4" s="1" t="s">
        <v>22</v>
      </c>
      <c r="E4" s="1" t="n">
        <f aca="false">B18</f>
        <v>581000</v>
      </c>
      <c r="F4" s="1" t="n">
        <f aca="false">C18</f>
        <v>64555.5555555556</v>
      </c>
    </row>
    <row r="5" customFormat="false" ht="12.8" hidden="false" customHeight="false" outlineLevel="0" collapsed="false">
      <c r="A5" s="1" t="s">
        <v>21</v>
      </c>
      <c r="B5" s="1" t="n">
        <v>23700000</v>
      </c>
      <c r="C5" s="1" t="n">
        <v>2962500</v>
      </c>
      <c r="D5" s="1" t="s">
        <v>40</v>
      </c>
      <c r="E5" s="1" t="n">
        <f aca="false">B19</f>
        <v>48200</v>
      </c>
      <c r="F5" s="1" t="n">
        <f aca="false">C19</f>
        <v>5355.55555555556</v>
      </c>
    </row>
    <row r="6" customFormat="false" ht="12.8" hidden="false" customHeight="false" outlineLevel="0" collapsed="false">
      <c r="A6" s="1" t="s">
        <v>21</v>
      </c>
      <c r="B6" s="1" t="n">
        <v>23700000</v>
      </c>
      <c r="C6" s="1" t="n">
        <v>2962500</v>
      </c>
      <c r="D6" s="1" t="s">
        <v>23</v>
      </c>
      <c r="E6" s="1" t="n">
        <f aca="false">SUM(B20:B23)</f>
        <v>439500</v>
      </c>
      <c r="F6" s="1" t="n">
        <f aca="false">SUM(C20:C23)</f>
        <v>54937.5</v>
      </c>
    </row>
    <row r="7" customFormat="false" ht="12.8" hidden="false" customHeight="false" outlineLevel="0" collapsed="false">
      <c r="A7" s="1" t="s">
        <v>21</v>
      </c>
      <c r="B7" s="1" t="n">
        <v>23700000</v>
      </c>
      <c r="C7" s="1" t="n">
        <v>2962500</v>
      </c>
      <c r="D7" s="1" t="s">
        <v>41</v>
      </c>
      <c r="E7" s="1" t="n">
        <f aca="false">B24</f>
        <v>34600</v>
      </c>
      <c r="F7" s="1" t="n">
        <f aca="false">C24</f>
        <v>4325</v>
      </c>
    </row>
    <row r="8" customFormat="false" ht="12.8" hidden="false" customHeight="false" outlineLevel="0" collapsed="false">
      <c r="A8" s="1" t="s">
        <v>21</v>
      </c>
      <c r="B8" s="1" t="n">
        <v>23700000</v>
      </c>
      <c r="C8" s="1" t="n">
        <v>2962500</v>
      </c>
      <c r="D8" s="1" t="s">
        <v>45</v>
      </c>
      <c r="E8" s="1" t="n">
        <f aca="false">B25</f>
        <v>39900</v>
      </c>
      <c r="F8" s="1" t="n">
        <f aca="false">C25</f>
        <v>3990</v>
      </c>
    </row>
    <row r="9" customFormat="false" ht="12.8" hidden="false" customHeight="false" outlineLevel="0" collapsed="false">
      <c r="A9" s="1" t="s">
        <v>21</v>
      </c>
      <c r="B9" s="1" t="n">
        <v>46900000</v>
      </c>
      <c r="C9" s="1" t="n">
        <v>5862500</v>
      </c>
      <c r="D9" s="1" t="s">
        <v>39</v>
      </c>
      <c r="E9" s="1" t="n">
        <f aca="false">B26</f>
        <v>112000</v>
      </c>
      <c r="F9" s="1" t="n">
        <f aca="false">C26</f>
        <v>14000</v>
      </c>
    </row>
    <row r="10" customFormat="false" ht="12.8" hidden="false" customHeight="false" outlineLevel="0" collapsed="false">
      <c r="A10" s="1" t="s">
        <v>21</v>
      </c>
      <c r="B10" s="1" t="n">
        <v>46900000</v>
      </c>
      <c r="C10" s="1" t="n">
        <v>5862500</v>
      </c>
      <c r="D10" s="1" t="s">
        <v>29</v>
      </c>
      <c r="E10" s="1" t="n">
        <f aca="false">B27</f>
        <v>53000</v>
      </c>
      <c r="F10" s="1" t="n">
        <f aca="false">C27</f>
        <v>6625</v>
      </c>
    </row>
    <row r="11" customFormat="false" ht="12.8" hidden="false" customHeight="false" outlineLevel="0" collapsed="false">
      <c r="A11" s="1" t="s">
        <v>21</v>
      </c>
      <c r="B11" s="1" t="n">
        <v>46900000</v>
      </c>
      <c r="C11" s="1" t="n">
        <v>5862500</v>
      </c>
      <c r="D11" s="1" t="s">
        <v>27</v>
      </c>
      <c r="E11" s="1" t="n">
        <f aca="false">SUM(B28:B29)</f>
        <v>973000</v>
      </c>
      <c r="F11" s="1" t="n">
        <f aca="false">SUM(C28:C29)</f>
        <v>121625</v>
      </c>
    </row>
    <row r="12" customFormat="false" ht="12.8" hidden="false" customHeight="false" outlineLevel="0" collapsed="false">
      <c r="A12" s="1" t="s">
        <v>21</v>
      </c>
      <c r="B12" s="1" t="n">
        <v>46900000</v>
      </c>
      <c r="C12" s="1" t="n">
        <v>5862500</v>
      </c>
      <c r="D12" s="1" t="s">
        <v>25</v>
      </c>
      <c r="E12" s="1" t="n">
        <f aca="false">SUM(B30:B48)</f>
        <v>1776410000</v>
      </c>
      <c r="F12" s="1" t="n">
        <f aca="false">SUM(C30:C48)</f>
        <v>222070750</v>
      </c>
    </row>
    <row r="13" customFormat="false" ht="12.8" hidden="false" customHeight="false" outlineLevel="0" collapsed="false">
      <c r="A13" s="1" t="s">
        <v>21</v>
      </c>
      <c r="B13" s="1" t="n">
        <v>53000</v>
      </c>
      <c r="C13" s="1" t="n">
        <v>6625</v>
      </c>
    </row>
    <row r="14" customFormat="false" ht="12.8" hidden="false" customHeight="false" outlineLevel="0" collapsed="false">
      <c r="A14" s="1" t="s">
        <v>21</v>
      </c>
      <c r="B14" s="1" t="n">
        <v>46900000</v>
      </c>
      <c r="C14" s="1" t="n">
        <v>5862500</v>
      </c>
    </row>
    <row r="15" customFormat="false" ht="12.8" hidden="false" customHeight="false" outlineLevel="0" collapsed="false">
      <c r="A15" s="1" t="s">
        <v>21</v>
      </c>
      <c r="B15" s="1" t="n">
        <v>59600</v>
      </c>
      <c r="C15" s="1" t="n">
        <v>7450</v>
      </c>
    </row>
    <row r="16" customFormat="false" ht="12.8" hidden="false" customHeight="false" outlineLevel="0" collapsed="false">
      <c r="A16" s="1" t="s">
        <v>21</v>
      </c>
      <c r="B16" s="1" t="n">
        <v>38400</v>
      </c>
      <c r="C16" s="1" t="n">
        <v>5485.71428571429</v>
      </c>
    </row>
    <row r="17" customFormat="false" ht="12.8" hidden="false" customHeight="false" outlineLevel="0" collapsed="false">
      <c r="A17" s="1" t="s">
        <v>21</v>
      </c>
      <c r="B17" s="1" t="n">
        <v>53000</v>
      </c>
      <c r="C17" s="1" t="n">
        <v>6625</v>
      </c>
    </row>
    <row r="18" customFormat="false" ht="12.8" hidden="false" customHeight="false" outlineLevel="0" collapsed="false">
      <c r="A18" s="1" t="s">
        <v>22</v>
      </c>
      <c r="B18" s="1" t="n">
        <v>581000</v>
      </c>
      <c r="C18" s="1" t="n">
        <v>64555.5555555556</v>
      </c>
    </row>
    <row r="19" customFormat="false" ht="12.8" hidden="false" customHeight="false" outlineLevel="0" collapsed="false">
      <c r="A19" s="1" t="s">
        <v>40</v>
      </c>
      <c r="B19" s="1" t="n">
        <v>48200</v>
      </c>
      <c r="C19" s="1" t="n">
        <v>5355.55555555556</v>
      </c>
    </row>
    <row r="20" customFormat="false" ht="12.8" hidden="false" customHeight="false" outlineLevel="0" collapsed="false">
      <c r="A20" s="1" t="s">
        <v>23</v>
      </c>
      <c r="B20" s="1" t="n">
        <v>50500</v>
      </c>
      <c r="C20" s="1" t="n">
        <v>6312.5</v>
      </c>
    </row>
    <row r="21" customFormat="false" ht="12.8" hidden="false" customHeight="false" outlineLevel="0" collapsed="false">
      <c r="A21" s="1" t="s">
        <v>23</v>
      </c>
      <c r="B21" s="1" t="n">
        <v>119000</v>
      </c>
      <c r="C21" s="1" t="n">
        <v>14875</v>
      </c>
    </row>
    <row r="22" customFormat="false" ht="12.8" hidden="false" customHeight="false" outlineLevel="0" collapsed="false">
      <c r="A22" s="1" t="s">
        <v>23</v>
      </c>
      <c r="B22" s="1" t="n">
        <v>217000</v>
      </c>
      <c r="C22" s="1" t="n">
        <v>27125</v>
      </c>
    </row>
    <row r="23" customFormat="false" ht="12.8" hidden="false" customHeight="false" outlineLevel="0" collapsed="false">
      <c r="A23" s="1" t="s">
        <v>23</v>
      </c>
      <c r="B23" s="1" t="n">
        <v>53000</v>
      </c>
      <c r="C23" s="1" t="n">
        <v>6625</v>
      </c>
    </row>
    <row r="24" customFormat="false" ht="12.8" hidden="false" customHeight="false" outlineLevel="0" collapsed="false">
      <c r="A24" s="1" t="s">
        <v>41</v>
      </c>
      <c r="B24" s="1" t="n">
        <v>34600</v>
      </c>
      <c r="C24" s="1" t="n">
        <v>4325</v>
      </c>
    </row>
    <row r="25" customFormat="false" ht="12.8" hidden="false" customHeight="false" outlineLevel="0" collapsed="false">
      <c r="A25" s="1" t="s">
        <v>45</v>
      </c>
      <c r="B25" s="1" t="n">
        <v>39900</v>
      </c>
      <c r="C25" s="1" t="n">
        <v>3990</v>
      </c>
    </row>
    <row r="26" customFormat="false" ht="12.8" hidden="false" customHeight="false" outlineLevel="0" collapsed="false">
      <c r="A26" s="1" t="s">
        <v>39</v>
      </c>
      <c r="B26" s="1" t="n">
        <v>112000</v>
      </c>
      <c r="C26" s="1" t="n">
        <v>14000</v>
      </c>
    </row>
    <row r="27" customFormat="false" ht="12.8" hidden="false" customHeight="false" outlineLevel="0" collapsed="false">
      <c r="A27" s="1" t="s">
        <v>29</v>
      </c>
      <c r="B27" s="1" t="n">
        <v>53000</v>
      </c>
      <c r="C27" s="1" t="n">
        <v>6625</v>
      </c>
    </row>
    <row r="28" customFormat="false" ht="12.8" hidden="false" customHeight="false" outlineLevel="0" collapsed="false">
      <c r="A28" s="1" t="s">
        <v>27</v>
      </c>
      <c r="B28" s="1" t="n">
        <v>362000</v>
      </c>
      <c r="C28" s="1" t="n">
        <v>45250</v>
      </c>
    </row>
    <row r="29" customFormat="false" ht="12.8" hidden="false" customHeight="false" outlineLevel="0" collapsed="false">
      <c r="A29" s="1" t="s">
        <v>27</v>
      </c>
      <c r="B29" s="1" t="n">
        <v>611000</v>
      </c>
      <c r="C29" s="1" t="n">
        <v>76375</v>
      </c>
    </row>
    <row r="30" customFormat="false" ht="12.8" hidden="false" customHeight="false" outlineLevel="0" collapsed="false">
      <c r="A30" s="1" t="s">
        <v>25</v>
      </c>
      <c r="B30" s="1" t="n">
        <v>53000</v>
      </c>
      <c r="C30" s="1" t="n">
        <v>6625</v>
      </c>
    </row>
    <row r="31" customFormat="false" ht="12.8" hidden="false" customHeight="false" outlineLevel="0" collapsed="false">
      <c r="A31" s="1" t="s">
        <v>25</v>
      </c>
      <c r="B31" s="1" t="n">
        <v>109000000</v>
      </c>
      <c r="C31" s="1" t="n">
        <v>13625000</v>
      </c>
    </row>
    <row r="32" customFormat="false" ht="12.8" hidden="false" customHeight="false" outlineLevel="0" collapsed="false">
      <c r="A32" s="1" t="s">
        <v>25</v>
      </c>
      <c r="B32" s="1" t="n">
        <v>109000000</v>
      </c>
      <c r="C32" s="1" t="n">
        <v>13625000</v>
      </c>
    </row>
    <row r="33" customFormat="false" ht="12.8" hidden="false" customHeight="false" outlineLevel="0" collapsed="false">
      <c r="A33" s="1" t="s">
        <v>25</v>
      </c>
      <c r="B33" s="1" t="n">
        <v>109000000</v>
      </c>
      <c r="C33" s="1" t="n">
        <v>13625000</v>
      </c>
    </row>
    <row r="34" customFormat="false" ht="12.8" hidden="false" customHeight="false" outlineLevel="0" collapsed="false">
      <c r="A34" s="1" t="s">
        <v>25</v>
      </c>
      <c r="B34" s="1" t="n">
        <v>109000000</v>
      </c>
      <c r="C34" s="1" t="n">
        <v>13625000</v>
      </c>
    </row>
    <row r="35" customFormat="false" ht="12.8" hidden="false" customHeight="false" outlineLevel="0" collapsed="false">
      <c r="A35" s="1" t="s">
        <v>25</v>
      </c>
      <c r="B35" s="1" t="n">
        <v>109000000</v>
      </c>
      <c r="C35" s="1" t="n">
        <v>13625000</v>
      </c>
    </row>
    <row r="36" customFormat="false" ht="12.8" hidden="false" customHeight="false" outlineLevel="0" collapsed="false">
      <c r="A36" s="1" t="s">
        <v>25</v>
      </c>
      <c r="B36" s="1" t="n">
        <v>53000</v>
      </c>
      <c r="C36" s="1" t="n">
        <v>6625</v>
      </c>
    </row>
    <row r="37" customFormat="false" ht="12.8" hidden="false" customHeight="false" outlineLevel="0" collapsed="false">
      <c r="A37" s="1" t="s">
        <v>25</v>
      </c>
      <c r="B37" s="1" t="n">
        <v>53000</v>
      </c>
      <c r="C37" s="1" t="n">
        <v>6625</v>
      </c>
    </row>
    <row r="38" customFormat="false" ht="12.8" hidden="false" customHeight="false" outlineLevel="0" collapsed="false">
      <c r="A38" s="1" t="s">
        <v>25</v>
      </c>
      <c r="B38" s="1" t="n">
        <v>205000000</v>
      </c>
      <c r="C38" s="1" t="n">
        <v>25625000</v>
      </c>
    </row>
    <row r="39" customFormat="false" ht="12.8" hidden="false" customHeight="false" outlineLevel="0" collapsed="false">
      <c r="A39" s="1" t="s">
        <v>25</v>
      </c>
      <c r="B39" s="1" t="n">
        <v>205000000</v>
      </c>
      <c r="C39" s="1" t="n">
        <v>25625000</v>
      </c>
    </row>
    <row r="40" customFormat="false" ht="12.8" hidden="false" customHeight="false" outlineLevel="0" collapsed="false">
      <c r="A40" s="1" t="s">
        <v>25</v>
      </c>
      <c r="B40" s="1" t="n">
        <v>205000000</v>
      </c>
      <c r="C40" s="1" t="n">
        <v>25625000</v>
      </c>
    </row>
    <row r="41" customFormat="false" ht="12.8" hidden="false" customHeight="false" outlineLevel="0" collapsed="false">
      <c r="A41" s="1" t="s">
        <v>25</v>
      </c>
      <c r="B41" s="1" t="n">
        <v>205000000</v>
      </c>
      <c r="C41" s="1" t="n">
        <v>25625000</v>
      </c>
    </row>
    <row r="42" customFormat="false" ht="12.8" hidden="false" customHeight="false" outlineLevel="0" collapsed="false">
      <c r="A42" s="1" t="s">
        <v>25</v>
      </c>
      <c r="B42" s="1" t="n">
        <v>205000000</v>
      </c>
      <c r="C42" s="1" t="n">
        <v>25625000</v>
      </c>
    </row>
    <row r="43" customFormat="false" ht="12.8" hidden="false" customHeight="false" outlineLevel="0" collapsed="false">
      <c r="A43" s="1" t="s">
        <v>25</v>
      </c>
      <c r="B43" s="1" t="n">
        <v>53000</v>
      </c>
      <c r="C43" s="1" t="n">
        <v>6625</v>
      </c>
    </row>
    <row r="44" customFormat="false" ht="12.8" hidden="false" customHeight="false" outlineLevel="0" collapsed="false">
      <c r="A44" s="1" t="s">
        <v>25</v>
      </c>
      <c r="B44" s="1" t="n">
        <v>53000</v>
      </c>
      <c r="C44" s="1" t="n">
        <v>6625</v>
      </c>
    </row>
    <row r="45" customFormat="false" ht="12.8" hidden="false" customHeight="false" outlineLevel="0" collapsed="false">
      <c r="A45" s="1" t="s">
        <v>25</v>
      </c>
      <c r="B45" s="1" t="n">
        <v>205000000</v>
      </c>
      <c r="C45" s="1" t="n">
        <v>25625000</v>
      </c>
    </row>
    <row r="46" customFormat="false" ht="12.8" hidden="false" customHeight="false" outlineLevel="0" collapsed="false">
      <c r="A46" s="1" t="s">
        <v>25</v>
      </c>
      <c r="B46" s="1" t="n">
        <v>53000</v>
      </c>
      <c r="C46" s="1" t="n">
        <v>6625</v>
      </c>
    </row>
    <row r="47" customFormat="false" ht="12.8" hidden="false" customHeight="false" outlineLevel="0" collapsed="false">
      <c r="A47" s="1" t="s">
        <v>25</v>
      </c>
      <c r="B47" s="1" t="n">
        <v>546000</v>
      </c>
      <c r="C47" s="1" t="n">
        <v>78000</v>
      </c>
    </row>
    <row r="48" customFormat="false" ht="12.8" hidden="false" customHeight="false" outlineLevel="0" collapsed="false">
      <c r="A48" s="1" t="s">
        <v>25</v>
      </c>
      <c r="B48" s="1" t="n">
        <v>546000</v>
      </c>
      <c r="C48" s="1" t="n">
        <v>78000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</row>
    <row r="2" customFormat="false" ht="12.8" hidden="false" customHeight="false" outlineLevel="0" collapsed="false">
      <c r="A2" s="1" t="s">
        <v>21</v>
      </c>
      <c r="B2" s="1" t="n">
        <v>22.8107464782832</v>
      </c>
      <c r="C2" s="1" t="n">
        <v>25.1707681504962</v>
      </c>
      <c r="D2" s="1" t="n">
        <v>16.4804264644123</v>
      </c>
      <c r="E2" s="1" t="n">
        <v>15.6383643422831</v>
      </c>
    </row>
    <row r="3" customFormat="false" ht="12.8" hidden="false" customHeight="false" outlineLevel="0" collapsed="false">
      <c r="A3" s="1" t="s">
        <v>25</v>
      </c>
      <c r="B3" s="1" t="n">
        <v>73.4444856694922</v>
      </c>
      <c r="C3" s="1" t="n">
        <v>74.0094220246635</v>
      </c>
      <c r="D3" s="1" t="n">
        <v>83.4302578492067</v>
      </c>
      <c r="E3" s="1" t="n">
        <v>84.2517068652803</v>
      </c>
    </row>
    <row r="4" customFormat="false" ht="12.8" hidden="false" customHeight="false" outlineLevel="0" collapsed="false">
      <c r="A4" s="1" t="s">
        <v>22</v>
      </c>
      <c r="B4" s="1" t="n">
        <v>2.43406348697955</v>
      </c>
      <c r="C4" s="1" t="n">
        <v>0</v>
      </c>
      <c r="D4" s="1" t="n">
        <v>0.053484387939575</v>
      </c>
      <c r="E4" s="1" t="n">
        <v>0.027555711625541</v>
      </c>
    </row>
    <row r="5" customFormat="false" ht="12.8" hidden="false" customHeight="false" outlineLevel="0" collapsed="false">
      <c r="A5" s="1" t="s">
        <v>23</v>
      </c>
      <c r="B5" s="1" t="n">
        <v>0.113261953301068</v>
      </c>
      <c r="C5" s="1" t="n">
        <v>0.105460244986099</v>
      </c>
      <c r="D5" s="1" t="n">
        <v>0.013743866961442</v>
      </c>
      <c r="E5" s="1" t="n">
        <v>0.020844639000732</v>
      </c>
    </row>
    <row r="6" customFormat="false" ht="12.8" hidden="false" customHeight="false" outlineLevel="0" collapsed="false">
      <c r="A6" s="1" t="s">
        <v>16</v>
      </c>
      <c r="B6" s="1" t="n">
        <v>0.151015937734757</v>
      </c>
      <c r="C6" s="1" t="n">
        <v>0</v>
      </c>
      <c r="D6" s="1" t="n">
        <v>0</v>
      </c>
      <c r="E6" s="1" t="n">
        <v>0</v>
      </c>
    </row>
    <row r="7" customFormat="false" ht="12.8" hidden="false" customHeight="false" outlineLevel="0" collapsed="false">
      <c r="A7" s="1" t="s">
        <v>26</v>
      </c>
      <c r="B7" s="1" t="n">
        <v>0.037753984433689</v>
      </c>
      <c r="C7" s="1" t="n">
        <v>0.04441510916156</v>
      </c>
      <c r="D7" s="1" t="n">
        <v>0</v>
      </c>
      <c r="E7" s="1" t="n">
        <v>0</v>
      </c>
    </row>
    <row r="8" customFormat="false" ht="12.8" hidden="false" customHeight="false" outlineLevel="0" collapsed="false">
      <c r="A8" s="1" t="s">
        <v>27</v>
      </c>
      <c r="B8" s="1" t="n">
        <v>0</v>
      </c>
      <c r="C8" s="1" t="n">
        <v>0.088514658044886</v>
      </c>
      <c r="D8" s="1" t="n">
        <v>0.002463523323277</v>
      </c>
      <c r="E8" s="1" t="n">
        <v>0.046147517059642</v>
      </c>
    </row>
    <row r="9" customFormat="false" ht="12.8" hidden="false" customHeight="false" outlineLevel="0" collapsed="false">
      <c r="A9" s="1" t="s">
        <v>29</v>
      </c>
      <c r="B9" s="1" t="n">
        <v>0</v>
      </c>
      <c r="C9" s="1" t="n">
        <v>0.004181173686612</v>
      </c>
      <c r="D9" s="1" t="n">
        <v>0.006871933480721</v>
      </c>
      <c r="E9" s="1" t="n">
        <v>0.00251368797961</v>
      </c>
    </row>
    <row r="10" customFormat="false" ht="12.8" hidden="false" customHeight="false" outlineLevel="0" collapsed="false">
      <c r="A10" s="1" t="s">
        <v>38</v>
      </c>
      <c r="B10" s="1" t="n">
        <v>0</v>
      </c>
      <c r="C10" s="1" t="n">
        <v>0</v>
      </c>
      <c r="D10" s="1" t="n">
        <v>0.001244727573866</v>
      </c>
      <c r="E10" s="1" t="n">
        <v>0</v>
      </c>
    </row>
    <row r="11" customFormat="false" ht="12.8" hidden="false" customHeight="false" outlineLevel="0" collapsed="false">
      <c r="A11" s="1" t="s">
        <v>51</v>
      </c>
      <c r="B11" s="1" t="n">
        <v>0</v>
      </c>
      <c r="C11" s="1" t="n">
        <v>0</v>
      </c>
      <c r="D11" s="1" t="n">
        <v>0</v>
      </c>
      <c r="E11" s="1" t="n">
        <v>0</v>
      </c>
    </row>
    <row r="12" customFormat="false" ht="12.8" hidden="false" customHeight="false" outlineLevel="0" collapsed="false">
      <c r="A12" s="1" t="s">
        <v>52</v>
      </c>
      <c r="B12" s="1" t="n">
        <v>0</v>
      </c>
      <c r="C12" s="1" t="n">
        <v>0</v>
      </c>
      <c r="D12" s="1" t="n">
        <v>0</v>
      </c>
      <c r="E12" s="1" t="n">
        <v>0</v>
      </c>
    </row>
    <row r="13" customFormat="false" ht="12.8" hidden="false" customHeight="false" outlineLevel="0" collapsed="false">
      <c r="A13" s="1" t="s">
        <v>53</v>
      </c>
      <c r="B13" s="1" t="n">
        <v>0</v>
      </c>
      <c r="C13" s="1" t="n">
        <v>0</v>
      </c>
      <c r="D13" s="1" t="n">
        <v>0</v>
      </c>
      <c r="E13" s="1" t="n">
        <v>0</v>
      </c>
    </row>
    <row r="14" customFormat="false" ht="12.8" hidden="false" customHeight="false" outlineLevel="0" collapsed="false">
      <c r="A14" s="1" t="s">
        <v>28</v>
      </c>
      <c r="B14" s="1" t="n">
        <v>0</v>
      </c>
      <c r="C14" s="1" t="n">
        <v>0</v>
      </c>
      <c r="D14" s="1" t="n">
        <v>0.003435966740361</v>
      </c>
      <c r="E14" s="1" t="n">
        <v>0.001892380195971</v>
      </c>
    </row>
    <row r="15" customFormat="false" ht="12.8" hidden="false" customHeight="false" outlineLevel="0" collapsed="false">
      <c r="A15" s="1" t="s">
        <v>54</v>
      </c>
      <c r="B15" s="1" t="n">
        <v>0</v>
      </c>
      <c r="C15" s="1" t="n">
        <v>0</v>
      </c>
      <c r="D15" s="1" t="n">
        <v>0</v>
      </c>
      <c r="E15" s="1" t="n">
        <v>0</v>
      </c>
    </row>
    <row r="16" customFormat="false" ht="12.8" hidden="false" customHeight="false" outlineLevel="0" collapsed="false">
      <c r="A16" s="1" t="s">
        <v>55</v>
      </c>
      <c r="B16" s="1" t="n">
        <v>0</v>
      </c>
      <c r="C16" s="1" t="n">
        <v>0</v>
      </c>
      <c r="D16" s="1" t="n">
        <v>0</v>
      </c>
      <c r="E16" s="1" t="n">
        <v>0</v>
      </c>
    </row>
    <row r="17" customFormat="false" ht="12.8" hidden="false" customHeight="false" outlineLevel="0" collapsed="false">
      <c r="A17" s="1" t="s">
        <v>56</v>
      </c>
      <c r="B17" s="1" t="n">
        <v>0</v>
      </c>
      <c r="C17" s="1" t="n">
        <v>0</v>
      </c>
      <c r="D17" s="1" t="n">
        <v>0</v>
      </c>
      <c r="E17" s="1" t="n">
        <v>0</v>
      </c>
    </row>
    <row r="18" customFormat="false" ht="12.8" hidden="false" customHeight="false" outlineLevel="0" collapsed="false">
      <c r="A18" s="1" t="s">
        <v>39</v>
      </c>
      <c r="B18" s="1" t="n">
        <v>0</v>
      </c>
      <c r="C18" s="1" t="n">
        <v>0</v>
      </c>
      <c r="D18" s="1" t="n">
        <v>0</v>
      </c>
      <c r="E18" s="1" t="n">
        <v>0.005311944409743</v>
      </c>
    </row>
    <row r="19" customFormat="false" ht="12.8" hidden="false" customHeight="false" outlineLevel="0" collapsed="false">
      <c r="A19" s="1" t="s">
        <v>32</v>
      </c>
      <c r="B19" s="1" t="n">
        <v>0</v>
      </c>
      <c r="C19" s="1" t="n">
        <v>0.004181173686612</v>
      </c>
      <c r="D19" s="1" t="n">
        <v>0</v>
      </c>
      <c r="E19" s="1" t="n">
        <v>0</v>
      </c>
    </row>
    <row r="20" customFormat="false" ht="12.8" hidden="false" customHeight="false" outlineLevel="0" collapsed="false">
      <c r="A20" s="1" t="s">
        <v>57</v>
      </c>
      <c r="B20" s="1" t="n">
        <v>0</v>
      </c>
      <c r="C20" s="1" t="n">
        <v>0</v>
      </c>
      <c r="D20" s="1" t="n">
        <v>0</v>
      </c>
      <c r="E20" s="1" t="n">
        <v>0</v>
      </c>
    </row>
    <row r="21" customFormat="false" ht="12.8" hidden="false" customHeight="false" outlineLevel="0" collapsed="false">
      <c r="A21" s="1" t="s">
        <v>19</v>
      </c>
      <c r="B21" s="1" t="n">
        <v>0</v>
      </c>
      <c r="C21" s="1" t="n">
        <v>0.006319094571654</v>
      </c>
      <c r="D21" s="1" t="n">
        <v>0</v>
      </c>
      <c r="E21" s="1" t="n">
        <v>0</v>
      </c>
    </row>
    <row r="22" customFormat="false" ht="12.8" hidden="false" customHeight="false" outlineLevel="0" collapsed="false">
      <c r="A22" s="1" t="s">
        <v>41</v>
      </c>
      <c r="B22" s="1" t="n">
        <v>0</v>
      </c>
      <c r="C22" s="1" t="n">
        <v>0</v>
      </c>
      <c r="D22" s="1" t="n">
        <v>0</v>
      </c>
      <c r="E22" s="1" t="n">
        <v>0.00164101139801</v>
      </c>
    </row>
    <row r="23" customFormat="false" ht="12.8" hidden="false" customHeight="false" outlineLevel="0" collapsed="false">
      <c r="A23" s="1" t="s">
        <v>18</v>
      </c>
      <c r="B23" s="1" t="n">
        <v>0.933164520908169</v>
      </c>
      <c r="C23" s="1" t="n">
        <v>0</v>
      </c>
      <c r="D23" s="1" t="n">
        <v>0.001199346881069</v>
      </c>
      <c r="E23" s="1" t="n">
        <v>0.001735867548184</v>
      </c>
    </row>
    <row r="24" customFormat="false" ht="12.8" hidden="false" customHeight="false" outlineLevel="0" collapsed="false">
      <c r="A24" s="1" t="s">
        <v>58</v>
      </c>
      <c r="B24" s="1" t="n">
        <v>0</v>
      </c>
      <c r="C24" s="1" t="n">
        <v>0</v>
      </c>
      <c r="D24" s="1" t="n">
        <v>0</v>
      </c>
      <c r="E24" s="1" t="n">
        <v>0</v>
      </c>
    </row>
    <row r="25" customFormat="false" ht="12.8" hidden="false" customHeight="false" outlineLevel="0" collapsed="false">
      <c r="A25" s="1" t="s">
        <v>34</v>
      </c>
      <c r="B25" s="1" t="n">
        <v>0</v>
      </c>
      <c r="C25" s="1" t="n">
        <v>0.006894992079432</v>
      </c>
      <c r="D25" s="1" t="n">
        <v>0</v>
      </c>
      <c r="E25" s="1" t="n">
        <v>0</v>
      </c>
    </row>
    <row r="26" customFormat="false" ht="12.8" hidden="false" customHeight="false" outlineLevel="0" collapsed="false">
      <c r="A26" s="1" t="s">
        <v>37</v>
      </c>
      <c r="B26" s="1" t="n">
        <v>0</v>
      </c>
      <c r="C26" s="1" t="n">
        <v>0</v>
      </c>
      <c r="D26" s="1" t="n">
        <v>0.003435966740361</v>
      </c>
      <c r="E26" s="1" t="n">
        <v>0</v>
      </c>
    </row>
    <row r="27" customFormat="false" ht="12.8" hidden="false" customHeight="false" outlineLevel="0" collapsed="false">
      <c r="A27" s="1" t="s">
        <v>59</v>
      </c>
      <c r="B27" s="1" t="n">
        <v>0</v>
      </c>
      <c r="C27" s="1" t="n">
        <v>0</v>
      </c>
      <c r="D27" s="1" t="n">
        <v>0</v>
      </c>
      <c r="E27" s="1" t="n">
        <v>0</v>
      </c>
    </row>
    <row r="28" customFormat="false" ht="12.8" hidden="false" customHeight="false" outlineLevel="0" collapsed="false">
      <c r="A28" s="1" t="s">
        <v>33</v>
      </c>
      <c r="B28" s="1" t="n">
        <v>0</v>
      </c>
      <c r="C28" s="1" t="n">
        <v>0.004181173686612</v>
      </c>
      <c r="D28" s="1" t="n">
        <v>0</v>
      </c>
      <c r="E28" s="1" t="n">
        <v>0</v>
      </c>
    </row>
    <row r="29" customFormat="false" ht="12.8" hidden="false" customHeight="false" outlineLevel="0" collapsed="false">
      <c r="A29" s="1" t="s">
        <v>35</v>
      </c>
      <c r="B29" s="1" t="n">
        <v>0</v>
      </c>
      <c r="C29" s="1" t="n">
        <v>0.004181173686612</v>
      </c>
      <c r="D29" s="1" t="n">
        <v>0</v>
      </c>
      <c r="E29" s="1" t="n">
        <v>0</v>
      </c>
    </row>
    <row r="30" customFormat="false" ht="12.8" hidden="false" customHeight="false" outlineLevel="0" collapsed="false">
      <c r="A30" s="1" t="s">
        <v>40</v>
      </c>
      <c r="B30" s="1" t="n">
        <v>0</v>
      </c>
      <c r="C30" s="1" t="n">
        <v>0</v>
      </c>
      <c r="D30" s="1" t="n">
        <v>0</v>
      </c>
      <c r="E30" s="1" t="n">
        <v>0.002286033219193</v>
      </c>
    </row>
    <row r="31" customFormat="false" ht="12.8" hidden="false" customHeight="false" outlineLevel="0" collapsed="false">
      <c r="A31" s="1" t="s">
        <v>60</v>
      </c>
      <c r="B31" s="1" t="n">
        <v>0</v>
      </c>
      <c r="C31" s="1" t="n">
        <v>0</v>
      </c>
      <c r="D31" s="1" t="n">
        <v>0</v>
      </c>
      <c r="E31" s="1" t="n">
        <v>0</v>
      </c>
    </row>
    <row r="32" customFormat="false" ht="12.8" hidden="false" customHeight="false" outlineLevel="0" collapsed="false">
      <c r="A32" s="1" t="s">
        <v>36</v>
      </c>
      <c r="B32" s="1" t="n">
        <v>0</v>
      </c>
      <c r="C32" s="1" t="n">
        <v>0.003826168373598</v>
      </c>
      <c r="D32" s="1" t="n">
        <v>0</v>
      </c>
      <c r="E32" s="1" t="n">
        <v>0</v>
      </c>
    </row>
    <row r="33" customFormat="false" ht="12.8" hidden="false" customHeight="false" outlineLevel="0" collapsed="false">
      <c r="A33" s="1" t="s">
        <v>17</v>
      </c>
      <c r="B33" s="1" t="n">
        <v>0.037753984433689</v>
      </c>
      <c r="C33" s="1" t="n">
        <v>0</v>
      </c>
      <c r="D33" s="1" t="n">
        <v>0</v>
      </c>
      <c r="E33" s="1" t="n">
        <v>0</v>
      </c>
    </row>
    <row r="34" customFormat="false" ht="12.8" hidden="false" customHeight="false" outlineLevel="0" collapsed="false">
      <c r="A34" s="1" t="s">
        <v>30</v>
      </c>
      <c r="B34" s="1" t="n">
        <v>0</v>
      </c>
      <c r="C34" s="1" t="n">
        <v>0.543473689190034</v>
      </c>
      <c r="D34" s="1" t="n">
        <v>0</v>
      </c>
      <c r="E34" s="1" t="n">
        <v>0</v>
      </c>
    </row>
    <row r="35" customFormat="false" ht="12.8" hidden="false" customHeight="false" outlineLevel="0" collapsed="false">
      <c r="A35" s="1" t="s">
        <v>24</v>
      </c>
      <c r="B35" s="1" t="n">
        <v>0.037753984433689</v>
      </c>
      <c r="C35" s="1" t="n">
        <v>0</v>
      </c>
      <c r="D35" s="1" t="n">
        <v>0</v>
      </c>
      <c r="E35" s="1" t="n">
        <v>0</v>
      </c>
    </row>
    <row r="36" customFormat="false" ht="12.8" hidden="false" customHeight="false" outlineLevel="0" collapsed="false">
      <c r="A36" s="1" t="s">
        <v>31</v>
      </c>
      <c r="B36" s="1" t="n">
        <v>0</v>
      </c>
      <c r="C36" s="1" t="n">
        <v>0.004181173686612</v>
      </c>
      <c r="D36" s="1" t="n">
        <v>0</v>
      </c>
      <c r="E36" s="1" t="n">
        <v>0</v>
      </c>
    </row>
    <row r="37" customFormat="false" ht="12.8" hidden="false" customHeight="false" outlineLevel="0" collapsed="false">
      <c r="A37" s="1" t="s">
        <v>20</v>
      </c>
      <c r="B37" s="1" t="n">
        <v>0</v>
      </c>
      <c r="C37" s="1" t="n">
        <v>0</v>
      </c>
      <c r="D37" s="1" t="n">
        <v>0.003435966740361</v>
      </c>
      <c r="E37" s="1" t="n">
        <v>0</v>
      </c>
    </row>
    <row r="38" customFormat="false" ht="12.8" hidden="false" customHeight="false" outlineLevel="0" collapsed="false">
      <c r="A38" s="1" t="s">
        <v>61</v>
      </c>
      <c r="B38" s="1" t="n">
        <v>0</v>
      </c>
      <c r="C38" s="1" t="n">
        <v>0</v>
      </c>
      <c r="D38" s="1" t="n">
        <v>0</v>
      </c>
      <c r="E38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" activeCellId="0" sqref="J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62</v>
      </c>
      <c r="B1" s="1" t="n">
        <v>110</v>
      </c>
      <c r="C1" s="1" t="n">
        <v>210</v>
      </c>
      <c r="D1" s="1" t="n">
        <v>310</v>
      </c>
      <c r="E1" s="1" t="n">
        <v>410</v>
      </c>
      <c r="F1" s="1" t="s">
        <v>63</v>
      </c>
      <c r="G1" s="1" t="n">
        <v>110</v>
      </c>
      <c r="H1" s="1" t="n">
        <v>210</v>
      </c>
      <c r="I1" s="1" t="n">
        <v>310</v>
      </c>
      <c r="J1" s="1" t="n">
        <v>410</v>
      </c>
    </row>
    <row r="2" customFormat="false" ht="12.8" hidden="false" customHeight="false" outlineLevel="0" collapsed="false">
      <c r="A2" s="1" t="s">
        <v>64</v>
      </c>
      <c r="B2" s="1" t="n">
        <v>158400</v>
      </c>
      <c r="C2" s="1" t="n">
        <v>0</v>
      </c>
      <c r="D2" s="1" t="n">
        <v>0</v>
      </c>
      <c r="E2" s="1" t="n">
        <v>0</v>
      </c>
      <c r="G2" s="1" t="n">
        <f aca="false">(B2/B$56)*100</f>
        <v>0.112794857686369</v>
      </c>
      <c r="H2" s="1" t="n">
        <f aca="false">(C2/C$56)*100</f>
        <v>0</v>
      </c>
      <c r="I2" s="1" t="n">
        <f aca="false">(D2/D$56)*100</f>
        <v>0</v>
      </c>
      <c r="J2" s="1" t="n">
        <f aca="false">(E2/E$56)*100</f>
        <v>0</v>
      </c>
    </row>
    <row r="3" customFormat="false" ht="12.8" hidden="false" customHeight="false" outlineLevel="0" collapsed="false">
      <c r="A3" s="1" t="s">
        <v>65</v>
      </c>
      <c r="B3" s="1" t="n">
        <v>79200</v>
      </c>
      <c r="C3" s="1" t="n">
        <v>0</v>
      </c>
      <c r="D3" s="1" t="n">
        <v>0</v>
      </c>
      <c r="E3" s="1" t="n">
        <v>0</v>
      </c>
      <c r="G3" s="1" t="n">
        <f aca="false">(B3/B$56)*100</f>
        <v>0.0563974288431844</v>
      </c>
      <c r="H3" s="1" t="n">
        <f aca="false">(C3/C$56)*100</f>
        <v>0</v>
      </c>
      <c r="I3" s="1" t="n">
        <f aca="false">(D3/D$56)*100</f>
        <v>0</v>
      </c>
      <c r="J3" s="1" t="n">
        <f aca="false">(E3/E$56)*100</f>
        <v>0</v>
      </c>
    </row>
    <row r="4" customFormat="false" ht="12.8" hidden="false" customHeight="false" outlineLevel="0" collapsed="false">
      <c r="A4" s="1" t="s">
        <v>66</v>
      </c>
      <c r="B4" s="1" t="n">
        <v>0</v>
      </c>
      <c r="C4" s="1" t="n">
        <v>0</v>
      </c>
      <c r="D4" s="1" t="n">
        <v>0</v>
      </c>
      <c r="E4" s="1" t="n">
        <v>0</v>
      </c>
      <c r="G4" s="1" t="n">
        <f aca="false">(B4/B$56)*100</f>
        <v>0</v>
      </c>
      <c r="H4" s="1" t="n">
        <f aca="false">(C4/C$56)*100</f>
        <v>0</v>
      </c>
      <c r="I4" s="1" t="n">
        <f aca="false">(D4/D$56)*100</f>
        <v>0</v>
      </c>
      <c r="J4" s="1" t="n">
        <f aca="false">(E4/E$56)*100</f>
        <v>0</v>
      </c>
    </row>
    <row r="5" customFormat="false" ht="12.8" hidden="false" customHeight="false" outlineLevel="0" collapsed="false">
      <c r="A5" s="1" t="s">
        <v>67</v>
      </c>
      <c r="B5" s="1" t="n">
        <v>103090730</v>
      </c>
      <c r="C5" s="1" t="n">
        <v>937595562.8</v>
      </c>
      <c r="D5" s="1" t="n">
        <v>1286800000</v>
      </c>
      <c r="E5" s="1" t="n">
        <v>1775394000</v>
      </c>
      <c r="G5" s="1" t="n">
        <f aca="false">(B5/B$56)*100</f>
        <v>73.4097488581684</v>
      </c>
      <c r="H5" s="1" t="n">
        <f aca="false">(C5/C$56)*100</f>
        <v>74.3797748310919</v>
      </c>
      <c r="I5" s="1" t="n">
        <f aca="false">(D5/D$56)*100</f>
        <v>83.4542429750698</v>
      </c>
      <c r="J5" s="1" t="n">
        <f aca="false">(E5/E$56)*100</f>
        <v>84.1967353428349</v>
      </c>
    </row>
    <row r="6" customFormat="false" ht="12.8" hidden="false" customHeight="false" outlineLevel="0" collapsed="false">
      <c r="A6" s="1" t="s">
        <v>68</v>
      </c>
      <c r="B6" s="1" t="n">
        <v>0</v>
      </c>
      <c r="C6" s="1" t="n">
        <v>0</v>
      </c>
      <c r="D6" s="1" t="n">
        <v>0</v>
      </c>
      <c r="E6" s="1" t="n">
        <v>0</v>
      </c>
      <c r="G6" s="1" t="n">
        <f aca="false">(B6/B$56)*100</f>
        <v>0</v>
      </c>
      <c r="H6" s="1" t="n">
        <f aca="false">(C6/C$56)*100</f>
        <v>0</v>
      </c>
      <c r="I6" s="1" t="n">
        <f aca="false">(D6/D$56)*100</f>
        <v>0</v>
      </c>
      <c r="J6" s="1" t="n">
        <f aca="false">(E6/E$56)*100</f>
        <v>0</v>
      </c>
    </row>
    <row r="7" customFormat="false" ht="12.8" hidden="false" customHeight="false" outlineLevel="0" collapsed="false">
      <c r="A7" s="1" t="s">
        <v>69</v>
      </c>
      <c r="B7" s="1" t="n">
        <v>0</v>
      </c>
      <c r="C7" s="1" t="n">
        <v>0</v>
      </c>
      <c r="D7" s="1" t="n">
        <v>0</v>
      </c>
      <c r="E7" s="1" t="n">
        <v>0</v>
      </c>
      <c r="G7" s="1" t="n">
        <f aca="false">(B7/B$56)*100</f>
        <v>0</v>
      </c>
      <c r="H7" s="1" t="n">
        <f aca="false">(C7/C$56)*100</f>
        <v>0</v>
      </c>
      <c r="I7" s="1" t="n">
        <f aca="false">(D7/D$56)*100</f>
        <v>0</v>
      </c>
      <c r="J7" s="1" t="n">
        <f aca="false">(E7/E$56)*100</f>
        <v>0</v>
      </c>
    </row>
    <row r="8" customFormat="false" ht="12.8" hidden="false" customHeight="false" outlineLevel="0" collapsed="false">
      <c r="A8" s="1" t="s">
        <v>70</v>
      </c>
      <c r="B8" s="1" t="n">
        <v>0</v>
      </c>
      <c r="C8" s="1" t="n">
        <v>0</v>
      </c>
      <c r="D8" s="1" t="n">
        <v>0</v>
      </c>
      <c r="E8" s="1" t="n">
        <v>0</v>
      </c>
      <c r="G8" s="1" t="n">
        <f aca="false">(B8/B$56)*100</f>
        <v>0</v>
      </c>
      <c r="H8" s="1" t="n">
        <f aca="false">(C8/C$56)*100</f>
        <v>0</v>
      </c>
      <c r="I8" s="1" t="n">
        <f aca="false">(D8/D$56)*100</f>
        <v>0</v>
      </c>
      <c r="J8" s="1" t="n">
        <f aca="false">(E8/E$56)*100</f>
        <v>0</v>
      </c>
    </row>
    <row r="9" customFormat="false" ht="12.8" hidden="false" customHeight="false" outlineLevel="0" collapsed="false">
      <c r="A9" s="1" t="s">
        <v>71</v>
      </c>
      <c r="B9" s="1" t="n">
        <v>3364000</v>
      </c>
      <c r="C9" s="1" t="n">
        <v>0</v>
      </c>
      <c r="D9" s="1" t="n">
        <v>0</v>
      </c>
      <c r="E9" s="1" t="n">
        <v>581000</v>
      </c>
      <c r="G9" s="1" t="n">
        <f aca="false">(B9/B$56)*100</f>
        <v>2.3954665483393</v>
      </c>
      <c r="H9" s="1" t="n">
        <f aca="false">(C9/C$56)*100</f>
        <v>0</v>
      </c>
      <c r="I9" s="1" t="n">
        <f aca="false">(D9/D$56)*100</f>
        <v>0</v>
      </c>
      <c r="J9" s="1" t="n">
        <f aca="false">(E9/E$56)*100</f>
        <v>0.0275534913569535</v>
      </c>
    </row>
    <row r="10" customFormat="false" ht="12.8" hidden="false" customHeight="false" outlineLevel="0" collapsed="false">
      <c r="A10" s="1" t="s">
        <v>72</v>
      </c>
      <c r="B10" s="1" t="n">
        <v>0</v>
      </c>
      <c r="C10" s="1" t="n">
        <v>0</v>
      </c>
      <c r="D10" s="1" t="n">
        <v>0</v>
      </c>
      <c r="E10" s="1" t="n">
        <v>0</v>
      </c>
      <c r="G10" s="1" t="n">
        <f aca="false">(B10/B$56)*100</f>
        <v>0</v>
      </c>
      <c r="H10" s="1" t="n">
        <f aca="false">(C10/C$56)*100</f>
        <v>0</v>
      </c>
      <c r="I10" s="1" t="n">
        <f aca="false">(D10/D$56)*100</f>
        <v>0</v>
      </c>
      <c r="J10" s="1" t="n">
        <f aca="false">(E10/E$56)*100</f>
        <v>0</v>
      </c>
    </row>
    <row r="11" customFormat="false" ht="12.8" hidden="false" customHeight="false" outlineLevel="0" collapsed="false">
      <c r="A11" s="1" t="s">
        <v>73</v>
      </c>
      <c r="B11" s="1" t="n">
        <v>79200</v>
      </c>
      <c r="C11" s="1" t="n">
        <v>0</v>
      </c>
      <c r="D11" s="1" t="n">
        <v>0</v>
      </c>
      <c r="E11" s="1" t="n">
        <v>0</v>
      </c>
      <c r="G11" s="1" t="n">
        <f aca="false">(B11/B$56)*100</f>
        <v>0.0563974288431844</v>
      </c>
      <c r="H11" s="1" t="n">
        <f aca="false">(C11/C$56)*100</f>
        <v>0</v>
      </c>
      <c r="I11" s="1" t="n">
        <f aca="false">(D11/D$56)*100</f>
        <v>0</v>
      </c>
      <c r="J11" s="1" t="n">
        <f aca="false">(E11/E$56)*100</f>
        <v>0</v>
      </c>
    </row>
    <row r="12" customFormat="false" ht="12.8" hidden="false" customHeight="false" outlineLevel="0" collapsed="false">
      <c r="A12" s="1" t="s">
        <v>74</v>
      </c>
      <c r="B12" s="1" t="n">
        <v>0</v>
      </c>
      <c r="C12" s="1" t="n">
        <v>0</v>
      </c>
      <c r="D12" s="1" t="n">
        <v>0</v>
      </c>
      <c r="E12" s="1" t="n">
        <v>0</v>
      </c>
      <c r="G12" s="1" t="n">
        <f aca="false">(B12/B$56)*100</f>
        <v>0</v>
      </c>
      <c r="H12" s="1" t="n">
        <f aca="false">(C12/C$56)*100</f>
        <v>0</v>
      </c>
      <c r="I12" s="1" t="n">
        <f aca="false">(D12/D$56)*100</f>
        <v>0</v>
      </c>
      <c r="J12" s="1" t="n">
        <f aca="false">(E12/E$56)*100</f>
        <v>0</v>
      </c>
    </row>
    <row r="13" customFormat="false" ht="12.8" hidden="false" customHeight="false" outlineLevel="0" collapsed="false">
      <c r="A13" s="1" t="s">
        <v>75</v>
      </c>
      <c r="B13" s="1" t="n">
        <v>0</v>
      </c>
      <c r="C13" s="1" t="n">
        <v>0</v>
      </c>
      <c r="D13" s="1" t="n">
        <v>0</v>
      </c>
      <c r="E13" s="1" t="n">
        <v>0</v>
      </c>
      <c r="G13" s="1" t="n">
        <f aca="false">(B13/B$56)*100</f>
        <v>0</v>
      </c>
      <c r="H13" s="1" t="n">
        <f aca="false">(C13/C$56)*100</f>
        <v>0</v>
      </c>
      <c r="I13" s="1" t="n">
        <f aca="false">(D13/D$56)*100</f>
        <v>0</v>
      </c>
      <c r="J13" s="1" t="n">
        <f aca="false">(E13/E$56)*100</f>
        <v>0</v>
      </c>
    </row>
    <row r="14" customFormat="false" ht="12.8" hidden="false" customHeight="false" outlineLevel="0" collapsed="false">
      <c r="A14" s="1" t="s">
        <v>76</v>
      </c>
      <c r="B14" s="1" t="n">
        <v>0</v>
      </c>
      <c r="C14" s="1" t="n">
        <v>0</v>
      </c>
      <c r="D14" s="1" t="n">
        <v>0</v>
      </c>
      <c r="E14" s="1" t="n">
        <v>0</v>
      </c>
      <c r="G14" s="1" t="n">
        <f aca="false">(B14/B$56)*100</f>
        <v>0</v>
      </c>
      <c r="H14" s="1" t="n">
        <f aca="false">(C14/C$56)*100</f>
        <v>0</v>
      </c>
      <c r="I14" s="1" t="n">
        <f aca="false">(D14/D$56)*100</f>
        <v>0</v>
      </c>
      <c r="J14" s="1" t="n">
        <f aca="false">(E14/E$56)*100</f>
        <v>0</v>
      </c>
    </row>
    <row r="15" customFormat="false" ht="12.8" hidden="false" customHeight="false" outlineLevel="0" collapsed="false">
      <c r="A15" s="1" t="s">
        <v>77</v>
      </c>
      <c r="B15" s="1" t="n">
        <v>0</v>
      </c>
      <c r="C15" s="1" t="n">
        <v>0</v>
      </c>
      <c r="D15" s="1" t="n">
        <v>0</v>
      </c>
      <c r="E15" s="1" t="n">
        <v>0</v>
      </c>
      <c r="G15" s="1" t="n">
        <f aca="false">(B15/B$56)*100</f>
        <v>0</v>
      </c>
      <c r="H15" s="1" t="n">
        <f aca="false">(C15/C$56)*100</f>
        <v>0</v>
      </c>
      <c r="I15" s="1" t="n">
        <f aca="false">(D15/D$56)*100</f>
        <v>0</v>
      </c>
      <c r="J15" s="1" t="n">
        <f aca="false">(E15/E$56)*100</f>
        <v>0</v>
      </c>
    </row>
    <row r="16" customFormat="false" ht="12.8" hidden="false" customHeight="false" outlineLevel="0" collapsed="false">
      <c r="A16" s="1" t="s">
        <v>78</v>
      </c>
      <c r="B16" s="1" t="n">
        <v>0</v>
      </c>
      <c r="C16" s="1" t="n">
        <v>0</v>
      </c>
      <c r="D16" s="1" t="n">
        <v>0</v>
      </c>
      <c r="E16" s="1" t="n">
        <v>0</v>
      </c>
      <c r="G16" s="1" t="n">
        <f aca="false">(B16/B$56)*100</f>
        <v>0</v>
      </c>
      <c r="H16" s="1" t="n">
        <f aca="false">(C16/C$56)*100</f>
        <v>0</v>
      </c>
      <c r="I16" s="1" t="n">
        <f aca="false">(D16/D$56)*100</f>
        <v>0</v>
      </c>
      <c r="J16" s="1" t="n">
        <f aca="false">(E16/E$56)*100</f>
        <v>0</v>
      </c>
    </row>
    <row r="17" customFormat="false" ht="12.8" hidden="false" customHeight="false" outlineLevel="0" collapsed="false">
      <c r="A17" s="1" t="s">
        <v>79</v>
      </c>
      <c r="B17" s="1" t="n">
        <v>0</v>
      </c>
      <c r="C17" s="1" t="n">
        <v>0</v>
      </c>
      <c r="D17" s="1" t="n">
        <v>0</v>
      </c>
      <c r="E17" s="1" t="n">
        <v>0</v>
      </c>
      <c r="G17" s="1" t="n">
        <f aca="false">(B17/B$56)*100</f>
        <v>0</v>
      </c>
      <c r="H17" s="1" t="n">
        <f aca="false">(C17/C$56)*100</f>
        <v>0</v>
      </c>
      <c r="I17" s="1" t="n">
        <f aca="false">(D17/D$56)*100</f>
        <v>0</v>
      </c>
      <c r="J17" s="1" t="n">
        <f aca="false">(E17/E$56)*100</f>
        <v>0</v>
      </c>
    </row>
    <row r="18" customFormat="false" ht="12.8" hidden="false" customHeight="false" outlineLevel="0" collapsed="false">
      <c r="A18" s="1" t="s">
        <v>80</v>
      </c>
      <c r="B18" s="1" t="n">
        <v>0</v>
      </c>
      <c r="C18" s="1" t="n">
        <v>0</v>
      </c>
      <c r="D18" s="1" t="n">
        <v>0</v>
      </c>
      <c r="E18" s="1" t="n">
        <v>0</v>
      </c>
      <c r="G18" s="1" t="n">
        <f aca="false">(B18/B$56)*100</f>
        <v>0</v>
      </c>
      <c r="H18" s="1" t="n">
        <f aca="false">(C18/C$56)*100</f>
        <v>0</v>
      </c>
      <c r="I18" s="1" t="n">
        <f aca="false">(D18/D$56)*100</f>
        <v>0</v>
      </c>
      <c r="J18" s="1" t="n">
        <f aca="false">(E18/E$56)*100</f>
        <v>0</v>
      </c>
    </row>
    <row r="19" customFormat="false" ht="12.8" hidden="false" customHeight="false" outlineLevel="0" collapsed="false">
      <c r="A19" s="1" t="s">
        <v>81</v>
      </c>
      <c r="B19" s="1" t="n">
        <v>0</v>
      </c>
      <c r="C19" s="1" t="n">
        <v>0</v>
      </c>
      <c r="D19" s="1" t="n">
        <v>0</v>
      </c>
      <c r="E19" s="1" t="n">
        <v>0</v>
      </c>
      <c r="G19" s="1" t="n">
        <f aca="false">(B19/B$56)*100</f>
        <v>0</v>
      </c>
      <c r="H19" s="1" t="n">
        <f aca="false">(C19/C$56)*100</f>
        <v>0</v>
      </c>
      <c r="I19" s="1" t="n">
        <f aca="false">(D19/D$56)*100</f>
        <v>0</v>
      </c>
      <c r="J19" s="1" t="n">
        <f aca="false">(E19/E$56)*100</f>
        <v>0</v>
      </c>
    </row>
    <row r="20" customFormat="false" ht="12.8" hidden="false" customHeight="false" outlineLevel="0" collapsed="false">
      <c r="A20" s="1" t="s">
        <v>82</v>
      </c>
      <c r="B20" s="1" t="n">
        <v>0</v>
      </c>
      <c r="C20" s="1" t="n">
        <v>0</v>
      </c>
      <c r="D20" s="1" t="n">
        <v>0</v>
      </c>
      <c r="E20" s="1" t="n">
        <v>0</v>
      </c>
      <c r="G20" s="1" t="n">
        <f aca="false">(B20/B$56)*100</f>
        <v>0</v>
      </c>
      <c r="H20" s="1" t="n">
        <f aca="false">(C20/C$56)*100</f>
        <v>0</v>
      </c>
      <c r="I20" s="1" t="n">
        <f aca="false">(D20/D$56)*100</f>
        <v>0</v>
      </c>
      <c r="J20" s="1" t="n">
        <f aca="false">(E20/E$56)*100</f>
        <v>0</v>
      </c>
    </row>
    <row r="21" customFormat="false" ht="12.8" hidden="false" customHeight="false" outlineLevel="0" collapsed="false">
      <c r="A21" s="1" t="s">
        <v>83</v>
      </c>
      <c r="B21" s="1" t="n">
        <v>0</v>
      </c>
      <c r="C21" s="1" t="n">
        <v>0</v>
      </c>
      <c r="D21" s="1" t="n">
        <v>18500</v>
      </c>
      <c r="E21" s="1" t="n">
        <v>36600</v>
      </c>
      <c r="G21" s="1" t="n">
        <f aca="false">(B21/B$56)*100</f>
        <v>0</v>
      </c>
      <c r="H21" s="1" t="n">
        <f aca="false">(C21/C$56)*100</f>
        <v>0</v>
      </c>
      <c r="I21" s="1" t="n">
        <f aca="false">(D21/D$56)*100</f>
        <v>0.00119980066446906</v>
      </c>
      <c r="J21" s="1" t="n">
        <f aca="false">(E21/E$56)*100</f>
        <v>0.00173572768272719</v>
      </c>
    </row>
    <row r="22" customFormat="false" ht="12.8" hidden="false" customHeight="false" outlineLevel="0" collapsed="false">
      <c r="A22" s="1" t="s">
        <v>84</v>
      </c>
      <c r="B22" s="1" t="n">
        <v>0</v>
      </c>
      <c r="C22" s="1" t="n">
        <v>0</v>
      </c>
      <c r="D22" s="1" t="n">
        <v>0</v>
      </c>
      <c r="E22" s="1" t="n">
        <v>0</v>
      </c>
      <c r="G22" s="1" t="n">
        <f aca="false">(B22/B$56)*100</f>
        <v>0</v>
      </c>
      <c r="H22" s="1" t="n">
        <f aca="false">(C22/C$56)*100</f>
        <v>0</v>
      </c>
      <c r="I22" s="1" t="n">
        <f aca="false">(D22/D$56)*100</f>
        <v>0</v>
      </c>
      <c r="J22" s="1" t="n">
        <f aca="false">(E22/E$56)*100</f>
        <v>0</v>
      </c>
    </row>
    <row r="23" customFormat="false" ht="12.8" hidden="false" customHeight="false" outlineLevel="0" collapsed="false">
      <c r="A23" s="1" t="s">
        <v>85</v>
      </c>
      <c r="B23" s="1" t="n">
        <v>0</v>
      </c>
      <c r="C23" s="1" t="n">
        <v>0</v>
      </c>
      <c r="D23" s="1" t="n">
        <v>0</v>
      </c>
      <c r="E23" s="1" t="n">
        <v>0</v>
      </c>
      <c r="G23" s="1" t="n">
        <f aca="false">(B23/B$56)*100</f>
        <v>0</v>
      </c>
      <c r="H23" s="1" t="n">
        <f aca="false">(C23/C$56)*100</f>
        <v>0</v>
      </c>
      <c r="I23" s="1" t="n">
        <f aca="false">(D23/D$56)*100</f>
        <v>0</v>
      </c>
      <c r="J23" s="1" t="n">
        <f aca="false">(E23/E$56)*100</f>
        <v>0</v>
      </c>
    </row>
    <row r="24" customFormat="false" ht="12.8" hidden="false" customHeight="false" outlineLevel="0" collapsed="false">
      <c r="A24" s="1" t="s">
        <v>86</v>
      </c>
      <c r="B24" s="1" t="n">
        <v>0</v>
      </c>
      <c r="C24" s="1" t="n">
        <v>79200</v>
      </c>
      <c r="D24" s="1" t="n">
        <v>0</v>
      </c>
      <c r="E24" s="1" t="n">
        <v>0</v>
      </c>
      <c r="G24" s="1" t="n">
        <f aca="false">(B24/B$56)*100</f>
        <v>0</v>
      </c>
      <c r="H24" s="1" t="n">
        <f aca="false">(C24/C$56)*100</f>
        <v>0.00628296293236519</v>
      </c>
      <c r="I24" s="1" t="n">
        <f aca="false">(D24/D$56)*100</f>
        <v>0</v>
      </c>
      <c r="J24" s="1" t="n">
        <f aca="false">(E24/E$56)*100</f>
        <v>0</v>
      </c>
    </row>
    <row r="25" customFormat="false" ht="12.8" hidden="false" customHeight="false" outlineLevel="0" collapsed="false">
      <c r="A25" s="1" t="s">
        <v>87</v>
      </c>
      <c r="B25" s="1" t="n">
        <v>0</v>
      </c>
      <c r="C25" s="1" t="n">
        <v>0</v>
      </c>
      <c r="D25" s="1" t="n">
        <v>0</v>
      </c>
      <c r="E25" s="1" t="n">
        <v>34600</v>
      </c>
      <c r="G25" s="1" t="n">
        <f aca="false">(B25/B$56)*100</f>
        <v>0</v>
      </c>
      <c r="H25" s="1" t="n">
        <f aca="false">(C25/C$56)*100</f>
        <v>0</v>
      </c>
      <c r="I25" s="1" t="n">
        <f aca="false">(D25/D$56)*100</f>
        <v>0</v>
      </c>
      <c r="J25" s="1" t="n">
        <f aca="false">(E25/E$56)*100</f>
        <v>0.00164087917547434</v>
      </c>
    </row>
    <row r="26" customFormat="false" ht="12.8" hidden="false" customHeight="false" outlineLevel="0" collapsed="false">
      <c r="A26" s="1" t="s">
        <v>88</v>
      </c>
      <c r="B26" s="1" t="n">
        <v>31611003.91</v>
      </c>
      <c r="C26" s="1" t="n">
        <v>315811500</v>
      </c>
      <c r="D26" s="1" t="n">
        <v>254131200</v>
      </c>
      <c r="E26" s="1" t="n">
        <v>329628600</v>
      </c>
      <c r="G26" s="1" t="n">
        <f aca="false">(B26/B$56)*100</f>
        <v>22.5098401979274</v>
      </c>
      <c r="H26" s="1" t="n">
        <f aca="false">(C26/C$56)*100</f>
        <v>25.0534336883163</v>
      </c>
      <c r="I26" s="1" t="n">
        <f aca="false">(D26/D$56)*100</f>
        <v>16.4814477093146</v>
      </c>
      <c r="J26" s="1" t="n">
        <f aca="false">(E26/E$56)*100</f>
        <v>15.6323903289237</v>
      </c>
    </row>
    <row r="27" customFormat="false" ht="12.8" hidden="false" customHeight="false" outlineLevel="0" collapsed="false">
      <c r="A27" s="1" t="s">
        <v>89</v>
      </c>
      <c r="B27" s="1" t="n">
        <v>0</v>
      </c>
      <c r="C27" s="1" t="n">
        <v>0</v>
      </c>
      <c r="D27" s="1" t="n">
        <v>0</v>
      </c>
      <c r="E27" s="1" t="n">
        <v>0</v>
      </c>
      <c r="G27" s="1" t="n">
        <f aca="false">(B27/B$56)*100</f>
        <v>0</v>
      </c>
      <c r="H27" s="1" t="n">
        <f aca="false">(C27/C$56)*100</f>
        <v>0</v>
      </c>
      <c r="I27" s="1" t="n">
        <f aca="false">(D27/D$56)*100</f>
        <v>0</v>
      </c>
      <c r="J27" s="1" t="n">
        <f aca="false">(E27/E$56)*100</f>
        <v>0</v>
      </c>
    </row>
    <row r="28" customFormat="false" ht="12.8" hidden="false" customHeight="false" outlineLevel="0" collapsed="false">
      <c r="A28" s="1" t="s">
        <v>90</v>
      </c>
      <c r="B28" s="1" t="n">
        <v>0</v>
      </c>
      <c r="C28" s="1" t="n">
        <v>0</v>
      </c>
      <c r="D28" s="1" t="n">
        <v>79200</v>
      </c>
      <c r="E28" s="1" t="n">
        <v>0</v>
      </c>
      <c r="G28" s="1" t="n">
        <f aca="false">(B28/B$56)*100</f>
        <v>0</v>
      </c>
      <c r="H28" s="1" t="n">
        <f aca="false">(C28/C$56)*100</f>
        <v>0</v>
      </c>
      <c r="I28" s="1" t="n">
        <f aca="false">(D28/D$56)*100</f>
        <v>0.00513644392572702</v>
      </c>
      <c r="J28" s="1" t="n">
        <f aca="false">(E28/E$56)*100</f>
        <v>0</v>
      </c>
    </row>
    <row r="29" customFormat="false" ht="12.8" hidden="false" customHeight="false" outlineLevel="0" collapsed="false">
      <c r="A29" s="1" t="s">
        <v>91</v>
      </c>
      <c r="B29" s="1" t="n">
        <v>0</v>
      </c>
      <c r="C29" s="1" t="n">
        <v>79200</v>
      </c>
      <c r="D29" s="1" t="n">
        <v>0</v>
      </c>
      <c r="E29" s="1" t="n">
        <v>0</v>
      </c>
      <c r="G29" s="1" t="n">
        <f aca="false">(B29/B$56)*100</f>
        <v>0</v>
      </c>
      <c r="H29" s="1" t="n">
        <f aca="false">(C29/C$56)*100</f>
        <v>0.00628296293236519</v>
      </c>
      <c r="I29" s="1" t="n">
        <f aca="false">(D29/D$56)*100</f>
        <v>0</v>
      </c>
      <c r="J29" s="1" t="n">
        <f aca="false">(E29/E$56)*100</f>
        <v>0</v>
      </c>
    </row>
    <row r="30" customFormat="false" ht="12.8" hidden="false" customHeight="false" outlineLevel="0" collapsed="false">
      <c r="A30" s="1" t="s">
        <v>92</v>
      </c>
      <c r="B30" s="1" t="n">
        <v>0</v>
      </c>
      <c r="C30" s="1" t="n">
        <v>0</v>
      </c>
      <c r="D30" s="1" t="n">
        <v>79200</v>
      </c>
      <c r="E30" s="1" t="n">
        <v>0</v>
      </c>
      <c r="G30" s="1" t="n">
        <f aca="false">(B30/B$56)*100</f>
        <v>0</v>
      </c>
      <c r="H30" s="1" t="n">
        <f aca="false">(C30/C$56)*100</f>
        <v>0</v>
      </c>
      <c r="I30" s="1" t="n">
        <f aca="false">(D30/D$56)*100</f>
        <v>0.00513644392572702</v>
      </c>
      <c r="J30" s="1" t="n">
        <f aca="false">(E30/E$56)*100</f>
        <v>0</v>
      </c>
    </row>
    <row r="31" customFormat="false" ht="12.8" hidden="false" customHeight="false" outlineLevel="0" collapsed="false">
      <c r="A31" s="1" t="s">
        <v>93</v>
      </c>
      <c r="B31" s="1" t="n">
        <v>79200</v>
      </c>
      <c r="C31" s="1" t="n">
        <v>0</v>
      </c>
      <c r="D31" s="1" t="n">
        <v>0</v>
      </c>
      <c r="E31" s="1" t="n">
        <v>0</v>
      </c>
      <c r="G31" s="1" t="n">
        <f aca="false">(B31/B$56)*100</f>
        <v>0.0563974288431844</v>
      </c>
      <c r="H31" s="1" t="n">
        <f aca="false">(C31/C$56)*100</f>
        <v>0</v>
      </c>
      <c r="I31" s="1" t="n">
        <f aca="false">(D31/D$56)*100</f>
        <v>0</v>
      </c>
      <c r="J31" s="1" t="n">
        <f aca="false">(E31/E$56)*100</f>
        <v>0</v>
      </c>
    </row>
    <row r="32" customFormat="false" ht="12.8" hidden="false" customHeight="false" outlineLevel="0" collapsed="false">
      <c r="A32" s="1" t="s">
        <v>94</v>
      </c>
      <c r="B32" s="1" t="n">
        <v>0</v>
      </c>
      <c r="C32" s="1" t="n">
        <v>0</v>
      </c>
      <c r="D32" s="1" t="n">
        <v>0</v>
      </c>
      <c r="E32" s="1" t="n">
        <v>0</v>
      </c>
      <c r="G32" s="1" t="n">
        <f aca="false">(B32/B$56)*100</f>
        <v>0</v>
      </c>
      <c r="H32" s="1" t="n">
        <f aca="false">(C32/C$56)*100</f>
        <v>0</v>
      </c>
      <c r="I32" s="1" t="n">
        <f aca="false">(D32/D$56)*100</f>
        <v>0</v>
      </c>
      <c r="J32" s="1" t="n">
        <f aca="false">(E32/E$56)*100</f>
        <v>0</v>
      </c>
    </row>
    <row r="33" customFormat="false" ht="12.8" hidden="false" customHeight="false" outlineLevel="0" collapsed="false">
      <c r="A33" s="1" t="s">
        <v>95</v>
      </c>
      <c r="B33" s="1" t="n">
        <v>0</v>
      </c>
      <c r="C33" s="1" t="n">
        <v>463000</v>
      </c>
      <c r="D33" s="1" t="n">
        <v>0</v>
      </c>
      <c r="E33" s="1" t="n">
        <v>53000</v>
      </c>
      <c r="G33" s="1" t="n">
        <f aca="false">(B33/B$56)*100</f>
        <v>0</v>
      </c>
      <c r="H33" s="1" t="n">
        <f aca="false">(C33/C$56)*100</f>
        <v>0.0367299474455187</v>
      </c>
      <c r="I33" s="1" t="n">
        <f aca="false">(D33/D$56)*100</f>
        <v>0</v>
      </c>
      <c r="J33" s="1" t="n">
        <f aca="false">(E33/E$56)*100</f>
        <v>0.00251348544220058</v>
      </c>
    </row>
    <row r="34" customFormat="false" ht="12.8" hidden="false" customHeight="false" outlineLevel="0" collapsed="false">
      <c r="A34" s="1" t="s">
        <v>96</v>
      </c>
      <c r="B34" s="1" t="n">
        <v>0</v>
      </c>
      <c r="C34" s="1" t="n">
        <v>0</v>
      </c>
      <c r="D34" s="1" t="n">
        <v>0</v>
      </c>
      <c r="E34" s="1" t="n">
        <v>0</v>
      </c>
      <c r="G34" s="1" t="n">
        <f aca="false">(B34/B$56)*100</f>
        <v>0</v>
      </c>
      <c r="H34" s="1" t="n">
        <f aca="false">(C34/C$56)*100</f>
        <v>0</v>
      </c>
      <c r="I34" s="1" t="n">
        <f aca="false">(D34/D$56)*100</f>
        <v>0</v>
      </c>
      <c r="J34" s="1" t="n">
        <f aca="false">(E34/E$56)*100</f>
        <v>0</v>
      </c>
    </row>
    <row r="35" customFormat="false" ht="12.8" hidden="false" customHeight="false" outlineLevel="0" collapsed="false">
      <c r="A35" s="1" t="s">
        <v>97</v>
      </c>
      <c r="B35" s="1" t="n">
        <v>0</v>
      </c>
      <c r="C35" s="1" t="n">
        <v>0</v>
      </c>
      <c r="D35" s="1" t="n">
        <v>0</v>
      </c>
      <c r="E35" s="1" t="n">
        <v>0</v>
      </c>
      <c r="G35" s="1" t="n">
        <f aca="false">(B35/B$56)*100</f>
        <v>0</v>
      </c>
      <c r="H35" s="1" t="n">
        <f aca="false">(C35/C$56)*100</f>
        <v>0</v>
      </c>
      <c r="I35" s="1" t="n">
        <f aca="false">(D35/D$56)*100</f>
        <v>0</v>
      </c>
      <c r="J35" s="1" t="n">
        <f aca="false">(E35/E$56)*100</f>
        <v>0</v>
      </c>
    </row>
    <row r="36" customFormat="false" ht="12.8" hidden="false" customHeight="false" outlineLevel="0" collapsed="false">
      <c r="A36" s="1" t="s">
        <v>98</v>
      </c>
      <c r="B36" s="1" t="n">
        <v>0</v>
      </c>
      <c r="C36" s="1" t="n">
        <v>0</v>
      </c>
      <c r="D36" s="1" t="n">
        <v>0</v>
      </c>
      <c r="E36" s="1" t="n">
        <v>0</v>
      </c>
      <c r="G36" s="1" t="n">
        <f aca="false">(B36/B$56)*100</f>
        <v>0</v>
      </c>
      <c r="H36" s="1" t="n">
        <f aca="false">(C36/C$56)*100</f>
        <v>0</v>
      </c>
      <c r="I36" s="1" t="n">
        <f aca="false">(D36/D$56)*100</f>
        <v>0</v>
      </c>
      <c r="J36" s="1" t="n">
        <f aca="false">(E36/E$56)*100</f>
        <v>0</v>
      </c>
    </row>
    <row r="37" customFormat="false" ht="12.8" hidden="false" customHeight="false" outlineLevel="0" collapsed="false">
      <c r="A37" s="1" t="s">
        <v>99</v>
      </c>
      <c r="B37" s="1" t="n">
        <v>0</v>
      </c>
      <c r="C37" s="1" t="n">
        <v>79200</v>
      </c>
      <c r="D37" s="1" t="n">
        <v>0</v>
      </c>
      <c r="E37" s="1" t="n">
        <v>0</v>
      </c>
      <c r="G37" s="1" t="n">
        <f aca="false">(B37/B$56)*100</f>
        <v>0</v>
      </c>
      <c r="H37" s="1" t="n">
        <f aca="false">(C37/C$56)*100</f>
        <v>0.00628296293236519</v>
      </c>
      <c r="I37" s="1" t="n">
        <f aca="false">(D37/D$56)*100</f>
        <v>0</v>
      </c>
      <c r="J37" s="1" t="n">
        <f aca="false">(E37/E$56)*100</f>
        <v>0</v>
      </c>
    </row>
    <row r="38" customFormat="false" ht="12.8" hidden="false" customHeight="false" outlineLevel="0" collapsed="false">
      <c r="A38" s="1" t="s">
        <v>100</v>
      </c>
      <c r="B38" s="1" t="n">
        <v>237600</v>
      </c>
      <c r="C38" s="1" t="n">
        <v>1283200</v>
      </c>
      <c r="D38" s="1" t="n">
        <v>396000</v>
      </c>
      <c r="E38" s="1" t="n">
        <v>78800</v>
      </c>
      <c r="G38" s="1" t="n">
        <f aca="false">(B38/B$56)*100</f>
        <v>0.169192286529553</v>
      </c>
      <c r="H38" s="1" t="n">
        <f aca="false">(C38/C$56)*100</f>
        <v>0.101796692358725</v>
      </c>
      <c r="I38" s="1" t="n">
        <f aca="false">(D38/D$56)*100</f>
        <v>0.0256822196286351</v>
      </c>
      <c r="J38" s="1" t="n">
        <f aca="false">(E38/E$56)*100</f>
        <v>0.00373703118576237</v>
      </c>
    </row>
    <row r="39" customFormat="false" ht="12.8" hidden="false" customHeight="false" outlineLevel="0" collapsed="false">
      <c r="A39" s="1" t="s">
        <v>101</v>
      </c>
      <c r="B39" s="1" t="n">
        <v>0</v>
      </c>
      <c r="C39" s="1" t="n">
        <v>0</v>
      </c>
      <c r="D39" s="1" t="n">
        <v>0</v>
      </c>
      <c r="E39" s="1" t="n">
        <v>0</v>
      </c>
      <c r="G39" s="1" t="n">
        <f aca="false">(B39/B$56)*100</f>
        <v>0</v>
      </c>
      <c r="H39" s="1" t="n">
        <f aca="false">(C39/C$56)*100</f>
        <v>0</v>
      </c>
      <c r="I39" s="1" t="n">
        <f aca="false">(D39/D$56)*100</f>
        <v>0</v>
      </c>
      <c r="J39" s="1" t="n">
        <f aca="false">(E39/E$56)*100</f>
        <v>0</v>
      </c>
    </row>
    <row r="40" customFormat="false" ht="12.8" hidden="false" customHeight="false" outlineLevel="0" collapsed="false">
      <c r="A40" s="1" t="s">
        <v>102</v>
      </c>
      <c r="B40" s="1" t="n">
        <v>0</v>
      </c>
      <c r="C40" s="1" t="n">
        <v>0</v>
      </c>
      <c r="D40" s="1" t="n">
        <v>0</v>
      </c>
      <c r="E40" s="1" t="n">
        <v>0</v>
      </c>
      <c r="G40" s="1" t="n">
        <f aca="false">(B40/B$56)*100</f>
        <v>0</v>
      </c>
      <c r="H40" s="1" t="n">
        <f aca="false">(C40/C$56)*100</f>
        <v>0</v>
      </c>
      <c r="I40" s="1" t="n">
        <f aca="false">(D40/D$56)*100</f>
        <v>0</v>
      </c>
      <c r="J40" s="1" t="n">
        <f aca="false">(E40/E$56)*100</f>
        <v>0</v>
      </c>
    </row>
    <row r="41" customFormat="false" ht="12.8" hidden="false" customHeight="false" outlineLevel="0" collapsed="false">
      <c r="A41" s="1" t="s">
        <v>103</v>
      </c>
      <c r="B41" s="1" t="n">
        <v>0</v>
      </c>
      <c r="C41" s="1" t="n">
        <v>0</v>
      </c>
      <c r="D41" s="1" t="n">
        <v>0</v>
      </c>
      <c r="E41" s="1" t="n">
        <v>0</v>
      </c>
      <c r="G41" s="1" t="n">
        <f aca="false">(B41/B$56)*100</f>
        <v>0</v>
      </c>
      <c r="H41" s="1" t="n">
        <f aca="false">(C41/C$56)*100</f>
        <v>0</v>
      </c>
      <c r="I41" s="1" t="n">
        <f aca="false">(D41/D$56)*100</f>
        <v>0</v>
      </c>
      <c r="J41" s="1" t="n">
        <f aca="false">(E41/E$56)*100</f>
        <v>0</v>
      </c>
    </row>
    <row r="42" customFormat="false" ht="12.8" hidden="false" customHeight="false" outlineLevel="0" collapsed="false">
      <c r="A42" s="1" t="s">
        <v>104</v>
      </c>
      <c r="B42" s="1" t="n">
        <v>0</v>
      </c>
      <c r="C42" s="1" t="n">
        <v>0</v>
      </c>
      <c r="D42" s="1" t="n">
        <v>79200</v>
      </c>
      <c r="E42" s="1" t="n">
        <v>0</v>
      </c>
      <c r="G42" s="1" t="n">
        <f aca="false">(B42/B$56)*100</f>
        <v>0</v>
      </c>
      <c r="H42" s="1" t="n">
        <f aca="false">(C42/C$56)*100</f>
        <v>0</v>
      </c>
      <c r="I42" s="1" t="n">
        <f aca="false">(D42/D$56)*100</f>
        <v>0.00513644392572702</v>
      </c>
      <c r="J42" s="1" t="n">
        <f aca="false">(E42/E$56)*100</f>
        <v>0</v>
      </c>
    </row>
    <row r="43" customFormat="false" ht="12.8" hidden="false" customHeight="false" outlineLevel="0" collapsed="false">
      <c r="A43" s="1" t="s">
        <v>105</v>
      </c>
      <c r="B43" s="1" t="n">
        <v>0</v>
      </c>
      <c r="C43" s="1" t="n">
        <v>0</v>
      </c>
      <c r="D43" s="1" t="n">
        <v>79200</v>
      </c>
      <c r="E43" s="1" t="n">
        <v>0</v>
      </c>
      <c r="G43" s="1" t="n">
        <f aca="false">(B43/B$56)*100</f>
        <v>0</v>
      </c>
      <c r="H43" s="1" t="n">
        <f aca="false">(C43/C$56)*100</f>
        <v>0</v>
      </c>
      <c r="I43" s="1" t="n">
        <f aca="false">(D43/D$56)*100</f>
        <v>0.00513644392572702</v>
      </c>
      <c r="J43" s="1" t="n">
        <f aca="false">(E43/E$56)*100</f>
        <v>0</v>
      </c>
    </row>
    <row r="44" customFormat="false" ht="12.8" hidden="false" customHeight="false" outlineLevel="0" collapsed="false">
      <c r="A44" s="1" t="s">
        <v>106</v>
      </c>
      <c r="B44" s="1" t="n">
        <v>1310000</v>
      </c>
      <c r="C44" s="1" t="n">
        <v>0</v>
      </c>
      <c r="D44" s="1" t="n">
        <v>0</v>
      </c>
      <c r="E44" s="1" t="n">
        <v>0</v>
      </c>
      <c r="G44" s="1" t="n">
        <f aca="false">(B44/B$56)*100</f>
        <v>0.932836259906207</v>
      </c>
      <c r="H44" s="1" t="n">
        <f aca="false">(C44/C$56)*100</f>
        <v>0</v>
      </c>
      <c r="I44" s="1" t="n">
        <f aca="false">(D44/D$56)*100</f>
        <v>0</v>
      </c>
      <c r="J44" s="1" t="n">
        <f aca="false">(E44/E$56)*100</f>
        <v>0</v>
      </c>
    </row>
    <row r="45" customFormat="false" ht="12.8" hidden="false" customHeight="false" outlineLevel="0" collapsed="false">
      <c r="A45" s="1" t="s">
        <v>107</v>
      </c>
      <c r="B45" s="1" t="n">
        <v>293900</v>
      </c>
      <c r="C45" s="1" t="n">
        <v>0</v>
      </c>
      <c r="D45" s="1" t="n">
        <v>0</v>
      </c>
      <c r="E45" s="1" t="n">
        <v>0</v>
      </c>
      <c r="G45" s="1" t="n">
        <f aca="false">(B45/B$56)*100</f>
        <v>0.20928288304308</v>
      </c>
      <c r="H45" s="1" t="n">
        <f aca="false">(C45/C$56)*100</f>
        <v>0</v>
      </c>
      <c r="I45" s="1" t="n">
        <f aca="false">(D45/D$56)*100</f>
        <v>0</v>
      </c>
      <c r="J45" s="1" t="n">
        <f aca="false">(E45/E$56)*100</f>
        <v>0</v>
      </c>
    </row>
    <row r="46" customFormat="false" ht="12.8" hidden="false" customHeight="false" outlineLevel="0" collapsed="false">
      <c r="A46" s="1" t="s">
        <v>108</v>
      </c>
      <c r="B46" s="1" t="n">
        <v>0</v>
      </c>
      <c r="C46" s="1" t="n">
        <v>0</v>
      </c>
      <c r="D46" s="1" t="n">
        <v>0</v>
      </c>
      <c r="E46" s="1" t="n">
        <v>112000</v>
      </c>
      <c r="G46" s="1" t="n">
        <f aca="false">(B46/B$56)*100</f>
        <v>0</v>
      </c>
      <c r="H46" s="1" t="n">
        <f aca="false">(C46/C$56)*100</f>
        <v>0</v>
      </c>
      <c r="I46" s="1" t="n">
        <f aca="false">(D46/D$56)*100</f>
        <v>0</v>
      </c>
      <c r="J46" s="1" t="n">
        <f aca="false">(E46/E$56)*100</f>
        <v>0.00531151640615971</v>
      </c>
    </row>
    <row r="47" customFormat="false" ht="12.8" hidden="false" customHeight="false" outlineLevel="0" collapsed="false">
      <c r="A47" s="1" t="s">
        <v>109</v>
      </c>
      <c r="B47" s="1" t="n">
        <v>0</v>
      </c>
      <c r="C47" s="1" t="n">
        <v>79200</v>
      </c>
      <c r="D47" s="1" t="n">
        <v>0</v>
      </c>
      <c r="E47" s="1" t="n">
        <v>78800</v>
      </c>
      <c r="G47" s="1" t="n">
        <f aca="false">(B47/B$56)*100</f>
        <v>0</v>
      </c>
      <c r="H47" s="1" t="n">
        <f aca="false">(C47/C$56)*100</f>
        <v>0.00628296293236519</v>
      </c>
      <c r="I47" s="1" t="n">
        <f aca="false">(D47/D$56)*100</f>
        <v>0</v>
      </c>
      <c r="J47" s="1" t="n">
        <f aca="false">(E47/E$56)*100</f>
        <v>0.00373703118576237</v>
      </c>
    </row>
    <row r="48" customFormat="false" ht="12.8" hidden="false" customHeight="false" outlineLevel="0" collapsed="false">
      <c r="A48" s="1" t="s">
        <v>110</v>
      </c>
      <c r="B48" s="1" t="n">
        <v>0</v>
      </c>
      <c r="C48" s="1" t="n">
        <v>158400</v>
      </c>
      <c r="D48" s="1" t="n">
        <v>0</v>
      </c>
      <c r="E48" s="1" t="n">
        <v>386500</v>
      </c>
      <c r="G48" s="1" t="n">
        <f aca="false">(B48/B$56)*100</f>
        <v>0</v>
      </c>
      <c r="H48" s="1" t="n">
        <f aca="false">(C48/C$56)*100</f>
        <v>0.0125659258647304</v>
      </c>
      <c r="I48" s="1" t="n">
        <f aca="false">(D48/D$56)*100</f>
        <v>0</v>
      </c>
      <c r="J48" s="1" t="n">
        <f aca="false">(E48/E$56)*100</f>
        <v>0.0183294740266136</v>
      </c>
    </row>
    <row r="49" customFormat="false" ht="12.8" hidden="false" customHeight="false" outlineLevel="0" collapsed="false">
      <c r="A49" s="1" t="s">
        <v>111</v>
      </c>
      <c r="B49" s="1" t="n">
        <v>0</v>
      </c>
      <c r="C49" s="1" t="n">
        <v>113600</v>
      </c>
      <c r="D49" s="1" t="n">
        <v>0</v>
      </c>
      <c r="E49" s="1" t="n">
        <v>0</v>
      </c>
      <c r="G49" s="1" t="n">
        <f aca="false">(B49/B$56)*100</f>
        <v>0</v>
      </c>
      <c r="H49" s="1" t="n">
        <f aca="false">(C49/C$56)*100</f>
        <v>0.00901192663026118</v>
      </c>
      <c r="I49" s="1" t="n">
        <f aca="false">(D49/D$56)*100</f>
        <v>0</v>
      </c>
      <c r="J49" s="1" t="n">
        <f aca="false">(E49/E$56)*100</f>
        <v>0</v>
      </c>
    </row>
    <row r="50" customFormat="false" ht="12.8" hidden="false" customHeight="false" outlineLevel="0" collapsed="false">
      <c r="A50" s="1" t="s">
        <v>27</v>
      </c>
      <c r="B50" s="1" t="n">
        <v>0</v>
      </c>
      <c r="C50" s="1" t="n">
        <v>1122000</v>
      </c>
      <c r="D50" s="1" t="n">
        <v>38000</v>
      </c>
      <c r="E50" s="1" t="n">
        <v>973000</v>
      </c>
      <c r="G50" s="1" t="n">
        <f aca="false">(B50/B$56)*100</f>
        <v>0</v>
      </c>
      <c r="H50" s="1" t="n">
        <f aca="false">(C50/C$56)*100</f>
        <v>0.0890086415418402</v>
      </c>
      <c r="I50" s="1" t="n">
        <f aca="false">(D50/D$56)*100</f>
        <v>0.00246445541890943</v>
      </c>
      <c r="J50" s="1" t="n">
        <f aca="false">(E50/E$56)*100</f>
        <v>0.0461437987785125</v>
      </c>
    </row>
    <row r="51" customFormat="false" ht="12.8" hidden="false" customHeight="false" outlineLevel="0" collapsed="false">
      <c r="A51" s="1" t="s">
        <v>112</v>
      </c>
      <c r="B51" s="1" t="n">
        <v>90000</v>
      </c>
      <c r="C51" s="1" t="n">
        <v>2943400</v>
      </c>
      <c r="D51" s="1" t="n">
        <v>79200</v>
      </c>
      <c r="E51" s="1" t="n">
        <v>98000</v>
      </c>
      <c r="G51" s="1" t="n">
        <f aca="false">(B51/B$56)*100</f>
        <v>0.0640879873218005</v>
      </c>
      <c r="H51" s="1" t="n">
        <f aca="false">(C51/C$56)*100</f>
        <v>0.233500922918229</v>
      </c>
      <c r="I51" s="1" t="n">
        <f aca="false">(D51/D$56)*100</f>
        <v>0.00513644392572702</v>
      </c>
      <c r="J51" s="1" t="n">
        <f aca="false">(E51/E$56)*100</f>
        <v>0.00464757685538975</v>
      </c>
    </row>
    <row r="52" customFormat="false" ht="12.8" hidden="false" customHeight="false" outlineLevel="0" collapsed="false">
      <c r="A52" s="1" t="s">
        <v>113</v>
      </c>
      <c r="B52" s="1" t="n">
        <v>0</v>
      </c>
      <c r="C52" s="1" t="n">
        <v>79200</v>
      </c>
      <c r="D52" s="1" t="n">
        <v>0</v>
      </c>
      <c r="E52" s="1" t="n">
        <v>0</v>
      </c>
      <c r="G52" s="1" t="n">
        <f aca="false">(B52/B$56)*100</f>
        <v>0</v>
      </c>
      <c r="H52" s="1" t="n">
        <f aca="false">(C52/C$56)*100</f>
        <v>0.00628296293236519</v>
      </c>
      <c r="I52" s="1" t="n">
        <f aca="false">(D52/D$56)*100</f>
        <v>0</v>
      </c>
      <c r="J52" s="1" t="n">
        <f aca="false">(E52/E$56)*100</f>
        <v>0</v>
      </c>
    </row>
    <row r="53" customFormat="false" ht="12.8" hidden="false" customHeight="false" outlineLevel="0" collapsed="false">
      <c r="A53" s="1" t="s">
        <v>114</v>
      </c>
      <c r="B53" s="1" t="n">
        <v>38700</v>
      </c>
      <c r="C53" s="1" t="n">
        <v>616600</v>
      </c>
      <c r="D53" s="1" t="n">
        <v>143100</v>
      </c>
      <c r="E53" s="1" t="n">
        <v>1170800</v>
      </c>
      <c r="G53" s="1" t="n">
        <f aca="false">(B53/B$56)*100</f>
        <v>0.0275578345483742</v>
      </c>
      <c r="H53" s="1" t="n">
        <f aca="false">(C53/C$56)*100</f>
        <v>0.0489150876779846</v>
      </c>
      <c r="I53" s="1" t="n">
        <f aca="false">(D53/D$56)*100</f>
        <v>0.00928062027489314</v>
      </c>
      <c r="J53" s="1" t="n">
        <f aca="false">(E53/E$56)*100</f>
        <v>0.0555243161458195</v>
      </c>
    </row>
    <row r="54" customFormat="false" ht="12.8" hidden="false" customHeight="false" outlineLevel="0" collapsed="false">
      <c r="A54" s="1" t="s">
        <v>115</v>
      </c>
      <c r="B54" s="1" t="n">
        <v>0</v>
      </c>
      <c r="C54" s="1" t="n">
        <v>48500</v>
      </c>
      <c r="D54" s="1" t="n">
        <v>0</v>
      </c>
      <c r="E54" s="1" t="n">
        <v>0</v>
      </c>
      <c r="G54" s="1" t="n">
        <f aca="false">(B54/B$56)*100</f>
        <v>0</v>
      </c>
      <c r="H54" s="1" t="n">
        <f aca="false">(C54/C$56)*100</f>
        <v>0.00384752149267313</v>
      </c>
      <c r="I54" s="1" t="n">
        <f aca="false">(D54/D$56)*100</f>
        <v>0</v>
      </c>
      <c r="J54" s="1" t="n">
        <f aca="false">(E54/E$56)*100</f>
        <v>0</v>
      </c>
    </row>
    <row r="55" customFormat="false" ht="12.8" hidden="false" customHeight="false" outlineLevel="0" collapsed="false">
      <c r="A55" s="1" t="s">
        <v>116</v>
      </c>
      <c r="B55" s="1" t="n">
        <v>0</v>
      </c>
      <c r="C55" s="1" t="n">
        <v>0</v>
      </c>
      <c r="D55" s="1" t="n">
        <v>0</v>
      </c>
      <c r="E55" s="1" t="n">
        <v>0</v>
      </c>
      <c r="G55" s="1" t="n">
        <f aca="false">(B55/B$56)*100</f>
        <v>0</v>
      </c>
      <c r="H55" s="1" t="n">
        <f aca="false">(C55/C$56)*100</f>
        <v>0</v>
      </c>
      <c r="I55" s="1" t="n">
        <f aca="false">(D55/D$56)*100</f>
        <v>0</v>
      </c>
      <c r="J55" s="1" t="n">
        <f aca="false">(E55/E$56)*100</f>
        <v>0</v>
      </c>
    </row>
    <row r="56" customFormat="false" ht="12.8" hidden="false" customHeight="false" outlineLevel="0" collapsed="false">
      <c r="A56" s="1" t="s">
        <v>117</v>
      </c>
      <c r="B56" s="1" t="n">
        <f aca="false">SUM(B2:B55)</f>
        <v>140431933.91</v>
      </c>
      <c r="C56" s="1" t="n">
        <f aca="false">SUM(C2:C55)</f>
        <v>1260551762.8</v>
      </c>
      <c r="D56" s="1" t="n">
        <f aca="false">SUM(D2:D55)</f>
        <v>1541922800</v>
      </c>
      <c r="E56" s="1" t="n">
        <f aca="false">SUM(E2:E55)</f>
        <v>2108625700</v>
      </c>
      <c r="G56" s="1" t="n">
        <f aca="false">(B56/B$56)*100</f>
        <v>100</v>
      </c>
      <c r="H56" s="1" t="n">
        <f aca="false">(C56/C$56)*100</f>
        <v>100</v>
      </c>
      <c r="I56" s="1" t="n">
        <f aca="false">(D56/D$56)*100</f>
        <v>100</v>
      </c>
      <c r="J56" s="1" t="n">
        <f aca="false">(E56/E$56)*100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1" width="9.35"/>
  </cols>
  <sheetData>
    <row r="1" customFormat="false" ht="12.8" hidden="false" customHeight="false" outlineLevel="0" collapsed="false">
      <c r="A1" s="1" t="s">
        <v>118</v>
      </c>
      <c r="B1" s="1" t="s">
        <v>43</v>
      </c>
      <c r="C1" s="1" t="s">
        <v>118</v>
      </c>
      <c r="D1" s="1" t="s">
        <v>43</v>
      </c>
    </row>
    <row r="2" customFormat="false" ht="12.8" hidden="false" customHeight="false" outlineLevel="0" collapsed="false">
      <c r="A2" s="1" t="s">
        <v>64</v>
      </c>
      <c r="B2" s="1" t="n">
        <v>79200</v>
      </c>
      <c r="C2" s="1" t="s">
        <v>64</v>
      </c>
      <c r="D2" s="1" t="n">
        <f aca="false">SUM(B2:B3)</f>
        <v>158400</v>
      </c>
    </row>
    <row r="3" customFormat="false" ht="12.8" hidden="false" customHeight="false" outlineLevel="0" collapsed="false">
      <c r="A3" s="1" t="s">
        <v>64</v>
      </c>
      <c r="B3" s="1" t="n">
        <v>79200</v>
      </c>
      <c r="C3" s="1" t="s">
        <v>65</v>
      </c>
      <c r="D3" s="1" t="n">
        <f aca="false">B4</f>
        <v>79200</v>
      </c>
    </row>
    <row r="4" customFormat="false" ht="12.8" hidden="false" customHeight="false" outlineLevel="0" collapsed="false">
      <c r="A4" s="1" t="s">
        <v>65</v>
      </c>
      <c r="B4" s="1" t="n">
        <v>79200</v>
      </c>
      <c r="C4" s="1" t="s">
        <v>67</v>
      </c>
      <c r="D4" s="1" t="n">
        <f aca="false">SUM(B5:B14)</f>
        <v>103090730</v>
      </c>
    </row>
    <row r="5" customFormat="false" ht="12.8" hidden="false" customHeight="false" outlineLevel="0" collapsed="false">
      <c r="A5" s="1" t="s">
        <v>67</v>
      </c>
      <c r="B5" s="1" t="n">
        <v>47800000</v>
      </c>
      <c r="C5" s="1" t="s">
        <v>71</v>
      </c>
      <c r="D5" s="1" t="n">
        <f aca="false">SUM(B15:B17)</f>
        <v>3364000</v>
      </c>
    </row>
    <row r="6" customFormat="false" ht="12.8" hidden="false" customHeight="false" outlineLevel="0" collapsed="false">
      <c r="A6" s="1" t="s">
        <v>67</v>
      </c>
      <c r="B6" s="1" t="n">
        <v>272000</v>
      </c>
      <c r="C6" s="1" t="s">
        <v>73</v>
      </c>
      <c r="D6" s="1" t="n">
        <f aca="false">B18</f>
        <v>79200</v>
      </c>
    </row>
    <row r="7" customFormat="false" ht="12.8" hidden="false" customHeight="false" outlineLevel="0" collapsed="false">
      <c r="A7" s="1" t="s">
        <v>67</v>
      </c>
      <c r="B7" s="1" t="n">
        <v>272000</v>
      </c>
      <c r="C7" s="1" t="s">
        <v>88</v>
      </c>
      <c r="D7" s="1" t="n">
        <f aca="false">SUM(B19:B24)</f>
        <v>31611003.91</v>
      </c>
    </row>
    <row r="8" customFormat="false" ht="12.8" hidden="false" customHeight="false" outlineLevel="0" collapsed="false">
      <c r="A8" s="1" t="s">
        <v>67</v>
      </c>
      <c r="B8" s="1" t="n">
        <v>47800000</v>
      </c>
      <c r="C8" s="1" t="s">
        <v>93</v>
      </c>
      <c r="D8" s="1" t="n">
        <f aca="false">B25</f>
        <v>79200</v>
      </c>
    </row>
    <row r="9" customFormat="false" ht="12.8" hidden="false" customHeight="false" outlineLevel="0" collapsed="false">
      <c r="A9" s="1" t="s">
        <v>67</v>
      </c>
      <c r="B9" s="1" t="n">
        <v>79200</v>
      </c>
      <c r="C9" s="1" t="s">
        <v>100</v>
      </c>
      <c r="D9" s="1" t="n">
        <f aca="false">SUM(B26:B28)</f>
        <v>237600</v>
      </c>
    </row>
    <row r="10" customFormat="false" ht="12.8" hidden="false" customHeight="false" outlineLevel="0" collapsed="false">
      <c r="A10" s="1" t="s">
        <v>67</v>
      </c>
      <c r="B10" s="1" t="n">
        <v>272000</v>
      </c>
      <c r="C10" s="1" t="s">
        <v>106</v>
      </c>
      <c r="D10" s="1" t="n">
        <f aca="false">B29</f>
        <v>1310000</v>
      </c>
    </row>
    <row r="11" customFormat="false" ht="12.8" hidden="false" customHeight="false" outlineLevel="0" collapsed="false">
      <c r="A11" s="1" t="s">
        <v>67</v>
      </c>
      <c r="B11" s="1" t="n">
        <v>6230</v>
      </c>
      <c r="C11" s="1" t="s">
        <v>107</v>
      </c>
      <c r="D11" s="1" t="n">
        <f aca="false">SUM(B30:B33)</f>
        <v>293900</v>
      </c>
    </row>
    <row r="12" customFormat="false" ht="12.8" hidden="false" customHeight="false" outlineLevel="0" collapsed="false">
      <c r="A12" s="1" t="s">
        <v>67</v>
      </c>
      <c r="B12" s="1" t="n">
        <v>8600</v>
      </c>
      <c r="C12" s="1" t="s">
        <v>112</v>
      </c>
      <c r="D12" s="1" t="n">
        <f aca="false">SUM(B34:B35)</f>
        <v>90000</v>
      </c>
    </row>
    <row r="13" customFormat="false" ht="12.8" hidden="false" customHeight="false" outlineLevel="0" collapsed="false">
      <c r="A13" s="1" t="s">
        <v>67</v>
      </c>
      <c r="B13" s="1" t="n">
        <v>6520000</v>
      </c>
      <c r="C13" s="1" t="s">
        <v>114</v>
      </c>
      <c r="D13" s="1" t="n">
        <f aca="false">B36</f>
        <v>38700</v>
      </c>
    </row>
    <row r="14" customFormat="false" ht="12.8" hidden="false" customHeight="false" outlineLevel="0" collapsed="false">
      <c r="A14" s="1" t="s">
        <v>67</v>
      </c>
      <c r="B14" s="1" t="n">
        <v>60700</v>
      </c>
    </row>
    <row r="15" customFormat="false" ht="12.8" hidden="false" customHeight="false" outlineLevel="0" collapsed="false">
      <c r="A15" s="1" t="s">
        <v>71</v>
      </c>
      <c r="B15" s="1" t="n">
        <v>652000</v>
      </c>
    </row>
    <row r="16" customFormat="false" ht="12.8" hidden="false" customHeight="false" outlineLevel="0" collapsed="false">
      <c r="A16" s="1" t="s">
        <v>71</v>
      </c>
      <c r="B16" s="1" t="n">
        <v>652000</v>
      </c>
    </row>
    <row r="17" customFormat="false" ht="12.8" hidden="false" customHeight="false" outlineLevel="0" collapsed="false">
      <c r="A17" s="1" t="s">
        <v>71</v>
      </c>
      <c r="B17" s="1" t="n">
        <v>2060000</v>
      </c>
    </row>
    <row r="18" customFormat="false" ht="12.8" hidden="false" customHeight="false" outlineLevel="0" collapsed="false">
      <c r="A18" s="1" t="s">
        <v>73</v>
      </c>
      <c r="B18" s="1" t="n">
        <v>79200</v>
      </c>
    </row>
    <row r="19" customFormat="false" ht="12.8" hidden="false" customHeight="false" outlineLevel="0" collapsed="false">
      <c r="A19" s="1" t="s">
        <v>88</v>
      </c>
      <c r="B19" s="1" t="n">
        <v>471000</v>
      </c>
    </row>
    <row r="20" customFormat="false" ht="12.8" hidden="false" customHeight="false" outlineLevel="0" collapsed="false">
      <c r="A20" s="1" t="s">
        <v>88</v>
      </c>
      <c r="B20" s="1" t="n">
        <v>13300000</v>
      </c>
    </row>
    <row r="21" customFormat="false" ht="12.8" hidden="false" customHeight="false" outlineLevel="0" collapsed="false">
      <c r="A21" s="1" t="s">
        <v>88</v>
      </c>
      <c r="B21" s="1" t="n">
        <v>2270000</v>
      </c>
    </row>
    <row r="22" customFormat="false" ht="12.8" hidden="false" customHeight="false" outlineLevel="0" collapsed="false">
      <c r="A22" s="1" t="s">
        <v>88</v>
      </c>
      <c r="B22" s="1" t="n">
        <v>13300000</v>
      </c>
    </row>
    <row r="23" customFormat="false" ht="12.8" hidden="false" customHeight="false" outlineLevel="0" collapsed="false">
      <c r="A23" s="1" t="s">
        <v>88</v>
      </c>
      <c r="B23" s="1" t="n">
        <v>2270000</v>
      </c>
    </row>
    <row r="24" customFormat="false" ht="12.8" hidden="false" customHeight="false" outlineLevel="0" collapsed="false">
      <c r="A24" s="1" t="s">
        <v>88</v>
      </c>
      <c r="B24" s="1" t="n">
        <v>3.91</v>
      </c>
    </row>
    <row r="25" customFormat="false" ht="12.8" hidden="false" customHeight="false" outlineLevel="0" collapsed="false">
      <c r="A25" s="1" t="s">
        <v>93</v>
      </c>
      <c r="B25" s="1" t="n">
        <v>79200</v>
      </c>
    </row>
    <row r="26" customFormat="false" ht="12.8" hidden="false" customHeight="false" outlineLevel="0" collapsed="false">
      <c r="A26" s="1" t="s">
        <v>100</v>
      </c>
      <c r="B26" s="1" t="n">
        <v>79200</v>
      </c>
    </row>
    <row r="27" customFormat="false" ht="12.8" hidden="false" customHeight="false" outlineLevel="0" collapsed="false">
      <c r="A27" s="1" t="s">
        <v>100</v>
      </c>
      <c r="B27" s="1" t="n">
        <v>79200</v>
      </c>
    </row>
    <row r="28" customFormat="false" ht="12.8" hidden="false" customHeight="false" outlineLevel="0" collapsed="false">
      <c r="A28" s="1" t="s">
        <v>100</v>
      </c>
      <c r="B28" s="1" t="n">
        <v>79200</v>
      </c>
    </row>
    <row r="29" customFormat="false" ht="12.8" hidden="false" customHeight="false" outlineLevel="0" collapsed="false">
      <c r="A29" s="1" t="s">
        <v>106</v>
      </c>
      <c r="B29" s="1" t="n">
        <v>1310000</v>
      </c>
    </row>
    <row r="30" customFormat="false" ht="12.8" hidden="false" customHeight="false" outlineLevel="0" collapsed="false">
      <c r="A30" s="1" t="s">
        <v>107</v>
      </c>
      <c r="B30" s="1" t="n">
        <v>55600</v>
      </c>
    </row>
    <row r="31" customFormat="false" ht="12.8" hidden="false" customHeight="false" outlineLevel="0" collapsed="false">
      <c r="A31" s="1" t="s">
        <v>107</v>
      </c>
      <c r="B31" s="1" t="n">
        <v>79900</v>
      </c>
    </row>
    <row r="32" customFormat="false" ht="12.8" hidden="false" customHeight="false" outlineLevel="0" collapsed="false">
      <c r="A32" s="1" t="s">
        <v>107</v>
      </c>
      <c r="B32" s="1" t="n">
        <v>79200</v>
      </c>
    </row>
    <row r="33" customFormat="false" ht="12.8" hidden="false" customHeight="false" outlineLevel="0" collapsed="false">
      <c r="A33" s="1" t="s">
        <v>107</v>
      </c>
      <c r="B33" s="1" t="n">
        <v>79200</v>
      </c>
    </row>
    <row r="34" customFormat="false" ht="12.8" hidden="false" customHeight="false" outlineLevel="0" collapsed="false">
      <c r="A34" s="1" t="s">
        <v>112</v>
      </c>
      <c r="B34" s="1" t="n">
        <v>10800</v>
      </c>
    </row>
    <row r="35" customFormat="false" ht="12.8" hidden="false" customHeight="false" outlineLevel="0" collapsed="false">
      <c r="A35" s="1" t="s">
        <v>112</v>
      </c>
      <c r="B35" s="1" t="n">
        <v>79200</v>
      </c>
    </row>
    <row r="36" customFormat="false" ht="12.8" hidden="false" customHeight="false" outlineLevel="0" collapsed="false">
      <c r="A36" s="1" t="s">
        <v>114</v>
      </c>
      <c r="B36" s="1" t="n">
        <v>38700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1" width="10.32"/>
  </cols>
  <sheetData>
    <row r="1" customFormat="false" ht="12.8" hidden="false" customHeight="false" outlineLevel="0" collapsed="false">
      <c r="A1" s="1" t="s">
        <v>118</v>
      </c>
      <c r="B1" s="1" t="s">
        <v>43</v>
      </c>
      <c r="C1" s="1" t="s">
        <v>118</v>
      </c>
      <c r="D1" s="1" t="s">
        <v>43</v>
      </c>
    </row>
    <row r="2" customFormat="false" ht="12.8" hidden="false" customHeight="false" outlineLevel="0" collapsed="false">
      <c r="A2" s="1" t="s">
        <v>67</v>
      </c>
      <c r="B2" s="1" t="n">
        <v>141000000</v>
      </c>
      <c r="C2" s="1" t="s">
        <v>67</v>
      </c>
      <c r="D2" s="1" t="n">
        <f aca="false">SUM(B2:B13)</f>
        <v>937595562.8</v>
      </c>
    </row>
    <row r="3" customFormat="false" ht="12.8" hidden="false" customHeight="false" outlineLevel="0" collapsed="false">
      <c r="A3" s="1" t="s">
        <v>67</v>
      </c>
      <c r="B3" s="1" t="n">
        <v>141000000</v>
      </c>
      <c r="C3" s="1" t="s">
        <v>86</v>
      </c>
      <c r="D3" s="1" t="n">
        <f aca="false">B14</f>
        <v>79200</v>
      </c>
    </row>
    <row r="4" customFormat="false" ht="12.8" hidden="false" customHeight="false" outlineLevel="0" collapsed="false">
      <c r="A4" s="1" t="s">
        <v>67</v>
      </c>
      <c r="B4" s="1" t="n">
        <v>141000000</v>
      </c>
      <c r="C4" s="1" t="s">
        <v>88</v>
      </c>
      <c r="D4" s="1" t="n">
        <f aca="false">SUM(B15:B31)</f>
        <v>315811500</v>
      </c>
    </row>
    <row r="5" customFormat="false" ht="12.8" hidden="false" customHeight="false" outlineLevel="0" collapsed="false">
      <c r="A5" s="1" t="s">
        <v>67</v>
      </c>
      <c r="B5" s="1" t="n">
        <v>141000000</v>
      </c>
      <c r="C5" s="1" t="s">
        <v>91</v>
      </c>
      <c r="D5" s="1" t="n">
        <f aca="false">B32</f>
        <v>79200</v>
      </c>
    </row>
    <row r="6" customFormat="false" ht="12.8" hidden="false" customHeight="false" outlineLevel="0" collapsed="false">
      <c r="A6" s="1" t="s">
        <v>67</v>
      </c>
      <c r="B6" s="1" t="n">
        <v>141000000</v>
      </c>
      <c r="C6" s="1" t="s">
        <v>95</v>
      </c>
      <c r="D6" s="1" t="n">
        <f aca="false">B33</f>
        <v>463000</v>
      </c>
    </row>
    <row r="7" customFormat="false" ht="12.8" hidden="false" customHeight="false" outlineLevel="0" collapsed="false">
      <c r="A7" s="1" t="s">
        <v>67</v>
      </c>
      <c r="B7" s="1" t="n">
        <v>141000000</v>
      </c>
      <c r="C7" s="1" t="s">
        <v>99</v>
      </c>
      <c r="D7" s="1" t="n">
        <f aca="false">B34</f>
        <v>79200</v>
      </c>
    </row>
    <row r="8" customFormat="false" ht="12.8" hidden="false" customHeight="false" outlineLevel="0" collapsed="false">
      <c r="A8" s="1" t="s">
        <v>67</v>
      </c>
      <c r="B8" s="1" t="n">
        <v>79200</v>
      </c>
      <c r="C8" s="1" t="s">
        <v>100</v>
      </c>
      <c r="D8" s="1" t="n">
        <f aca="false">SUM(B35:B39)</f>
        <v>1283200</v>
      </c>
    </row>
    <row r="9" customFormat="false" ht="12.8" hidden="false" customHeight="false" outlineLevel="0" collapsed="false">
      <c r="A9" s="1" t="s">
        <v>67</v>
      </c>
      <c r="B9" s="1" t="n">
        <v>1530</v>
      </c>
      <c r="C9" s="1" t="s">
        <v>109</v>
      </c>
      <c r="D9" s="1" t="n">
        <f aca="false">B40</f>
        <v>79200</v>
      </c>
    </row>
    <row r="10" customFormat="false" ht="12.8" hidden="false" customHeight="false" outlineLevel="0" collapsed="false">
      <c r="A10" s="1" t="s">
        <v>67</v>
      </c>
      <c r="B10" s="1" t="n">
        <v>2320</v>
      </c>
      <c r="C10" s="1" t="s">
        <v>110</v>
      </c>
      <c r="D10" s="1" t="n">
        <f aca="false">SUM(B41:B42)</f>
        <v>158400</v>
      </c>
    </row>
    <row r="11" customFormat="false" ht="12.8" hidden="false" customHeight="false" outlineLevel="0" collapsed="false">
      <c r="A11" s="1" t="s">
        <v>67</v>
      </c>
      <c r="B11" s="1" t="n">
        <v>91500000</v>
      </c>
      <c r="C11" s="1" t="s">
        <v>111</v>
      </c>
      <c r="D11" s="1" t="n">
        <f aca="false">SUM(B43:B45)</f>
        <v>113600</v>
      </c>
    </row>
    <row r="12" customFormat="false" ht="12.8" hidden="false" customHeight="false" outlineLevel="0" collapsed="false">
      <c r="A12" s="1" t="s">
        <v>67</v>
      </c>
      <c r="B12" s="1" t="n">
        <v>12.8</v>
      </c>
      <c r="C12" s="1" t="s">
        <v>27</v>
      </c>
      <c r="D12" s="1" t="n">
        <f aca="false">SUM(B46:B47)</f>
        <v>1122000</v>
      </c>
    </row>
    <row r="13" customFormat="false" ht="12.8" hidden="false" customHeight="false" outlineLevel="0" collapsed="false">
      <c r="A13" s="1" t="s">
        <v>67</v>
      </c>
      <c r="B13" s="1" t="n">
        <v>12500</v>
      </c>
      <c r="C13" s="1" t="s">
        <v>112</v>
      </c>
      <c r="D13" s="1" t="n">
        <f aca="false">SUM(B48:B50)</f>
        <v>2943400</v>
      </c>
    </row>
    <row r="14" customFormat="false" ht="12.8" hidden="false" customHeight="false" outlineLevel="0" collapsed="false">
      <c r="A14" s="1" t="s">
        <v>86</v>
      </c>
      <c r="B14" s="1" t="n">
        <v>79200</v>
      </c>
      <c r="C14" s="1" t="s">
        <v>113</v>
      </c>
      <c r="D14" s="1" t="n">
        <f aca="false">B51</f>
        <v>79200</v>
      </c>
    </row>
    <row r="15" customFormat="false" ht="12.8" hidden="false" customHeight="false" outlineLevel="0" collapsed="false">
      <c r="A15" s="1" t="s">
        <v>88</v>
      </c>
      <c r="B15" s="1" t="n">
        <v>623000</v>
      </c>
      <c r="C15" s="1" t="s">
        <v>114</v>
      </c>
      <c r="D15" s="1" t="n">
        <f aca="false">SUM(B52:B55)</f>
        <v>616600</v>
      </c>
    </row>
    <row r="16" customFormat="false" ht="12.8" hidden="false" customHeight="false" outlineLevel="0" collapsed="false">
      <c r="A16" s="1" t="s">
        <v>88</v>
      </c>
      <c r="B16" s="1" t="n">
        <v>623000</v>
      </c>
      <c r="C16" s="1" t="s">
        <v>115</v>
      </c>
      <c r="D16" s="1" t="n">
        <f aca="false">B56</f>
        <v>48500</v>
      </c>
    </row>
    <row r="17" customFormat="false" ht="12.8" hidden="false" customHeight="false" outlineLevel="0" collapsed="false">
      <c r="A17" s="1" t="s">
        <v>88</v>
      </c>
      <c r="B17" s="1" t="n">
        <v>79200</v>
      </c>
    </row>
    <row r="18" customFormat="false" ht="12.8" hidden="false" customHeight="false" outlineLevel="0" collapsed="false">
      <c r="A18" s="1" t="s">
        <v>88</v>
      </c>
      <c r="B18" s="1" t="n">
        <v>52300000</v>
      </c>
    </row>
    <row r="19" customFormat="false" ht="12.8" hidden="false" customHeight="false" outlineLevel="0" collapsed="false">
      <c r="A19" s="1" t="s">
        <v>88</v>
      </c>
      <c r="B19" s="1" t="n">
        <v>52300000</v>
      </c>
    </row>
    <row r="20" customFormat="false" ht="12.8" hidden="false" customHeight="false" outlineLevel="0" collapsed="false">
      <c r="A20" s="1" t="s">
        <v>88</v>
      </c>
      <c r="B20" s="1" t="n">
        <v>52300000</v>
      </c>
    </row>
    <row r="21" customFormat="false" ht="12.8" hidden="false" customHeight="false" outlineLevel="0" collapsed="false">
      <c r="A21" s="1" t="s">
        <v>88</v>
      </c>
      <c r="B21" s="1" t="n">
        <v>52300000</v>
      </c>
    </row>
    <row r="22" customFormat="false" ht="12.8" hidden="false" customHeight="false" outlineLevel="0" collapsed="false">
      <c r="A22" s="1" t="s">
        <v>88</v>
      </c>
      <c r="B22" s="1" t="n">
        <v>52300000</v>
      </c>
    </row>
    <row r="23" customFormat="false" ht="12.8" hidden="false" customHeight="false" outlineLevel="0" collapsed="false">
      <c r="A23" s="1" t="s">
        <v>88</v>
      </c>
      <c r="B23" s="1" t="n">
        <v>52300000</v>
      </c>
    </row>
    <row r="24" customFormat="false" ht="12.8" hidden="false" customHeight="false" outlineLevel="0" collapsed="false">
      <c r="A24" s="1" t="s">
        <v>88</v>
      </c>
      <c r="B24" s="1" t="n">
        <v>79200</v>
      </c>
    </row>
    <row r="25" customFormat="false" ht="12.8" hidden="false" customHeight="false" outlineLevel="0" collapsed="false">
      <c r="A25" s="1" t="s">
        <v>88</v>
      </c>
      <c r="B25" s="1" t="n">
        <v>79200</v>
      </c>
    </row>
    <row r="26" customFormat="false" ht="12.8" hidden="false" customHeight="false" outlineLevel="0" collapsed="false">
      <c r="A26" s="1" t="s">
        <v>88</v>
      </c>
      <c r="B26" s="1" t="n">
        <v>79200</v>
      </c>
    </row>
    <row r="27" customFormat="false" ht="12.8" hidden="false" customHeight="false" outlineLevel="0" collapsed="false">
      <c r="A27" s="1" t="s">
        <v>88</v>
      </c>
      <c r="B27" s="1" t="n">
        <v>80100</v>
      </c>
    </row>
    <row r="28" customFormat="false" ht="12.8" hidden="false" customHeight="false" outlineLevel="0" collapsed="false">
      <c r="A28" s="1" t="s">
        <v>88</v>
      </c>
      <c r="B28" s="1" t="n">
        <v>131000</v>
      </c>
    </row>
    <row r="29" customFormat="false" ht="12.8" hidden="false" customHeight="false" outlineLevel="0" collapsed="false">
      <c r="A29" s="1" t="s">
        <v>88</v>
      </c>
      <c r="B29" s="1" t="n">
        <v>79200</v>
      </c>
    </row>
    <row r="30" customFormat="false" ht="12.8" hidden="false" customHeight="false" outlineLevel="0" collapsed="false">
      <c r="A30" s="1" t="s">
        <v>88</v>
      </c>
      <c r="B30" s="1" t="n">
        <v>79200</v>
      </c>
    </row>
    <row r="31" customFormat="false" ht="12.8" hidden="false" customHeight="false" outlineLevel="0" collapsed="false">
      <c r="A31" s="1" t="s">
        <v>88</v>
      </c>
      <c r="B31" s="1" t="n">
        <v>79200</v>
      </c>
    </row>
    <row r="32" customFormat="false" ht="12.8" hidden="false" customHeight="false" outlineLevel="0" collapsed="false">
      <c r="A32" s="1" t="s">
        <v>91</v>
      </c>
      <c r="B32" s="1" t="n">
        <v>79200</v>
      </c>
    </row>
    <row r="33" customFormat="false" ht="12.8" hidden="false" customHeight="false" outlineLevel="0" collapsed="false">
      <c r="A33" s="1" t="s">
        <v>95</v>
      </c>
      <c r="B33" s="1" t="n">
        <v>463000</v>
      </c>
    </row>
    <row r="34" customFormat="false" ht="12.8" hidden="false" customHeight="false" outlineLevel="0" collapsed="false">
      <c r="A34" s="1" t="s">
        <v>99</v>
      </c>
      <c r="B34" s="1" t="n">
        <v>79200</v>
      </c>
    </row>
    <row r="35" customFormat="false" ht="12.8" hidden="false" customHeight="false" outlineLevel="0" collapsed="false">
      <c r="A35" s="1" t="s">
        <v>100</v>
      </c>
      <c r="B35" s="1" t="n">
        <v>872000</v>
      </c>
    </row>
    <row r="36" customFormat="false" ht="12.8" hidden="false" customHeight="false" outlineLevel="0" collapsed="false">
      <c r="A36" s="1" t="s">
        <v>100</v>
      </c>
      <c r="B36" s="1" t="n">
        <v>234000</v>
      </c>
    </row>
    <row r="37" customFormat="false" ht="12.8" hidden="false" customHeight="false" outlineLevel="0" collapsed="false">
      <c r="A37" s="1" t="s">
        <v>100</v>
      </c>
      <c r="B37" s="1" t="n">
        <v>79200</v>
      </c>
    </row>
    <row r="38" customFormat="false" ht="12.8" hidden="false" customHeight="false" outlineLevel="0" collapsed="false">
      <c r="A38" s="1" t="s">
        <v>100</v>
      </c>
      <c r="B38" s="1" t="n">
        <v>79200</v>
      </c>
    </row>
    <row r="39" customFormat="false" ht="12.8" hidden="false" customHeight="false" outlineLevel="0" collapsed="false">
      <c r="A39" s="1" t="s">
        <v>100</v>
      </c>
      <c r="B39" s="1" t="n">
        <v>18800</v>
      </c>
    </row>
    <row r="40" customFormat="false" ht="12.8" hidden="false" customHeight="false" outlineLevel="0" collapsed="false">
      <c r="A40" s="1" t="s">
        <v>109</v>
      </c>
      <c r="B40" s="1" t="n">
        <v>79200</v>
      </c>
    </row>
    <row r="41" customFormat="false" ht="12.8" hidden="false" customHeight="false" outlineLevel="0" collapsed="false">
      <c r="A41" s="1" t="s">
        <v>110</v>
      </c>
      <c r="B41" s="1" t="n">
        <v>79200</v>
      </c>
    </row>
    <row r="42" customFormat="false" ht="12.8" hidden="false" customHeight="false" outlineLevel="0" collapsed="false">
      <c r="A42" s="1" t="s">
        <v>110</v>
      </c>
      <c r="B42" s="1" t="n">
        <v>79200</v>
      </c>
    </row>
    <row r="43" customFormat="false" ht="12.8" hidden="false" customHeight="false" outlineLevel="0" collapsed="false">
      <c r="A43" s="1" t="s">
        <v>111</v>
      </c>
      <c r="B43" s="1" t="n">
        <v>79200</v>
      </c>
    </row>
    <row r="44" customFormat="false" ht="12.8" hidden="false" customHeight="false" outlineLevel="0" collapsed="false">
      <c r="A44" s="1" t="s">
        <v>111</v>
      </c>
      <c r="B44" s="1" t="n">
        <v>11200</v>
      </c>
    </row>
    <row r="45" customFormat="false" ht="12.8" hidden="false" customHeight="false" outlineLevel="0" collapsed="false">
      <c r="A45" s="1" t="s">
        <v>111</v>
      </c>
      <c r="B45" s="1" t="n">
        <v>23200</v>
      </c>
    </row>
    <row r="46" customFormat="false" ht="12.8" hidden="false" customHeight="false" outlineLevel="0" collapsed="false">
      <c r="A46" s="1" t="s">
        <v>27</v>
      </c>
      <c r="B46" s="1" t="n">
        <v>561000</v>
      </c>
    </row>
    <row r="47" customFormat="false" ht="12.8" hidden="false" customHeight="false" outlineLevel="0" collapsed="false">
      <c r="A47" s="1" t="s">
        <v>27</v>
      </c>
      <c r="B47" s="1" t="n">
        <v>561000</v>
      </c>
    </row>
    <row r="48" customFormat="false" ht="12.8" hidden="false" customHeight="false" outlineLevel="0" collapsed="false">
      <c r="A48" s="1" t="s">
        <v>112</v>
      </c>
      <c r="B48" s="1" t="n">
        <v>44200</v>
      </c>
    </row>
    <row r="49" customFormat="false" ht="12.8" hidden="false" customHeight="false" outlineLevel="0" collapsed="false">
      <c r="A49" s="1" t="s">
        <v>112</v>
      </c>
      <c r="B49" s="1" t="n">
        <v>79200</v>
      </c>
    </row>
    <row r="50" customFormat="false" ht="12.8" hidden="false" customHeight="false" outlineLevel="0" collapsed="false">
      <c r="A50" s="1" t="s">
        <v>112</v>
      </c>
      <c r="B50" s="1" t="n">
        <v>2820000</v>
      </c>
    </row>
    <row r="51" customFormat="false" ht="12.8" hidden="false" customHeight="false" outlineLevel="0" collapsed="false">
      <c r="A51" s="1" t="s">
        <v>113</v>
      </c>
      <c r="B51" s="1" t="n">
        <v>79200</v>
      </c>
    </row>
    <row r="52" customFormat="false" ht="12.8" hidden="false" customHeight="false" outlineLevel="0" collapsed="false">
      <c r="A52" s="1" t="s">
        <v>114</v>
      </c>
      <c r="B52" s="1" t="n">
        <v>79200</v>
      </c>
    </row>
    <row r="53" customFormat="false" ht="12.8" hidden="false" customHeight="false" outlineLevel="0" collapsed="false">
      <c r="A53" s="1" t="s">
        <v>114</v>
      </c>
      <c r="B53" s="1" t="n">
        <v>79200</v>
      </c>
    </row>
    <row r="54" customFormat="false" ht="12.8" hidden="false" customHeight="false" outlineLevel="0" collapsed="false">
      <c r="A54" s="1" t="s">
        <v>114</v>
      </c>
      <c r="B54" s="1" t="n">
        <v>61200</v>
      </c>
    </row>
    <row r="55" customFormat="false" ht="12.8" hidden="false" customHeight="false" outlineLevel="0" collapsed="false">
      <c r="A55" s="1" t="s">
        <v>114</v>
      </c>
      <c r="B55" s="1" t="n">
        <v>397000</v>
      </c>
    </row>
    <row r="56" customFormat="false" ht="12.8" hidden="false" customHeight="false" outlineLevel="0" collapsed="false">
      <c r="A56" s="1" t="s">
        <v>115</v>
      </c>
      <c r="B56" s="1" t="n">
        <v>48500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2021-07-26T19:33:54Z</dcterms:created>
  <dc:creator/>
  <dc:description/>
  <dc:language>en-US</dc:language>
  <cp:lastModifiedBy/>
  <dcterms:modified xsi:type="dcterms:W3CDTF">2021-08-21T21:22:39Z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