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ot-bacterial-comp_DN_NAAF" sheetId="1" state="visible" r:id="rId2"/>
    <sheet name="reduced" sheetId="2" state="visible" r:id="rId3"/>
    <sheet name="sort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<sst xmlns="http://schemas.openxmlformats.org/spreadsheetml/2006/main" count="89" uniqueCount="35">
  <si>
    <t xml:space="preserve">Class</t>
  </si>
  <si>
    <t xml:space="preserve">T0</t>
  </si>
  <si>
    <t xml:space="preserve">T2</t>
  </si>
  <si>
    <t xml:space="preserve">T5</t>
  </si>
  <si>
    <t xml:space="preserve">T12</t>
  </si>
  <si>
    <t xml:space="preserve">T0-NAAF</t>
  </si>
  <si>
    <t xml:space="preserve">T2-NAAF</t>
  </si>
  <si>
    <t xml:space="preserve">T5-NAAF</t>
  </si>
  <si>
    <t xml:space="preserve">T12-NAAF</t>
  </si>
  <si>
    <t xml:space="preserve">T0-pct</t>
  </si>
  <si>
    <t xml:space="preserve">T2-pct</t>
  </si>
  <si>
    <t xml:space="preserve">T5-pct</t>
  </si>
  <si>
    <t xml:space="preserve">T12-pct</t>
  </si>
  <si>
    <t xml:space="preserve">Verrucomicrobiae</t>
  </si>
  <si>
    <t xml:space="preserve">Sphingobacteriia</t>
  </si>
  <si>
    <t xml:space="preserve">Planctomycetia</t>
  </si>
  <si>
    <t xml:space="preserve">Oligoflexia</t>
  </si>
  <si>
    <t xml:space="preserve">Gammaproteobacteria</t>
  </si>
  <si>
    <t xml:space="preserve">Flavobacteriia</t>
  </si>
  <si>
    <t xml:space="preserve">Epsilonproteobacteria</t>
  </si>
  <si>
    <t xml:space="preserve">Deltaproteobacteria</t>
  </si>
  <si>
    <t xml:space="preserve">Cytophagia</t>
  </si>
  <si>
    <t xml:space="preserve">Clostridia</t>
  </si>
  <si>
    <t xml:space="preserve">Chitinophagia</t>
  </si>
  <si>
    <t xml:space="preserve">Betaproteobacteria</t>
  </si>
  <si>
    <t xml:space="preserve">Bacteroidia</t>
  </si>
  <si>
    <t xml:space="preserve">Bacilli</t>
  </si>
  <si>
    <t xml:space="preserve">Aquificae</t>
  </si>
  <si>
    <t xml:space="preserve">Alphaproteobacteria</t>
  </si>
  <si>
    <t xml:space="preserve">Actinobacteria</t>
  </si>
  <si>
    <t xml:space="preserve">No class-level ID</t>
  </si>
  <si>
    <t xml:space="preserve">NAAF denom</t>
  </si>
  <si>
    <t xml:space="preserve">Total</t>
  </si>
  <si>
    <t xml:space="preserve">Others &lt;0.5%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</si>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</sst>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93"/>
    <col collapsed="false" customWidth="true" hidden="false" outlineLevel="0" max="5" min="2" style="0" width="16.71"/>
    <col collapsed="false" customWidth="true" hidden="false" outlineLevel="0" max="7" min="6" style="0" width="17.68"/>
    <col collapsed="false" customWidth="true" hidden="false" outlineLevel="0" max="8" min="8" style="0" width="17.55"/>
    <col collapsed="false" customWidth="true" hidden="false" outlineLevel="0" max="9" min="9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s">
        <v>13</v>
      </c>
      <c r="B2" s="0" t="n">
        <v>0</v>
      </c>
      <c r="C2" s="0" t="n">
        <v>23000</v>
      </c>
      <c r="D2" s="0" t="n">
        <v>132000</v>
      </c>
      <c r="E2" s="0" t="n">
        <v>46525</v>
      </c>
      <c r="F2" s="0" t="n">
        <v>0</v>
      </c>
      <c r="G2" s="0" t="n">
        <v>0.172278202987618</v>
      </c>
      <c r="H2" s="0" t="n">
        <v>0.601244301147899</v>
      </c>
      <c r="I2" s="0" t="n">
        <v>0.191043300049321</v>
      </c>
      <c r="J2" s="0" t="n">
        <f aca="false">B2/$B$21</f>
        <v>0</v>
      </c>
      <c r="K2" s="0" t="n">
        <f aca="false">C2/$C$21</f>
        <v>0.000369517645452409</v>
      </c>
      <c r="L2" s="0" t="n">
        <f aca="false">D2/$D$21</f>
        <v>0.00429214169520889</v>
      </c>
      <c r="M2" s="0" t="n">
        <f aca="false">E2/$E$21</f>
        <v>0.000896813647397438</v>
      </c>
    </row>
    <row r="3" customFormat="false" ht="12.8" hidden="false" customHeight="false" outlineLevel="0" collapsed="false">
      <c r="A3" s="0" t="s">
        <v>14</v>
      </c>
      <c r="B3" s="0" t="n">
        <v>6025</v>
      </c>
      <c r="C3" s="0" t="n">
        <v>89303.5714285714</v>
      </c>
      <c r="D3" s="0" t="n">
        <v>66285.7142857143</v>
      </c>
      <c r="E3" s="0" t="n">
        <v>8000</v>
      </c>
      <c r="F3" s="0" t="n">
        <v>0.025769125364104</v>
      </c>
      <c r="G3" s="0" t="n">
        <v>0.66891560026481</v>
      </c>
      <c r="H3" s="0" t="n">
        <v>0.301923545165179</v>
      </c>
      <c r="I3" s="0" t="n">
        <v>0.032850003232554</v>
      </c>
      <c r="J3" s="0" t="n">
        <f aca="false">B3/$B$21</f>
        <v>8.88556703714071E-005</v>
      </c>
      <c r="K3" s="0" t="n">
        <f aca="false">C3/$C$21</f>
        <v>0.00143474980194681</v>
      </c>
      <c r="L3" s="0" t="n">
        <f aca="false">D3/$D$21</f>
        <v>0.00215536119759408</v>
      </c>
      <c r="M3" s="0" t="n">
        <f aca="false">E3/$E$21</f>
        <v>0.000154207612663718</v>
      </c>
    </row>
    <row r="4" customFormat="false" ht="12.8" hidden="false" customHeight="false" outlineLevel="0" collapsed="false">
      <c r="A4" s="0" t="s">
        <v>15</v>
      </c>
      <c r="B4" s="0" t="n">
        <v>14169.6428571429</v>
      </c>
      <c r="C4" s="0" t="n">
        <v>0</v>
      </c>
      <c r="D4" s="0" t="n">
        <v>0</v>
      </c>
      <c r="E4" s="0" t="n">
        <v>73501.7857142857</v>
      </c>
      <c r="F4" s="0" t="n">
        <v>0.06060403371789</v>
      </c>
      <c r="G4" s="0" t="n">
        <v>0</v>
      </c>
      <c r="H4" s="0" t="n">
        <v>0</v>
      </c>
      <c r="I4" s="0" t="n">
        <v>0.301816737289096</v>
      </c>
      <c r="J4" s="0" t="n">
        <f aca="false">B4/$B$21</f>
        <v>0.00020897147136844</v>
      </c>
      <c r="K4" s="0" t="n">
        <f aca="false">C4/$C$21</f>
        <v>0</v>
      </c>
      <c r="L4" s="0" t="n">
        <f aca="false">D4/$D$21</f>
        <v>0</v>
      </c>
      <c r="M4" s="0" t="n">
        <f aca="false">E4/$E$21</f>
        <v>0.00141681686269003</v>
      </c>
    </row>
    <row r="5" customFormat="false" ht="12.8" hidden="false" customHeight="false" outlineLevel="0" collapsed="false">
      <c r="A5" s="0" t="s">
        <v>16</v>
      </c>
      <c r="B5" s="0" t="n">
        <v>0</v>
      </c>
      <c r="C5" s="0" t="n">
        <v>7388.88888888889</v>
      </c>
      <c r="D5" s="0" t="n">
        <v>0</v>
      </c>
      <c r="E5" s="0" t="n">
        <v>76250</v>
      </c>
      <c r="F5" s="0" t="n">
        <v>0</v>
      </c>
      <c r="G5" s="0" t="n">
        <v>0.055345413037085</v>
      </c>
      <c r="H5" s="0" t="n">
        <v>0</v>
      </c>
      <c r="I5" s="0" t="n">
        <v>0.313101593310279</v>
      </c>
      <c r="J5" s="0" t="n">
        <f aca="false">B5/$B$21</f>
        <v>0</v>
      </c>
      <c r="K5" s="0" t="n">
        <f aca="false">C5/$C$21</f>
        <v>0.000118709774988334</v>
      </c>
      <c r="L5" s="0" t="n">
        <f aca="false">D5/$D$21</f>
        <v>0</v>
      </c>
      <c r="M5" s="0" t="n">
        <f aca="false">E5/$E$21</f>
        <v>0.00146979130820107</v>
      </c>
    </row>
    <row r="6" customFormat="false" ht="12.8" hidden="false" customHeight="false" outlineLevel="0" collapsed="false">
      <c r="A6" s="0" t="s">
        <v>17</v>
      </c>
      <c r="B6" s="0" t="n">
        <v>49068452.8373016</v>
      </c>
      <c r="C6" s="0" t="n">
        <v>52550302.3809524</v>
      </c>
      <c r="D6" s="0" t="n">
        <v>22204848.015873</v>
      </c>
      <c r="E6" s="0" t="n">
        <v>32073722.4206349</v>
      </c>
      <c r="F6" s="0" t="n">
        <v>209.867404578759</v>
      </c>
      <c r="G6" s="0" t="n">
        <v>393.620506984626</v>
      </c>
      <c r="H6" s="0" t="n">
        <v>101.140441874234</v>
      </c>
      <c r="I6" s="0" t="n">
        <v>131.702735649736</v>
      </c>
      <c r="J6" s="0" t="n">
        <f aca="false">B6/$B$21</f>
        <v>0.72365315700352</v>
      </c>
      <c r="K6" s="0" t="n">
        <f aca="false">C6/$C$21</f>
        <v>0.84427234798355</v>
      </c>
      <c r="L6" s="0" t="n">
        <f aca="false">D6/$D$21</f>
        <v>0.722017833368977</v>
      </c>
      <c r="M6" s="0" t="n">
        <f aca="false">E6/$E$21</f>
        <v>0.618251520465611</v>
      </c>
    </row>
    <row r="7" customFormat="false" ht="12.8" hidden="false" customHeight="false" outlineLevel="0" collapsed="false">
      <c r="A7" s="0" t="s">
        <v>18</v>
      </c>
      <c r="B7" s="0" t="n">
        <v>189876.25</v>
      </c>
      <c r="C7" s="0" t="n">
        <v>353467.857142857</v>
      </c>
      <c r="D7" s="0" t="n">
        <v>172375</v>
      </c>
      <c r="E7" s="0" t="n">
        <v>207504.325396825</v>
      </c>
      <c r="F7" s="0" t="n">
        <v>0.812107035670681</v>
      </c>
      <c r="G7" s="0" t="n">
        <v>2.64760031488936</v>
      </c>
      <c r="H7" s="0" t="n">
        <v>0.785147624320978</v>
      </c>
      <c r="I7" s="0" t="n">
        <v>0.852064720006826</v>
      </c>
      <c r="J7" s="0" t="n">
        <f aca="false">B7/$B$21</f>
        <v>0.0028002624865326</v>
      </c>
      <c r="K7" s="0" t="n">
        <f aca="false">C7/$C$21</f>
        <v>0.0056788091441103</v>
      </c>
      <c r="L7" s="0" t="n">
        <f aca="false">D7/$D$21</f>
        <v>0.00560498427811843</v>
      </c>
      <c r="M7" s="0" t="n">
        <f aca="false">E7/$E$21</f>
        <v>0.00399984332960497</v>
      </c>
    </row>
    <row r="8" customFormat="false" ht="12.8" hidden="false" customHeight="false" outlineLevel="0" collapsed="false">
      <c r="A8" s="0" t="s">
        <v>19</v>
      </c>
      <c r="B8" s="0" t="n">
        <v>496973.015873016</v>
      </c>
      <c r="C8" s="0" t="n">
        <v>1073031.74603175</v>
      </c>
      <c r="D8" s="0" t="n">
        <v>239797.222222222</v>
      </c>
      <c r="E8" s="0" t="n">
        <v>570686.333333334</v>
      </c>
      <c r="F8" s="0" t="n">
        <v>2.12557011595159</v>
      </c>
      <c r="G8" s="0" t="n">
        <v>8.03739047630503</v>
      </c>
      <c r="H8" s="0" t="n">
        <v>1.09224782797127</v>
      </c>
      <c r="I8" s="0" t="n">
        <v>2.34338098684679</v>
      </c>
      <c r="J8" s="0" t="n">
        <f aca="false">B8/$B$21</f>
        <v>0.00732927310902851</v>
      </c>
      <c r="K8" s="0" t="n">
        <f aca="false">C8/$C$21</f>
        <v>0.0172393114908408</v>
      </c>
      <c r="L8" s="0" t="n">
        <f aca="false">D8/$D$21</f>
        <v>0.00779730042344902</v>
      </c>
      <c r="M8" s="0" t="n">
        <f aca="false">E8/$E$21</f>
        <v>0.0110005221303931</v>
      </c>
    </row>
    <row r="9" customFormat="false" ht="12.8" hidden="false" customHeight="false" outlineLevel="0" collapsed="false">
      <c r="A9" s="0" t="s">
        <v>20</v>
      </c>
      <c r="B9" s="0" t="n">
        <v>17748.2142857143</v>
      </c>
      <c r="C9" s="0" t="n">
        <v>142564.285714286</v>
      </c>
      <c r="D9" s="0" t="n">
        <v>47215.238095238</v>
      </c>
      <c r="E9" s="0" t="n">
        <v>205194.047619048</v>
      </c>
      <c r="F9" s="0" t="n">
        <v>0.075909702724904</v>
      </c>
      <c r="G9" s="0" t="n">
        <v>1.06785734578567</v>
      </c>
      <c r="H9" s="0" t="n">
        <v>0.215059794182599</v>
      </c>
      <c r="I9" s="0" t="n">
        <v>0.842578140948317</v>
      </c>
      <c r="J9" s="0" t="n">
        <f aca="false">B9/$B$21</f>
        <v>0.000261747631245233</v>
      </c>
      <c r="K9" s="0" t="n">
        <f aca="false">C9/$C$21</f>
        <v>0.00229043561664119</v>
      </c>
      <c r="L9" s="0" t="n">
        <f aca="false">D9/$D$21</f>
        <v>0.00153526130361959</v>
      </c>
      <c r="M9" s="0" t="n">
        <f aca="false">E9/$E$21</f>
        <v>0.00395531052701734</v>
      </c>
    </row>
    <row r="10" customFormat="false" ht="12.8" hidden="false" customHeight="false" outlineLevel="0" collapsed="false">
      <c r="A10" s="0" t="s">
        <v>21</v>
      </c>
      <c r="B10" s="0" t="n">
        <v>5557.14285714286</v>
      </c>
      <c r="C10" s="0" t="n">
        <v>88291.6666666667</v>
      </c>
      <c r="D10" s="0" t="n">
        <v>138283.531746032</v>
      </c>
      <c r="E10" s="0" t="n">
        <v>18542.8571428571</v>
      </c>
      <c r="F10" s="0" t="n">
        <v>0.023768084805302</v>
      </c>
      <c r="G10" s="0" t="n">
        <v>0.661336072700656</v>
      </c>
      <c r="H10" s="0" t="n">
        <v>0.62986504094626</v>
      </c>
      <c r="I10" s="0" t="n">
        <v>0.076141614635455</v>
      </c>
      <c r="J10" s="0" t="n">
        <f aca="false">B10/$B$21</f>
        <v>8.19557931819262E-005</v>
      </c>
      <c r="K10" s="0" t="n">
        <f aca="false">C10/$C$21</f>
        <v>0.00141849255564068</v>
      </c>
      <c r="L10" s="0" t="n">
        <f aca="false">D10/$D$21</f>
        <v>0.00449645842702944</v>
      </c>
      <c r="M10" s="0" t="n">
        <f aca="false">E10/$E$21</f>
        <v>0.000357431216495547</v>
      </c>
    </row>
    <row r="11" customFormat="false" ht="12.8" hidden="false" customHeight="false" outlineLevel="0" collapsed="false">
      <c r="A11" s="0" t="s">
        <v>22</v>
      </c>
      <c r="B11" s="0" t="n">
        <v>166400.992063492</v>
      </c>
      <c r="C11" s="0" t="n">
        <v>248171.25</v>
      </c>
      <c r="D11" s="0" t="n">
        <v>39061.9047619047</v>
      </c>
      <c r="E11" s="0" t="n">
        <v>434974.273015873</v>
      </c>
      <c r="F11" s="0" t="n">
        <v>0.711702576795903</v>
      </c>
      <c r="G11" s="0" t="n">
        <v>1.85889117318221</v>
      </c>
      <c r="H11" s="0" t="n">
        <v>0.177922330530888</v>
      </c>
      <c r="I11" s="0" t="n">
        <v>1.78611328433115</v>
      </c>
      <c r="J11" s="0" t="n">
        <f aca="false">B11/$B$21</f>
        <v>0.00245405339423548</v>
      </c>
      <c r="K11" s="0" t="n">
        <f aca="false">C11/$C$21</f>
        <v>0.00398711547691222</v>
      </c>
      <c r="L11" s="0" t="n">
        <f aca="false">D11/$D$21</f>
        <v>0.00127014568274886</v>
      </c>
      <c r="M11" s="0" t="n">
        <f aca="false">E11/$E$21</f>
        <v>0.00838454302648928</v>
      </c>
    </row>
    <row r="12" customFormat="false" ht="12.8" hidden="false" customHeight="false" outlineLevel="0" collapsed="false">
      <c r="A12" s="0" t="s">
        <v>23</v>
      </c>
      <c r="B12" s="0" t="n">
        <v>0</v>
      </c>
      <c r="C12" s="0" t="n">
        <v>171360.714285714</v>
      </c>
      <c r="D12" s="0" t="n">
        <v>185057.142857142</v>
      </c>
      <c r="E12" s="0" t="n">
        <v>0</v>
      </c>
      <c r="F12" s="0" t="n">
        <v>0</v>
      </c>
      <c r="G12" s="0" t="n">
        <v>1.28355286607902</v>
      </c>
      <c r="H12" s="0" t="n">
        <v>0.842913276739161</v>
      </c>
      <c r="I12" s="0" t="n">
        <v>0</v>
      </c>
      <c r="J12" s="0" t="n">
        <f aca="false">B12/$B$21</f>
        <v>0</v>
      </c>
      <c r="K12" s="0" t="n">
        <f aca="false">C12/$C$21</f>
        <v>0.00275307859416956</v>
      </c>
      <c r="L12" s="0" t="n">
        <f aca="false">D12/$D$21</f>
        <v>0.00601735968828309</v>
      </c>
      <c r="M12" s="0" t="n">
        <f aca="false">E12/$E$21</f>
        <v>0</v>
      </c>
    </row>
    <row r="13" customFormat="false" ht="12.8" hidden="false" customHeight="false" outlineLevel="0" collapsed="false">
      <c r="A13" s="0" t="s">
        <v>24</v>
      </c>
      <c r="B13" s="0" t="n">
        <v>243349.946428571</v>
      </c>
      <c r="C13" s="0" t="n">
        <v>253577.619047619</v>
      </c>
      <c r="D13" s="0" t="n">
        <v>77333.9285714286</v>
      </c>
      <c r="E13" s="0" t="n">
        <v>205483.928571429</v>
      </c>
      <c r="F13" s="0" t="n">
        <v>1.04081581358767</v>
      </c>
      <c r="G13" s="0" t="n">
        <v>1.89938680553924</v>
      </c>
      <c r="H13" s="0" t="n">
        <v>0.352246847264774</v>
      </c>
      <c r="I13" s="0" t="n">
        <v>0.843768464726164</v>
      </c>
      <c r="J13" s="0" t="n">
        <f aca="false">B13/$B$21</f>
        <v>0.00358888342319613</v>
      </c>
      <c r="K13" s="0" t="n">
        <f aca="false">C13/$C$21</f>
        <v>0.00407397411869148</v>
      </c>
      <c r="L13" s="0" t="n">
        <f aca="false">D13/$D$21</f>
        <v>0.00251460741875557</v>
      </c>
      <c r="M13" s="0" t="n">
        <f aca="false">E13/$E$21</f>
        <v>0.00396089825822026</v>
      </c>
    </row>
    <row r="14" customFormat="false" ht="12.8" hidden="false" customHeight="false" outlineLevel="0" collapsed="false">
      <c r="A14" s="0" t="s">
        <v>25</v>
      </c>
      <c r="B14" s="0" t="n">
        <v>2145014.28571429</v>
      </c>
      <c r="C14" s="0" t="n">
        <v>146329.365079365</v>
      </c>
      <c r="D14" s="0" t="n">
        <v>1257080.95238095</v>
      </c>
      <c r="E14" s="0" t="n">
        <v>785923.809523809</v>
      </c>
      <c r="F14" s="0" t="n">
        <v>9.17429743342148</v>
      </c>
      <c r="G14" s="0" t="n">
        <v>1.09605913305183</v>
      </c>
      <c r="H14" s="0" t="n">
        <v>5.72585423258045</v>
      </c>
      <c r="I14" s="0" t="n">
        <v>3.22719996042477</v>
      </c>
      <c r="J14" s="0" t="n">
        <f aca="false">B14/$B$21</f>
        <v>0.0316343041184047</v>
      </c>
      <c r="K14" s="0" t="n">
        <f aca="false">C14/$C$21</f>
        <v>0.00235092532368143</v>
      </c>
      <c r="L14" s="0" t="n">
        <f aca="false">D14/$D$21</f>
        <v>0.0408755270452059</v>
      </c>
      <c r="M14" s="0" t="n">
        <f aca="false">E14/$E$21</f>
        <v>0.0151494293002802</v>
      </c>
    </row>
    <row r="15" customFormat="false" ht="12.8" hidden="false" customHeight="false" outlineLevel="0" collapsed="false">
      <c r="A15" s="0" t="s">
        <v>26</v>
      </c>
      <c r="B15" s="0" t="n">
        <v>151851.666666667</v>
      </c>
      <c r="C15" s="0" t="n">
        <v>1482184.72222222</v>
      </c>
      <c r="D15" s="0" t="n">
        <v>144388.492063492</v>
      </c>
      <c r="E15" s="0" t="n">
        <v>1896584.32539683</v>
      </c>
      <c r="F15" s="0" t="n">
        <v>0.649474628229278</v>
      </c>
      <c r="G15" s="0" t="n">
        <v>11.1020921930498</v>
      </c>
      <c r="H15" s="0" t="n">
        <v>0.6576724091251</v>
      </c>
      <c r="I15" s="0" t="n">
        <v>7.78785015251211</v>
      </c>
      <c r="J15" s="0" t="n">
        <f aca="false">B15/$B$21</f>
        <v>0.00223948242965679</v>
      </c>
      <c r="K15" s="0" t="n">
        <f aca="false">C15/$C$21</f>
        <v>0.0238127568991777</v>
      </c>
      <c r="L15" s="0" t="n">
        <f aca="false">D15/$D$21</f>
        <v>0.00469496869010646</v>
      </c>
      <c r="M15" s="0" t="n">
        <f aca="false">E15/$E$21</f>
        <v>0.0365584676293593</v>
      </c>
    </row>
    <row r="16" customFormat="false" ht="12.8" hidden="false" customHeight="false" outlineLevel="0" collapsed="false">
      <c r="A16" s="0" t="s">
        <v>27</v>
      </c>
      <c r="B16" s="0" t="n">
        <v>12490000</v>
      </c>
      <c r="C16" s="0" t="n">
        <v>587500</v>
      </c>
      <c r="D16" s="0" t="n">
        <v>1852437.5</v>
      </c>
      <c r="E16" s="0" t="n">
        <v>1988750</v>
      </c>
      <c r="F16" s="0" t="n">
        <v>53.4201453606062</v>
      </c>
      <c r="G16" s="0" t="n">
        <v>4.40058453283589</v>
      </c>
      <c r="H16" s="0" t="n">
        <v>8.43763250081561</v>
      </c>
      <c r="I16" s="0" t="n">
        <v>8.16630549109269</v>
      </c>
      <c r="J16" s="0" t="n">
        <f aca="false">B16/$B$21</f>
        <v>0.184200385550021</v>
      </c>
      <c r="K16" s="0" t="n">
        <f aca="false">C16/$C$21</f>
        <v>0.00943876594362131</v>
      </c>
      <c r="L16" s="0" t="n">
        <f aca="false">D16/$D$21</f>
        <v>0.0602342744812009</v>
      </c>
      <c r="M16" s="0" t="n">
        <f aca="false">E16/$E$21</f>
        <v>0.0383350487106213</v>
      </c>
    </row>
    <row r="17" customFormat="false" ht="12.8" hidden="false" customHeight="false" outlineLevel="0" collapsed="false">
      <c r="A17" s="0" t="s">
        <v>28</v>
      </c>
      <c r="B17" s="0" t="n">
        <v>732979.821428572</v>
      </c>
      <c r="C17" s="0" t="n">
        <v>708721.428571428</v>
      </c>
      <c r="D17" s="0" t="n">
        <v>454904.545454546</v>
      </c>
      <c r="E17" s="0" t="n">
        <v>1382762.64430015</v>
      </c>
      <c r="F17" s="0" t="n">
        <v>3.1349790718259</v>
      </c>
      <c r="G17" s="0" t="n">
        <v>5.30857626665665</v>
      </c>
      <c r="H17" s="0" t="n">
        <v>2.07203610243046</v>
      </c>
      <c r="I17" s="0" t="n">
        <v>5.67796966688933</v>
      </c>
      <c r="J17" s="0" t="n">
        <f aca="false">B17/$B$21</f>
        <v>0.0108098611455187</v>
      </c>
      <c r="K17" s="0" t="n">
        <f aca="false">C17/$C$21</f>
        <v>0.0113863075464079</v>
      </c>
      <c r="L17" s="0" t="n">
        <f aca="false">D17/$D$21</f>
        <v>0.0147917785370114</v>
      </c>
      <c r="M17" s="0" t="n">
        <f aca="false">E17/$E$21</f>
        <v>0.0266540657822621</v>
      </c>
    </row>
    <row r="18" customFormat="false" ht="12.8" hidden="false" customHeight="false" outlineLevel="0" collapsed="false">
      <c r="A18" s="0" t="s">
        <v>29</v>
      </c>
      <c r="B18" s="0" t="n">
        <v>612683.928571429</v>
      </c>
      <c r="C18" s="0" t="n">
        <v>341505.555555556</v>
      </c>
      <c r="D18" s="0" t="n">
        <v>85601.7857142857</v>
      </c>
      <c r="E18" s="0" t="n">
        <v>339023.214285714</v>
      </c>
      <c r="F18" s="0" t="n">
        <v>2.62046953758151</v>
      </c>
      <c r="G18" s="0" t="n">
        <v>2.55799840962605</v>
      </c>
      <c r="H18" s="0" t="n">
        <v>0.389905953248469</v>
      </c>
      <c r="I18" s="0" t="n">
        <v>1.39211421064956</v>
      </c>
      <c r="J18" s="0" t="n">
        <f aca="false">B18/$B$21</f>
        <v>0.00903575787535297</v>
      </c>
      <c r="K18" s="0" t="n">
        <f aca="false">C18/$C$21</f>
        <v>0.00548662299120895</v>
      </c>
      <c r="L18" s="0" t="n">
        <f aca="false">D18/$D$21</f>
        <v>0.00278344692158047</v>
      </c>
      <c r="M18" s="0" t="n">
        <f aca="false">E18/$E$21</f>
        <v>0.00653499506407253</v>
      </c>
    </row>
    <row r="19" customFormat="false" ht="12.8" hidden="false" customHeight="false" outlineLevel="0" collapsed="false">
      <c r="A19" s="0" t="s">
        <v>30</v>
      </c>
      <c r="B19" s="0" t="n">
        <v>1465507.14285714</v>
      </c>
      <c r="C19" s="0" t="n">
        <v>3976605.27777777</v>
      </c>
      <c r="D19" s="0" t="n">
        <v>3657206.54761905</v>
      </c>
      <c r="E19" s="0" t="n">
        <v>11564684.3253968</v>
      </c>
      <c r="F19" s="0" t="n">
        <v>6.2680227861037</v>
      </c>
      <c r="G19" s="0" t="n">
        <v>29.7861917933318</v>
      </c>
      <c r="H19" s="0" t="n">
        <v>16.6581408702783</v>
      </c>
      <c r="I19" s="0" t="n">
        <v>47.4874896840937</v>
      </c>
      <c r="J19" s="0" t="n">
        <f aca="false">B19/$B$21</f>
        <v>0.0216130488983663</v>
      </c>
      <c r="K19" s="0" t="n">
        <f aca="false">C19/$C$21</f>
        <v>0.0638880790929593</v>
      </c>
      <c r="L19" s="0" t="n">
        <f aca="false">D19/$D$21</f>
        <v>0.118918550841111</v>
      </c>
      <c r="M19" s="0" t="n">
        <f aca="false">E19/$E$21</f>
        <v>0.222920295128621</v>
      </c>
    </row>
    <row r="20" customFormat="false" ht="12.8" hidden="false" customHeight="false" outlineLevel="0" collapsed="false">
      <c r="A20" s="0" t="s">
        <v>31</v>
      </c>
      <c r="B20" s="0" t="n">
        <v>233806.926501</v>
      </c>
      <c r="C20" s="0" t="n">
        <v>133504.991352</v>
      </c>
      <c r="D20" s="0" t="n">
        <v>219544.700462</v>
      </c>
      <c r="E20" s="0" t="n">
        <v>243531.178471</v>
      </c>
      <c r="F20" s="0" t="n">
        <v>1</v>
      </c>
      <c r="G20" s="0" t="n">
        <v>1</v>
      </c>
      <c r="H20" s="0" t="n">
        <v>1</v>
      </c>
      <c r="I20" s="0" t="n">
        <v>1</v>
      </c>
    </row>
    <row r="21" customFormat="false" ht="12.8" hidden="false" customHeight="false" outlineLevel="0" collapsed="false">
      <c r="A21" s="0" t="s">
        <v>32</v>
      </c>
      <c r="B21" s="0" t="n">
        <f aca="false">SUM(B2:B19)</f>
        <v>67806589.8869048</v>
      </c>
      <c r="C21" s="0" t="n">
        <f aca="false">SUM(C2:C19)</f>
        <v>62243306.3293651</v>
      </c>
      <c r="D21" s="0" t="n">
        <f aca="false">SUM(D2:D19)</f>
        <v>30753877.521645</v>
      </c>
      <c r="E21" s="0" t="n">
        <f aca="false">SUM(E2:E19)</f>
        <v>51878113.2903319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M20" activeCellId="0" sqref="M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0</v>
      </c>
      <c r="C2" s="0" t="n">
        <v>23000</v>
      </c>
      <c r="D2" s="0" t="n">
        <v>132000</v>
      </c>
      <c r="E2" s="0" t="n">
        <v>46525</v>
      </c>
      <c r="F2" s="0" t="n">
        <v>0</v>
      </c>
      <c r="G2" s="0" t="n">
        <v>0.172278202987618</v>
      </c>
      <c r="H2" s="0" t="n">
        <v>0.601244301147899</v>
      </c>
      <c r="I2" s="0" t="n">
        <v>0.191043300049321</v>
      </c>
      <c r="J2" s="0" t="n">
        <v>0</v>
      </c>
      <c r="K2" s="0" t="n">
        <v>0.000369517645452</v>
      </c>
      <c r="L2" s="0" t="n">
        <v>0.004292141695209</v>
      </c>
      <c r="M2" s="0" t="n">
        <v>0.000896813647397</v>
      </c>
    </row>
    <row r="3" customFormat="false" ht="12.8" hidden="false" customHeight="false" outlineLevel="0" collapsed="false">
      <c r="A3" s="0" t="s">
        <v>16</v>
      </c>
      <c r="B3" s="0" t="n">
        <v>0</v>
      </c>
      <c r="C3" s="0" t="n">
        <v>7388.88888888889</v>
      </c>
      <c r="D3" s="0" t="n">
        <v>0</v>
      </c>
      <c r="E3" s="0" t="n">
        <v>76250</v>
      </c>
      <c r="F3" s="0" t="n">
        <v>0</v>
      </c>
      <c r="G3" s="0" t="n">
        <v>0.055345413037085</v>
      </c>
      <c r="H3" s="0" t="n">
        <v>0</v>
      </c>
      <c r="I3" s="0" t="n">
        <v>0.313101593310279</v>
      </c>
      <c r="J3" s="0" t="n">
        <v>0</v>
      </c>
      <c r="K3" s="0" t="n">
        <v>0.000118709774988</v>
      </c>
      <c r="L3" s="0" t="n">
        <v>0</v>
      </c>
      <c r="M3" s="0" t="n">
        <v>0.001469791308201</v>
      </c>
    </row>
    <row r="4" customFormat="false" ht="12.8" hidden="false" customHeight="false" outlineLevel="0" collapsed="false">
      <c r="A4" s="0" t="s">
        <v>23</v>
      </c>
      <c r="B4" s="0" t="n">
        <v>0</v>
      </c>
      <c r="C4" s="0" t="n">
        <v>171360.714285714</v>
      </c>
      <c r="D4" s="0" t="n">
        <v>185057.142857142</v>
      </c>
      <c r="E4" s="0" t="n">
        <v>0</v>
      </c>
      <c r="F4" s="0" t="n">
        <v>0</v>
      </c>
      <c r="G4" s="0" t="n">
        <v>1.28355286607902</v>
      </c>
      <c r="H4" s="0" t="n">
        <v>0.842913276739161</v>
      </c>
      <c r="I4" s="0" t="n">
        <v>0</v>
      </c>
      <c r="J4" s="0" t="n">
        <v>0</v>
      </c>
      <c r="K4" s="0" t="n">
        <v>0.00275307859417</v>
      </c>
      <c r="L4" s="0" t="n">
        <v>0.006017359688283</v>
      </c>
      <c r="M4" s="0" t="n">
        <v>0</v>
      </c>
    </row>
    <row r="5" customFormat="false" ht="12.8" hidden="false" customHeight="false" outlineLevel="0" collapsed="false">
      <c r="A5" s="0" t="s">
        <v>21</v>
      </c>
      <c r="B5" s="0" t="n">
        <v>5557.14285714286</v>
      </c>
      <c r="C5" s="0" t="n">
        <v>88291.6666666667</v>
      </c>
      <c r="D5" s="0" t="n">
        <v>138283.531746032</v>
      </c>
      <c r="E5" s="0" t="n">
        <v>18542.8571428571</v>
      </c>
      <c r="F5" s="0" t="n">
        <v>0.023768084805302</v>
      </c>
      <c r="G5" s="0" t="n">
        <v>0.661336072700656</v>
      </c>
      <c r="H5" s="0" t="n">
        <v>0.62986504094626</v>
      </c>
      <c r="I5" s="0" t="n">
        <v>0.076141614635455</v>
      </c>
      <c r="J5" s="2" t="n">
        <v>8.19557931819262E-005</v>
      </c>
      <c r="K5" s="0" t="n">
        <v>0.001418492555641</v>
      </c>
      <c r="L5" s="0" t="n">
        <v>0.004496458427029</v>
      </c>
      <c r="M5" s="0" t="n">
        <v>0.000357431216496</v>
      </c>
    </row>
    <row r="6" customFormat="false" ht="12.8" hidden="false" customHeight="false" outlineLevel="0" collapsed="false">
      <c r="A6" s="0" t="s">
        <v>14</v>
      </c>
      <c r="B6" s="0" t="n">
        <v>6025</v>
      </c>
      <c r="C6" s="0" t="n">
        <v>89303.5714285714</v>
      </c>
      <c r="D6" s="0" t="n">
        <v>66285.7142857143</v>
      </c>
      <c r="E6" s="0" t="n">
        <v>8000</v>
      </c>
      <c r="F6" s="0" t="n">
        <v>0.025769125364104</v>
      </c>
      <c r="G6" s="0" t="n">
        <v>0.66891560026481</v>
      </c>
      <c r="H6" s="0" t="n">
        <v>0.301923545165179</v>
      </c>
      <c r="I6" s="0" t="n">
        <v>0.032850003232554</v>
      </c>
      <c r="J6" s="2" t="n">
        <v>8.88556703714071E-005</v>
      </c>
      <c r="K6" s="0" t="n">
        <v>0.001434749801947</v>
      </c>
      <c r="L6" s="0" t="n">
        <v>0.002155361197594</v>
      </c>
      <c r="M6" s="0" t="n">
        <v>0.000154207612664</v>
      </c>
    </row>
    <row r="7" customFormat="false" ht="12.8" hidden="false" customHeight="false" outlineLevel="0" collapsed="false">
      <c r="A7" s="0" t="s">
        <v>15</v>
      </c>
      <c r="B7" s="0" t="n">
        <v>14169.6428571429</v>
      </c>
      <c r="C7" s="0" t="n">
        <v>0</v>
      </c>
      <c r="D7" s="0" t="n">
        <v>0</v>
      </c>
      <c r="E7" s="0" t="n">
        <v>73501.7857142857</v>
      </c>
      <c r="F7" s="0" t="n">
        <v>0.06060403371789</v>
      </c>
      <c r="G7" s="0" t="n">
        <v>0</v>
      </c>
      <c r="H7" s="0" t="n">
        <v>0</v>
      </c>
      <c r="I7" s="0" t="n">
        <v>0.301816737289096</v>
      </c>
      <c r="J7" s="0" t="n">
        <v>0.000208971471368</v>
      </c>
      <c r="K7" s="0" t="n">
        <v>0</v>
      </c>
      <c r="L7" s="0" t="n">
        <v>0</v>
      </c>
      <c r="M7" s="0" t="n">
        <v>0.00141681686269</v>
      </c>
    </row>
    <row r="8" customFormat="false" ht="12.8" hidden="false" customHeight="false" outlineLevel="0" collapsed="false">
      <c r="A8" s="0" t="s">
        <v>20</v>
      </c>
      <c r="B8" s="0" t="n">
        <v>17748.2142857143</v>
      </c>
      <c r="C8" s="0" t="n">
        <v>142564.285714286</v>
      </c>
      <c r="D8" s="0" t="n">
        <v>47215.238095238</v>
      </c>
      <c r="E8" s="0" t="n">
        <v>205194.047619048</v>
      </c>
      <c r="F8" s="0" t="n">
        <v>0.075909702724904</v>
      </c>
      <c r="G8" s="0" t="n">
        <v>1.06785734578567</v>
      </c>
      <c r="H8" s="0" t="n">
        <v>0.215059794182599</v>
      </c>
      <c r="I8" s="0" t="n">
        <v>0.842578140948317</v>
      </c>
      <c r="J8" s="0" t="n">
        <v>0.000261747631245</v>
      </c>
      <c r="K8" s="0" t="n">
        <v>0.002290435616641</v>
      </c>
      <c r="L8" s="0" t="n">
        <v>0.00153526130362</v>
      </c>
      <c r="M8" s="0" t="n">
        <v>0.003955310527017</v>
      </c>
    </row>
    <row r="9" customFormat="false" ht="12.8" hidden="false" customHeight="false" outlineLevel="0" collapsed="false">
      <c r="A9" s="0" t="s">
        <v>26</v>
      </c>
      <c r="B9" s="0" t="n">
        <v>151851.666666667</v>
      </c>
      <c r="C9" s="0" t="n">
        <v>1482184.72222222</v>
      </c>
      <c r="D9" s="0" t="n">
        <v>144388.492063492</v>
      </c>
      <c r="E9" s="0" t="n">
        <v>1896584.32539683</v>
      </c>
      <c r="F9" s="0" t="n">
        <v>0.649474628229278</v>
      </c>
      <c r="G9" s="0" t="n">
        <v>11.1020921930498</v>
      </c>
      <c r="H9" s="0" t="n">
        <v>0.6576724091251</v>
      </c>
      <c r="I9" s="0" t="n">
        <v>7.78785015251211</v>
      </c>
      <c r="J9" s="0" t="n">
        <v>0.002239482429657</v>
      </c>
      <c r="K9" s="0" t="n">
        <v>0.023812756899178</v>
      </c>
      <c r="L9" s="0" t="n">
        <v>0.004694968690106</v>
      </c>
      <c r="M9" s="0" t="n">
        <v>0.036558467629359</v>
      </c>
    </row>
    <row r="10" customFormat="false" ht="12.8" hidden="false" customHeight="false" outlineLevel="0" collapsed="false">
      <c r="A10" s="0" t="s">
        <v>22</v>
      </c>
      <c r="B10" s="0" t="n">
        <v>166400.992063492</v>
      </c>
      <c r="C10" s="0" t="n">
        <v>248171.25</v>
      </c>
      <c r="D10" s="0" t="n">
        <v>39061.9047619047</v>
      </c>
      <c r="E10" s="0" t="n">
        <v>434974.273015873</v>
      </c>
      <c r="F10" s="0" t="n">
        <v>0.711702576795903</v>
      </c>
      <c r="G10" s="0" t="n">
        <v>1.85889117318221</v>
      </c>
      <c r="H10" s="0" t="n">
        <v>0.177922330530888</v>
      </c>
      <c r="I10" s="0" t="n">
        <v>1.78611328433115</v>
      </c>
      <c r="J10" s="0" t="n">
        <v>0.002454053394235</v>
      </c>
      <c r="K10" s="0" t="n">
        <v>0.003987115476912</v>
      </c>
      <c r="L10" s="0" t="n">
        <v>0.001270145682749</v>
      </c>
      <c r="M10" s="0" t="n">
        <v>0.008384543026489</v>
      </c>
    </row>
    <row r="11" customFormat="false" ht="12.8" hidden="false" customHeight="false" outlineLevel="0" collapsed="false">
      <c r="A11" s="0" t="s">
        <v>33</v>
      </c>
      <c r="B11" s="0" t="n">
        <f aca="false">SUM(B2:B10)</f>
        <v>361752.658730159</v>
      </c>
      <c r="C11" s="0" t="n">
        <f aca="false">SUM(C2:C10)</f>
        <v>2252265.09920635</v>
      </c>
      <c r="D11" s="0" t="n">
        <f aca="false">SUM(D2:D10)</f>
        <v>752292.023809523</v>
      </c>
      <c r="E11" s="0" t="n">
        <f aca="false">SUM(E2:E10)</f>
        <v>2759572.28888889</v>
      </c>
      <c r="F11" s="0" t="n">
        <f aca="false">SUM(F2:F10)</f>
        <v>1.54722815163738</v>
      </c>
      <c r="G11" s="0" t="n">
        <f aca="false">SUM(G2:G10)</f>
        <v>16.8702688670869</v>
      </c>
      <c r="H11" s="0" t="n">
        <f aca="false">SUM(H2:H10)</f>
        <v>3.42660069783709</v>
      </c>
      <c r="I11" s="0" t="n">
        <f aca="false">SUM(I2:I10)</f>
        <v>11.3314948263083</v>
      </c>
      <c r="J11" s="0" t="n">
        <f aca="false">SUM(J2:J10)</f>
        <v>0.00533506639005833</v>
      </c>
      <c r="K11" s="0" t="n">
        <f aca="false">SUM(K2:K10)</f>
        <v>0.036184856364929</v>
      </c>
      <c r="L11" s="0" t="n">
        <f aca="false">SUM(L2:L10)</f>
        <v>0.02446169668459</v>
      </c>
      <c r="M11" s="0" t="n">
        <f aca="false">SUM(M2:M10)</f>
        <v>0.053193381830313</v>
      </c>
    </row>
    <row r="12" customFormat="false" ht="12.8" hidden="false" customHeight="false" outlineLevel="0" collapsed="false">
      <c r="A12" s="0" t="s">
        <v>18</v>
      </c>
      <c r="B12" s="0" t="n">
        <v>189876.25</v>
      </c>
      <c r="C12" s="0" t="n">
        <v>353467.857142857</v>
      </c>
      <c r="D12" s="0" t="n">
        <v>172375</v>
      </c>
      <c r="E12" s="0" t="n">
        <v>207504.325396825</v>
      </c>
      <c r="F12" s="0" t="n">
        <v>0.812107035670681</v>
      </c>
      <c r="G12" s="0" t="n">
        <v>2.64760031488936</v>
      </c>
      <c r="H12" s="0" t="n">
        <v>0.785147624320978</v>
      </c>
      <c r="I12" s="0" t="n">
        <v>0.852064720006826</v>
      </c>
      <c r="J12" s="0" t="n">
        <v>0.002800262486533</v>
      </c>
      <c r="K12" s="0" t="n">
        <v>0.00567880914411</v>
      </c>
      <c r="L12" s="0" t="n">
        <v>0.005604984278118</v>
      </c>
      <c r="M12" s="0" t="n">
        <v>0.003999843329605</v>
      </c>
    </row>
    <row r="13" customFormat="false" ht="12.8" hidden="false" customHeight="false" outlineLevel="0" collapsed="false">
      <c r="A13" s="0" t="s">
        <v>24</v>
      </c>
      <c r="B13" s="0" t="n">
        <v>243349.946428571</v>
      </c>
      <c r="C13" s="0" t="n">
        <v>253577.619047619</v>
      </c>
      <c r="D13" s="0" t="n">
        <v>77333.9285714286</v>
      </c>
      <c r="E13" s="0" t="n">
        <v>205483.928571429</v>
      </c>
      <c r="F13" s="0" t="n">
        <v>1.04081581358767</v>
      </c>
      <c r="G13" s="0" t="n">
        <v>1.89938680553924</v>
      </c>
      <c r="H13" s="0" t="n">
        <v>0.352246847264774</v>
      </c>
      <c r="I13" s="0" t="n">
        <v>0.843768464726164</v>
      </c>
      <c r="J13" s="0" t="n">
        <v>0.003588883423196</v>
      </c>
      <c r="K13" s="0" t="n">
        <v>0.004073974118691</v>
      </c>
      <c r="L13" s="0" t="n">
        <v>0.002514607418756</v>
      </c>
      <c r="M13" s="0" t="n">
        <v>0.00396089825822</v>
      </c>
    </row>
    <row r="14" customFormat="false" ht="12.8" hidden="false" customHeight="false" outlineLevel="0" collapsed="false">
      <c r="A14" s="0" t="s">
        <v>19</v>
      </c>
      <c r="B14" s="0" t="n">
        <v>496973.015873016</v>
      </c>
      <c r="C14" s="0" t="n">
        <v>1073031.74603175</v>
      </c>
      <c r="D14" s="0" t="n">
        <v>239797.222222222</v>
      </c>
      <c r="E14" s="0" t="n">
        <v>570686.333333334</v>
      </c>
      <c r="F14" s="0" t="n">
        <v>2.12557011595159</v>
      </c>
      <c r="G14" s="0" t="n">
        <v>8.03739047630503</v>
      </c>
      <c r="H14" s="0" t="n">
        <v>1.09224782797127</v>
      </c>
      <c r="I14" s="0" t="n">
        <v>2.34338098684679</v>
      </c>
      <c r="J14" s="0" t="n">
        <v>0.007329273109029</v>
      </c>
      <c r="K14" s="0" t="n">
        <v>0.017239311490841</v>
      </c>
      <c r="L14" s="0" t="n">
        <v>0.007797300423449</v>
      </c>
      <c r="M14" s="0" t="n">
        <v>0.011000522130393</v>
      </c>
    </row>
    <row r="15" customFormat="false" ht="12.8" hidden="false" customHeight="false" outlineLevel="0" collapsed="false">
      <c r="A15" s="0" t="s">
        <v>29</v>
      </c>
      <c r="B15" s="0" t="n">
        <v>612683.928571429</v>
      </c>
      <c r="C15" s="0" t="n">
        <v>341505.555555556</v>
      </c>
      <c r="D15" s="0" t="n">
        <v>85601.7857142857</v>
      </c>
      <c r="E15" s="0" t="n">
        <v>339023.214285714</v>
      </c>
      <c r="F15" s="0" t="n">
        <v>2.62046953758151</v>
      </c>
      <c r="G15" s="0" t="n">
        <v>2.55799840962605</v>
      </c>
      <c r="H15" s="0" t="n">
        <v>0.389905953248469</v>
      </c>
      <c r="I15" s="0" t="n">
        <v>1.39211421064956</v>
      </c>
      <c r="J15" s="0" t="n">
        <v>0.009035757875353</v>
      </c>
      <c r="K15" s="0" t="n">
        <v>0.005486622991209</v>
      </c>
      <c r="L15" s="0" t="n">
        <v>0.00278344692158</v>
      </c>
      <c r="M15" s="0" t="n">
        <v>0.006534995064073</v>
      </c>
    </row>
    <row r="16" customFormat="false" ht="12.8" hidden="false" customHeight="false" outlineLevel="0" collapsed="false">
      <c r="A16" s="0" t="s">
        <v>28</v>
      </c>
      <c r="B16" s="0" t="n">
        <v>732979.821428572</v>
      </c>
      <c r="C16" s="0" t="n">
        <v>708721.428571428</v>
      </c>
      <c r="D16" s="0" t="n">
        <v>454904.545454546</v>
      </c>
      <c r="E16" s="0" t="n">
        <v>1382762.64430015</v>
      </c>
      <c r="F16" s="0" t="n">
        <v>3.1349790718259</v>
      </c>
      <c r="G16" s="0" t="n">
        <v>5.30857626665665</v>
      </c>
      <c r="H16" s="0" t="n">
        <v>2.07203610243046</v>
      </c>
      <c r="I16" s="0" t="n">
        <v>5.67796966688933</v>
      </c>
      <c r="J16" s="0" t="n">
        <v>0.010809861145519</v>
      </c>
      <c r="K16" s="0" t="n">
        <v>0.011386307546408</v>
      </c>
      <c r="L16" s="0" t="n">
        <v>0.014791778537011</v>
      </c>
      <c r="M16" s="0" t="n">
        <v>0.026654065782262</v>
      </c>
    </row>
    <row r="17" customFormat="false" ht="12.8" hidden="false" customHeight="false" outlineLevel="0" collapsed="false">
      <c r="A17" s="0" t="s">
        <v>25</v>
      </c>
      <c r="B17" s="0" t="n">
        <v>2145014.28571429</v>
      </c>
      <c r="C17" s="0" t="n">
        <v>146329.365079365</v>
      </c>
      <c r="D17" s="0" t="n">
        <v>1257080.95238095</v>
      </c>
      <c r="E17" s="0" t="n">
        <v>785923.809523809</v>
      </c>
      <c r="F17" s="0" t="n">
        <v>9.17429743342148</v>
      </c>
      <c r="G17" s="0" t="n">
        <v>1.09605913305183</v>
      </c>
      <c r="H17" s="0" t="n">
        <v>5.72585423258045</v>
      </c>
      <c r="I17" s="0" t="n">
        <v>3.22719996042477</v>
      </c>
      <c r="J17" s="0" t="n">
        <v>0.031634304118405</v>
      </c>
      <c r="K17" s="0" t="n">
        <v>0.002350925323681</v>
      </c>
      <c r="L17" s="0" t="n">
        <v>0.040875527045206</v>
      </c>
      <c r="M17" s="0" t="n">
        <v>0.01514942930028</v>
      </c>
    </row>
    <row r="18" customFormat="false" ht="12.8" hidden="false" customHeight="false" outlineLevel="0" collapsed="false">
      <c r="A18" s="0" t="s">
        <v>27</v>
      </c>
      <c r="B18" s="0" t="n">
        <v>12490000</v>
      </c>
      <c r="C18" s="0" t="n">
        <v>587500</v>
      </c>
      <c r="D18" s="0" t="n">
        <v>1852437.5</v>
      </c>
      <c r="E18" s="0" t="n">
        <v>1988750</v>
      </c>
      <c r="F18" s="0" t="n">
        <v>53.4201453606062</v>
      </c>
      <c r="G18" s="0" t="n">
        <v>4.40058453283589</v>
      </c>
      <c r="H18" s="0" t="n">
        <v>8.43763250081561</v>
      </c>
      <c r="I18" s="0" t="n">
        <v>8.16630549109269</v>
      </c>
      <c r="J18" s="0" t="n">
        <v>0.184200385550021</v>
      </c>
      <c r="K18" s="0" t="n">
        <v>0.009438765943621</v>
      </c>
      <c r="L18" s="0" t="n">
        <v>0.060234274481201</v>
      </c>
      <c r="M18" s="0" t="n">
        <v>0.038335048710621</v>
      </c>
    </row>
    <row r="19" customFormat="false" ht="12.8" hidden="false" customHeight="false" outlineLevel="0" collapsed="false">
      <c r="A19" s="0" t="s">
        <v>17</v>
      </c>
      <c r="B19" s="0" t="n">
        <v>49068452.8373016</v>
      </c>
      <c r="C19" s="0" t="n">
        <v>52550302.3809524</v>
      </c>
      <c r="D19" s="0" t="n">
        <v>22204848.015873</v>
      </c>
      <c r="E19" s="0" t="n">
        <v>32073722.4206349</v>
      </c>
      <c r="F19" s="0" t="n">
        <v>209.867404578759</v>
      </c>
      <c r="G19" s="0" t="n">
        <v>393.620506984626</v>
      </c>
      <c r="H19" s="0" t="n">
        <v>101.140441874234</v>
      </c>
      <c r="I19" s="0" t="n">
        <v>131.702735649736</v>
      </c>
      <c r="J19" s="0" t="n">
        <v>0.72365315700352</v>
      </c>
      <c r="K19" s="0" t="n">
        <v>0.84427234798355</v>
      </c>
      <c r="L19" s="0" t="n">
        <v>0.722017833368977</v>
      </c>
      <c r="M19" s="0" t="n">
        <v>0.618251520465611</v>
      </c>
    </row>
    <row r="20" customFormat="false" ht="12.8" hidden="false" customHeight="false" outlineLevel="0" collapsed="false">
      <c r="A20" s="0" t="s">
        <v>30</v>
      </c>
      <c r="B20" s="0" t="n">
        <v>1465507.14285714</v>
      </c>
      <c r="C20" s="0" t="n">
        <v>3976605.27777777</v>
      </c>
      <c r="D20" s="0" t="n">
        <v>3657206.54761905</v>
      </c>
      <c r="E20" s="0" t="n">
        <v>11564684.3253968</v>
      </c>
      <c r="F20" s="0" t="n">
        <v>6.2680227861037</v>
      </c>
      <c r="G20" s="0" t="n">
        <v>29.7861917933318</v>
      </c>
      <c r="H20" s="0" t="n">
        <v>16.6581408702783</v>
      </c>
      <c r="I20" s="0" t="n">
        <v>47.4874896840937</v>
      </c>
      <c r="J20" s="0" t="n">
        <v>0.021613048898366</v>
      </c>
      <c r="K20" s="0" t="n">
        <v>0.063888079092959</v>
      </c>
      <c r="L20" s="0" t="n">
        <v>0.118918550841111</v>
      </c>
      <c r="M20" s="0" t="n">
        <v>0.222920295128621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33</v>
      </c>
      <c r="B2" s="0" t="n">
        <v>361752.658730159</v>
      </c>
      <c r="C2" s="0" t="n">
        <v>2252265.09920635</v>
      </c>
      <c r="D2" s="0" t="n">
        <v>752292.023809523</v>
      </c>
      <c r="E2" s="0" t="n">
        <v>2759572.28888889</v>
      </c>
      <c r="F2" s="0" t="n">
        <v>1.54722815163738</v>
      </c>
      <c r="G2" s="0" t="n">
        <v>16.8702688670869</v>
      </c>
      <c r="H2" s="0" t="n">
        <v>3.42660069783709</v>
      </c>
      <c r="I2" s="0" t="n">
        <v>11.3314948263083</v>
      </c>
      <c r="J2" s="0" t="n">
        <f aca="false">B2/$B$12</f>
        <v>0.00533506639005928</v>
      </c>
      <c r="K2" s="0" t="n">
        <f aca="false">C2/$C$12</f>
        <v>0.036184856364929</v>
      </c>
      <c r="L2" s="0" t="n">
        <f aca="false">D2/$D$12</f>
        <v>0.0244616966845904</v>
      </c>
      <c r="M2" s="0" t="n">
        <f aca="false">E2/$E$12</f>
        <v>0.0531933818303136</v>
      </c>
    </row>
    <row r="3" customFormat="false" ht="12.8" hidden="false" customHeight="false" outlineLevel="0" collapsed="false">
      <c r="A3" s="0" t="s">
        <v>18</v>
      </c>
      <c r="B3" s="0" t="n">
        <v>189876.25</v>
      </c>
      <c r="C3" s="0" t="n">
        <v>353467.857142857</v>
      </c>
      <c r="D3" s="0" t="n">
        <v>172375</v>
      </c>
      <c r="E3" s="0" t="n">
        <v>207504.325396825</v>
      </c>
      <c r="F3" s="0" t="n">
        <v>0.812107035670681</v>
      </c>
      <c r="G3" s="0" t="n">
        <v>2.64760031488936</v>
      </c>
      <c r="H3" s="0" t="n">
        <v>0.785147624320978</v>
      </c>
      <c r="I3" s="0" t="n">
        <v>0.852064720006826</v>
      </c>
      <c r="J3" s="0" t="n">
        <f aca="false">B3/$B$12</f>
        <v>0.0028002624865326</v>
      </c>
      <c r="K3" s="0" t="n">
        <f aca="false">C3/$C$12</f>
        <v>0.0056788091441103</v>
      </c>
      <c r="L3" s="0" t="n">
        <f aca="false">D3/$D$12</f>
        <v>0.00560498427811843</v>
      </c>
      <c r="M3" s="0" t="n">
        <f aca="false">E3/$E$12</f>
        <v>0.00399984332960497</v>
      </c>
    </row>
    <row r="4" customFormat="false" ht="12.8" hidden="false" customHeight="false" outlineLevel="0" collapsed="false">
      <c r="A4" s="0" t="s">
        <v>24</v>
      </c>
      <c r="B4" s="0" t="n">
        <v>243349.946428571</v>
      </c>
      <c r="C4" s="0" t="n">
        <v>253577.619047619</v>
      </c>
      <c r="D4" s="0" t="n">
        <v>77333.9285714286</v>
      </c>
      <c r="E4" s="0" t="n">
        <v>205483.928571429</v>
      </c>
      <c r="F4" s="0" t="n">
        <v>1.04081581358767</v>
      </c>
      <c r="G4" s="0" t="n">
        <v>1.89938680553924</v>
      </c>
      <c r="H4" s="0" t="n">
        <v>0.352246847264774</v>
      </c>
      <c r="I4" s="0" t="n">
        <v>0.843768464726164</v>
      </c>
      <c r="J4" s="0" t="n">
        <f aca="false">B4/$B$12</f>
        <v>0.00358888342319613</v>
      </c>
      <c r="K4" s="0" t="n">
        <f aca="false">C4/$C$12</f>
        <v>0.00407397411869148</v>
      </c>
      <c r="L4" s="0" t="n">
        <f aca="false">D4/$D$12</f>
        <v>0.00251460741875557</v>
      </c>
      <c r="M4" s="0" t="n">
        <f aca="false">E4/$E$12</f>
        <v>0.00396089825822026</v>
      </c>
    </row>
    <row r="5" customFormat="false" ht="12.8" hidden="false" customHeight="false" outlineLevel="0" collapsed="false">
      <c r="A5" s="0" t="s">
        <v>19</v>
      </c>
      <c r="B5" s="0" t="n">
        <v>496973.015873016</v>
      </c>
      <c r="C5" s="0" t="n">
        <v>1073031.74603175</v>
      </c>
      <c r="D5" s="0" t="n">
        <v>239797.222222222</v>
      </c>
      <c r="E5" s="0" t="n">
        <v>570686.333333334</v>
      </c>
      <c r="F5" s="0" t="n">
        <v>2.12557011595159</v>
      </c>
      <c r="G5" s="0" t="n">
        <v>8.03739047630503</v>
      </c>
      <c r="H5" s="0" t="n">
        <v>1.09224782797127</v>
      </c>
      <c r="I5" s="0" t="n">
        <v>2.34338098684679</v>
      </c>
      <c r="J5" s="0" t="n">
        <f aca="false">B5/$B$12</f>
        <v>0.00732927310902851</v>
      </c>
      <c r="K5" s="0" t="n">
        <f aca="false">C5/$C$12</f>
        <v>0.0172393114908408</v>
      </c>
      <c r="L5" s="0" t="n">
        <f aca="false">D5/$D$12</f>
        <v>0.00779730042344902</v>
      </c>
      <c r="M5" s="0" t="n">
        <f aca="false">E5/$E$12</f>
        <v>0.0110005221303931</v>
      </c>
    </row>
    <row r="6" customFormat="false" ht="12.8" hidden="false" customHeight="false" outlineLevel="0" collapsed="false">
      <c r="A6" s="0" t="s">
        <v>29</v>
      </c>
      <c r="B6" s="0" t="n">
        <v>612683.928571429</v>
      </c>
      <c r="C6" s="0" t="n">
        <v>341505.555555556</v>
      </c>
      <c r="D6" s="0" t="n">
        <v>85601.7857142857</v>
      </c>
      <c r="E6" s="0" t="n">
        <v>339023.214285714</v>
      </c>
      <c r="F6" s="0" t="n">
        <v>2.62046953758151</v>
      </c>
      <c r="G6" s="0" t="n">
        <v>2.55799840962605</v>
      </c>
      <c r="H6" s="0" t="n">
        <v>0.389905953248469</v>
      </c>
      <c r="I6" s="0" t="n">
        <v>1.39211421064956</v>
      </c>
      <c r="J6" s="0" t="n">
        <f aca="false">B6/$B$12</f>
        <v>0.00903575787535297</v>
      </c>
      <c r="K6" s="0" t="n">
        <f aca="false">C6/$C$12</f>
        <v>0.00548662299120895</v>
      </c>
      <c r="L6" s="0" t="n">
        <f aca="false">D6/$D$12</f>
        <v>0.00278344692158047</v>
      </c>
      <c r="M6" s="0" t="n">
        <f aca="false">E6/$E$12</f>
        <v>0.00653499506407253</v>
      </c>
    </row>
    <row r="7" customFormat="false" ht="12.8" hidden="false" customHeight="false" outlineLevel="0" collapsed="false">
      <c r="A7" s="0" t="s">
        <v>28</v>
      </c>
      <c r="B7" s="0" t="n">
        <v>732979.821428572</v>
      </c>
      <c r="C7" s="0" t="n">
        <v>708721.428571428</v>
      </c>
      <c r="D7" s="0" t="n">
        <v>454904.545454546</v>
      </c>
      <c r="E7" s="0" t="n">
        <v>1382762.64430015</v>
      </c>
      <c r="F7" s="0" t="n">
        <v>3.1349790718259</v>
      </c>
      <c r="G7" s="0" t="n">
        <v>5.30857626665665</v>
      </c>
      <c r="H7" s="0" t="n">
        <v>2.07203610243046</v>
      </c>
      <c r="I7" s="0" t="n">
        <v>5.67796966688933</v>
      </c>
      <c r="J7" s="0" t="n">
        <f aca="false">B7/$B$12</f>
        <v>0.0108098611455187</v>
      </c>
      <c r="K7" s="0" t="n">
        <f aca="false">C7/$C$12</f>
        <v>0.0113863075464079</v>
      </c>
      <c r="L7" s="0" t="n">
        <f aca="false">D7/$D$12</f>
        <v>0.0147917785370114</v>
      </c>
      <c r="M7" s="0" t="n">
        <f aca="false">E7/$E$12</f>
        <v>0.0266540657822621</v>
      </c>
    </row>
    <row r="8" customFormat="false" ht="12.8" hidden="false" customHeight="false" outlineLevel="0" collapsed="false">
      <c r="A8" s="0" t="s">
        <v>25</v>
      </c>
      <c r="B8" s="0" t="n">
        <v>2145014.28571429</v>
      </c>
      <c r="C8" s="0" t="n">
        <v>146329.365079365</v>
      </c>
      <c r="D8" s="0" t="n">
        <v>1257080.95238095</v>
      </c>
      <c r="E8" s="0" t="n">
        <v>785923.809523809</v>
      </c>
      <c r="F8" s="0" t="n">
        <v>9.17429743342148</v>
      </c>
      <c r="G8" s="0" t="n">
        <v>1.09605913305183</v>
      </c>
      <c r="H8" s="0" t="n">
        <v>5.72585423258045</v>
      </c>
      <c r="I8" s="0" t="n">
        <v>3.22719996042477</v>
      </c>
      <c r="J8" s="0" t="n">
        <f aca="false">B8/$B$12</f>
        <v>0.0316343041184047</v>
      </c>
      <c r="K8" s="0" t="n">
        <f aca="false">C8/$C$12</f>
        <v>0.00235092532368143</v>
      </c>
      <c r="L8" s="0" t="n">
        <f aca="false">D8/$D$12</f>
        <v>0.0408755270452059</v>
      </c>
      <c r="M8" s="0" t="n">
        <f aca="false">E8/$E$12</f>
        <v>0.0151494293002802</v>
      </c>
    </row>
    <row r="9" customFormat="false" ht="12.8" hidden="false" customHeight="false" outlineLevel="0" collapsed="false">
      <c r="A9" s="0" t="s">
        <v>27</v>
      </c>
      <c r="B9" s="0" t="n">
        <v>12490000</v>
      </c>
      <c r="C9" s="0" t="n">
        <v>587500</v>
      </c>
      <c r="D9" s="0" t="n">
        <v>1852437.5</v>
      </c>
      <c r="E9" s="0" t="n">
        <v>1988750</v>
      </c>
      <c r="F9" s="0" t="n">
        <v>53.4201453606062</v>
      </c>
      <c r="G9" s="0" t="n">
        <v>4.40058453283589</v>
      </c>
      <c r="H9" s="0" t="n">
        <v>8.43763250081561</v>
      </c>
      <c r="I9" s="0" t="n">
        <v>8.16630549109269</v>
      </c>
      <c r="J9" s="0" t="n">
        <f aca="false">B9/$B$12</f>
        <v>0.184200385550021</v>
      </c>
      <c r="K9" s="0" t="n">
        <f aca="false">C9/$C$12</f>
        <v>0.00943876594362131</v>
      </c>
      <c r="L9" s="0" t="n">
        <f aca="false">D9/$D$12</f>
        <v>0.0602342744812009</v>
      </c>
      <c r="M9" s="0" t="n">
        <f aca="false">E9/$E$12</f>
        <v>0.0383350487106213</v>
      </c>
    </row>
    <row r="10" customFormat="false" ht="12.8" hidden="false" customHeight="false" outlineLevel="0" collapsed="false">
      <c r="A10" s="0" t="s">
        <v>17</v>
      </c>
      <c r="B10" s="0" t="n">
        <v>49068452.8373016</v>
      </c>
      <c r="C10" s="0" t="n">
        <v>52550302.3809524</v>
      </c>
      <c r="D10" s="0" t="n">
        <v>22204848.015873</v>
      </c>
      <c r="E10" s="0" t="n">
        <v>32073722.4206349</v>
      </c>
      <c r="F10" s="0" t="n">
        <v>209.867404578759</v>
      </c>
      <c r="G10" s="0" t="n">
        <v>393.620506984626</v>
      </c>
      <c r="H10" s="0" t="n">
        <v>101.140441874234</v>
      </c>
      <c r="I10" s="0" t="n">
        <v>131.702735649736</v>
      </c>
      <c r="J10" s="0" t="n">
        <f aca="false">B10/$B$12</f>
        <v>0.72365315700352</v>
      </c>
      <c r="K10" s="0" t="n">
        <f aca="false">C10/$C$12</f>
        <v>0.84427234798355</v>
      </c>
      <c r="L10" s="0" t="n">
        <f aca="false">D10/$D$12</f>
        <v>0.722017833368977</v>
      </c>
      <c r="M10" s="0" t="n">
        <f aca="false">E10/$E$12</f>
        <v>0.618251520465611</v>
      </c>
    </row>
    <row r="11" customFormat="false" ht="12.8" hidden="false" customHeight="false" outlineLevel="0" collapsed="false">
      <c r="A11" s="0" t="s">
        <v>30</v>
      </c>
      <c r="B11" s="0" t="n">
        <v>1465507.14285714</v>
      </c>
      <c r="C11" s="0" t="n">
        <v>3976605.27777777</v>
      </c>
      <c r="D11" s="0" t="n">
        <v>3657206.54761905</v>
      </c>
      <c r="E11" s="0" t="n">
        <v>11564684.3253968</v>
      </c>
      <c r="F11" s="0" t="n">
        <v>6.2680227861037</v>
      </c>
      <c r="G11" s="0" t="n">
        <v>29.7861917933318</v>
      </c>
      <c r="H11" s="0" t="n">
        <v>16.6581408702783</v>
      </c>
      <c r="I11" s="0" t="n">
        <v>47.4874896840937</v>
      </c>
      <c r="J11" s="0" t="n">
        <f aca="false">B11/$B$12</f>
        <v>0.0216130488983663</v>
      </c>
      <c r="K11" s="0" t="n">
        <f aca="false">C11/$C$12</f>
        <v>0.0638880790929593</v>
      </c>
      <c r="L11" s="0" t="n">
        <f aca="false">D11/$D$12</f>
        <v>0.118918550841111</v>
      </c>
      <c r="M11" s="0" t="n">
        <f aca="false">E11/$E$12</f>
        <v>0.222920295128621</v>
      </c>
    </row>
    <row r="12" customFormat="false" ht="12.8" hidden="false" customHeight="false" outlineLevel="0" collapsed="false">
      <c r="A12" s="0" t="s">
        <v>34</v>
      </c>
      <c r="B12" s="0" t="n">
        <f aca="false">SUM(B2:B11)</f>
        <v>67806589.8869048</v>
      </c>
      <c r="C12" s="0" t="n">
        <f aca="false">SUM(C2:C11)</f>
        <v>62243306.3293651</v>
      </c>
      <c r="D12" s="0" t="n">
        <f aca="false">SUM(D2:D11)</f>
        <v>30753877.521645</v>
      </c>
      <c r="E12" s="0" t="n">
        <f aca="false">SUM(E2:E11)</f>
        <v>51878113.2903318</v>
      </c>
      <c r="F12" s="0" t="n">
        <f aca="false">SUM(F2:F11)</f>
        <v>290.011039885145</v>
      </c>
      <c r="G12" s="0" t="n">
        <f aca="false">SUM(G2:G11)</f>
        <v>466.224563583949</v>
      </c>
      <c r="H12" s="0" t="n">
        <f aca="false">SUM(H2:H11)</f>
        <v>140.080254530981</v>
      </c>
      <c r="I12" s="0" t="n">
        <f aca="false">SUM(I2:I11)</f>
        <v>213.024523660774</v>
      </c>
      <c r="J12" s="0" t="n">
        <f aca="false">SUM(J2:J11)</f>
        <v>1</v>
      </c>
      <c r="K12" s="0" t="n">
        <f aca="false">SUM(K2:K11)</f>
        <v>1</v>
      </c>
      <c r="L12" s="0" t="n">
        <f aca="false">SUM(L2:L11)</f>
        <v>1</v>
      </c>
      <c r="M12" s="0" t="n">
        <f aca="false">SUM(M2:M11)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2021-06-07T09:24:58Z</dcterms:modified>
  <cp:revision>2</cp:revision>
  <dc:subject/>
  <dc:title/>
</cp:coreProperties>
</file>