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2_323_trypsin_DN_NAAF_diatom_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<sst xmlns="http://schemas.openxmlformats.org/spreadsheetml/2006/main" count="226" uniqueCount="62">
  <si>
    <t xml:space="preserve">peptide</t>
  </si>
  <si>
    <t xml:space="preserve">length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</si>
  <si>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</si>
  <si>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</si>
  <si>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</si>
  <si>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</si>
  <si>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</si>
  <si>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</si>
  <si>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</si>
  <si>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</si>
  <si>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</si>
  <si>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</si>
  <si>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</si>
  <si>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</si>
  <si>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</si>
  <si>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</si>
  <si>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</si>
  <si>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</si>
  <si>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</si>
  <si>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</si>
  <si>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</si>
  <si>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</si>
  <si>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</si>
  <si>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</si>
  <si>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</si>
  <si>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</t>
  </si>
  <si>
    <t xml:space="preserve">group</t>
  </si>
  <si>
    <t xml:space="preserve">species.1</t>
  </si>
  <si>
    <t xml:space="preserve">subgroup</t>
  </si>
  <si>
    <t xml:space="preserve">species.2</t>
  </si>
  <si>
    <t xml:space="preserve">subspecies</t>
  </si>
  <si>
    <t xml:space="preserve">Area</t>
  </si>
  <si>
    <t xml:space="preserve">NAAF_num.</t>
  </si>
  <si>
    <t xml:space="preserve">EEMLELNR</t>
  </si>
  <si>
    <t xml:space="preserve">Thalassiosira</t>
  </si>
  <si>
    <t xml:space="preserve">oceanica</t>
  </si>
  <si>
    <t xml:space="preserve">Eukaryota</t>
  </si>
  <si>
    <t xml:space="preserve">Bacillariophyta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</si>
  <si>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</si>
  <si>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</si>
  <si>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</si>
  <si>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</si>
  <si>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EENNPLAQDVK</t>
  </si>
  <si>
    <t xml:space="preserve">pseudonana</t>
  </si>
  <si>
    <t xml:space="preserve">EGLGYSLGR</t>
  </si>
  <si>
    <t xml:space="preserve">ETLGVSLAR</t>
  </si>
  <si>
    <t xml:space="preserve">FNSLVLAR</t>
  </si>
  <si>
    <t xml:space="preserve">GPNGLNLNK</t>
  </si>
  <si>
    <t xml:space="preserve">Neidium</t>
  </si>
  <si>
    <t xml:space="preserve">Bacillariophyceae</t>
  </si>
  <si>
    <t xml:space="preserve">Naviculales</t>
  </si>
  <si>
    <t xml:space="preserve">Neidiaceae</t>
  </si>
  <si>
    <t xml:space="preserve">NGLENYCYSLK</t>
  </si>
  <si>
    <t xml:space="preserve">NPEPASLK</t>
  </si>
  <si>
    <t xml:space="preserve">SLPFLTVPEK</t>
  </si>
  <si>
    <t xml:space="preserve">TGATGFGSK</t>
  </si>
  <si>
    <t xml:space="preserve">TVAVDGAGK</t>
  </si>
  <si>
    <t xml:space="preserve">Conticribra</t>
  </si>
  <si>
    <t xml:space="preserve">weissflogii</t>
  </si>
  <si>
    <t xml:space="preserve">VLEDADVSK</t>
  </si>
  <si>
    <t xml:space="preserve">WDPNSPR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</si>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</sst>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3" min="2" style="0" width="14.63"/>
    <col collapsed="false" customWidth="true" hidden="false" outlineLevel="0" max="4" min="4" style="0" width="12.83"/>
    <col collapsed="false" customWidth="true" hidden="false" outlineLevel="0" max="5" min="5" style="0" width="9.77"/>
    <col collapsed="false" customWidth="true" hidden="false" outlineLevel="0" max="6" min="6" style="0" width="11.3"/>
    <col collapsed="false" customWidth="true" hidden="false" outlineLevel="0" max="7" min="7" style="0" width="11.85"/>
    <col collapsed="false" customWidth="true" hidden="false" outlineLevel="0" max="9" min="8" style="0" width="13.38"/>
    <col collapsed="false" customWidth="true" hidden="false" outlineLevel="0" max="10" min="10" style="0" width="10.32"/>
    <col collapsed="false" customWidth="true" hidden="false" outlineLevel="0" max="11" min="11" style="0" width="19.21"/>
    <col collapsed="false" customWidth="true" hidden="false" outlineLevel="0" max="13" min="12" style="0" width="19.49"/>
    <col collapsed="false" customWidth="true" hidden="false" outlineLevel="0" max="14" min="14" style="0" width="10.05"/>
    <col collapsed="false" customWidth="true" hidden="false" outlineLevel="0" max="16" min="15" style="0" width="14.63"/>
    <col collapsed="false" customWidth="true" hidden="false" outlineLevel="0" max="18" min="17" style="0" width="9.07"/>
    <col collapsed="false" customWidth="true" hidden="false" outlineLevel="0" max="19" min="19" style="0" width="10.88"/>
    <col collapsed="false" customWidth="true" hidden="false" outlineLevel="0" max="21" min="20" style="0" width="16.15"/>
    <col collapsed="false" customWidth="true" hidden="false" outlineLevel="0" max="22" min="22" style="0" width="5.04"/>
    <col collapsed="false" customWidth="true" hidden="false" outlineLevel="0" max="23" min="23" style="0" width="7.95"/>
    <col collapsed="false" customWidth="true" hidden="false" outlineLevel="0" max="25" min="24" style="0" width="12.27"/>
    <col collapsed="false" customWidth="true" hidden="false" outlineLevel="0" max="26" min="26" style="0" width="7.82"/>
    <col collapsed="false" customWidth="true" hidden="false" outlineLevel="0" max="27" min="27" style="0" width="6.01"/>
    <col collapsed="false" customWidth="true" hidden="false" outlineLevel="0" max="28" min="28" style="0" width="9.35"/>
    <col collapsed="false" customWidth="true" hidden="false" outlineLevel="0" max="29" min="29" style="0" width="12.27"/>
    <col collapsed="false" customWidth="true" hidden="false" outlineLevel="0" max="30" min="30" style="0" width="9.91"/>
    <col collapsed="false" customWidth="true" hidden="false" outlineLevel="0" max="31" min="31" style="0" width="10.73"/>
    <col collapsed="false" customWidth="true" hidden="false" outlineLevel="0" max="32" min="32" style="0" width="7.41"/>
    <col collapsed="false" customWidth="true" hidden="false" outlineLevel="0" max="33" min="33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2.8" hidden="false" customHeight="false" outlineLevel="0" collapsed="false">
      <c r="A2" s="0" t="s">
        <v>33</v>
      </c>
      <c r="B2" s="0" t="n">
        <f aca="false">LEN(A2)</f>
        <v>8</v>
      </c>
      <c r="C2" s="0" t="s">
        <v>34</v>
      </c>
      <c r="D2" s="0" t="s">
        <v>35</v>
      </c>
      <c r="E2" s="0" t="s">
        <v>36</v>
      </c>
      <c r="I2" s="0" t="s">
        <v>37</v>
      </c>
      <c r="L2" s="0" t="s">
        <v>38</v>
      </c>
      <c r="M2" s="0" t="s">
        <v>39</v>
      </c>
      <c r="P2" s="0" t="s">
        <v>40</v>
      </c>
      <c r="U2" s="0" t="s">
        <v>41</v>
      </c>
      <c r="Y2" s="0" t="s">
        <v>34</v>
      </c>
      <c r="AC2" s="0" t="s">
        <v>34</v>
      </c>
      <c r="AD2" s="0" t="s">
        <v>35</v>
      </c>
      <c r="AF2" s="0" t="n">
        <v>290000</v>
      </c>
      <c r="AG2" s="0" t="n">
        <v>36250</v>
      </c>
    </row>
    <row r="3" customFormat="false" ht="12.8" hidden="false" customHeight="false" outlineLevel="0" collapsed="false">
      <c r="A3" s="0" t="s">
        <v>42</v>
      </c>
      <c r="B3" s="0" t="n">
        <f aca="false">LEN(A3)</f>
        <v>11</v>
      </c>
      <c r="C3" s="0" t="s">
        <v>34</v>
      </c>
      <c r="D3" s="0" t="s">
        <v>43</v>
      </c>
      <c r="E3" s="0" t="s">
        <v>36</v>
      </c>
      <c r="I3" s="0" t="s">
        <v>37</v>
      </c>
      <c r="L3" s="0" t="s">
        <v>38</v>
      </c>
      <c r="M3" s="0" t="s">
        <v>39</v>
      </c>
      <c r="P3" s="0" t="s">
        <v>40</v>
      </c>
      <c r="U3" s="0" t="s">
        <v>41</v>
      </c>
      <c r="Y3" s="0" t="s">
        <v>34</v>
      </c>
      <c r="AC3" s="0" t="s">
        <v>34</v>
      </c>
      <c r="AD3" s="0" t="s">
        <v>43</v>
      </c>
      <c r="AF3" s="0" t="n">
        <v>270000</v>
      </c>
      <c r="AG3" s="0" t="n">
        <v>24545.4545454545</v>
      </c>
    </row>
    <row r="4" customFormat="false" ht="12.8" hidden="false" customHeight="false" outlineLevel="0" collapsed="false">
      <c r="A4" s="0" t="s">
        <v>42</v>
      </c>
      <c r="B4" s="0" t="n">
        <f aca="false">LEN(A4)</f>
        <v>11</v>
      </c>
      <c r="C4" s="0" t="s">
        <v>34</v>
      </c>
      <c r="D4" s="0" t="s">
        <v>43</v>
      </c>
      <c r="E4" s="0" t="s">
        <v>36</v>
      </c>
      <c r="I4" s="0" t="s">
        <v>37</v>
      </c>
      <c r="L4" s="0" t="s">
        <v>38</v>
      </c>
      <c r="M4" s="0" t="s">
        <v>39</v>
      </c>
      <c r="P4" s="0" t="s">
        <v>40</v>
      </c>
      <c r="U4" s="0" t="s">
        <v>41</v>
      </c>
      <c r="Y4" s="0" t="s">
        <v>34</v>
      </c>
      <c r="AC4" s="0" t="s">
        <v>34</v>
      </c>
      <c r="AD4" s="0" t="s">
        <v>43</v>
      </c>
      <c r="AF4" s="0" t="n">
        <v>376000</v>
      </c>
      <c r="AG4" s="0" t="n">
        <v>34181.8181818182</v>
      </c>
    </row>
    <row r="5" customFormat="false" ht="12.8" hidden="false" customHeight="false" outlineLevel="0" collapsed="false">
      <c r="A5" s="0" t="s">
        <v>44</v>
      </c>
      <c r="B5" s="0" t="n">
        <f aca="false">LEN(A5)</f>
        <v>9</v>
      </c>
      <c r="C5" s="0" t="s">
        <v>34</v>
      </c>
      <c r="D5" s="0" t="s">
        <v>43</v>
      </c>
      <c r="E5" s="0" t="s">
        <v>36</v>
      </c>
      <c r="I5" s="0" t="s">
        <v>37</v>
      </c>
      <c r="L5" s="0" t="s">
        <v>38</v>
      </c>
      <c r="M5" s="0" t="s">
        <v>39</v>
      </c>
      <c r="P5" s="0" t="s">
        <v>40</v>
      </c>
      <c r="U5" s="0" t="s">
        <v>41</v>
      </c>
      <c r="Y5" s="0" t="s">
        <v>34</v>
      </c>
      <c r="AC5" s="0" t="s">
        <v>34</v>
      </c>
      <c r="AD5" s="0" t="s">
        <v>43</v>
      </c>
      <c r="AF5" s="0" t="n">
        <v>211000</v>
      </c>
      <c r="AG5" s="0" t="n">
        <v>23444.4444444444</v>
      </c>
    </row>
    <row r="6" customFormat="false" ht="12.8" hidden="false" customHeight="false" outlineLevel="0" collapsed="false">
      <c r="A6" s="0" t="s">
        <v>45</v>
      </c>
      <c r="B6" s="0" t="n">
        <f aca="false">LEN(A6)</f>
        <v>9</v>
      </c>
      <c r="C6" s="0" t="s">
        <v>34</v>
      </c>
      <c r="D6" s="0" t="s">
        <v>35</v>
      </c>
      <c r="E6" s="0" t="s">
        <v>36</v>
      </c>
      <c r="I6" s="0" t="s">
        <v>37</v>
      </c>
      <c r="L6" s="0" t="s">
        <v>38</v>
      </c>
      <c r="M6" s="0" t="s">
        <v>39</v>
      </c>
      <c r="P6" s="0" t="s">
        <v>40</v>
      </c>
      <c r="U6" s="0" t="s">
        <v>41</v>
      </c>
      <c r="Y6" s="0" t="s">
        <v>34</v>
      </c>
      <c r="AC6" s="0" t="s">
        <v>34</v>
      </c>
      <c r="AD6" s="0" t="s">
        <v>35</v>
      </c>
      <c r="AF6" s="0" t="n">
        <v>968000</v>
      </c>
      <c r="AG6" s="0" t="n">
        <v>107555.555555556</v>
      </c>
    </row>
    <row r="7" customFormat="false" ht="12.8" hidden="false" customHeight="false" outlineLevel="0" collapsed="false">
      <c r="A7" s="0" t="s">
        <v>45</v>
      </c>
      <c r="B7" s="0" t="n">
        <f aca="false">LEN(A7)</f>
        <v>9</v>
      </c>
      <c r="C7" s="0" t="s">
        <v>34</v>
      </c>
      <c r="D7" s="0" t="s">
        <v>35</v>
      </c>
      <c r="E7" s="0" t="s">
        <v>36</v>
      </c>
      <c r="I7" s="0" t="s">
        <v>37</v>
      </c>
      <c r="L7" s="0" t="s">
        <v>38</v>
      </c>
      <c r="M7" s="0" t="s">
        <v>39</v>
      </c>
      <c r="P7" s="0" t="s">
        <v>40</v>
      </c>
      <c r="U7" s="0" t="s">
        <v>41</v>
      </c>
      <c r="Y7" s="0" t="s">
        <v>34</v>
      </c>
      <c r="AC7" s="0" t="s">
        <v>34</v>
      </c>
      <c r="AD7" s="0" t="s">
        <v>35</v>
      </c>
      <c r="AF7" s="0" t="n">
        <v>807000</v>
      </c>
      <c r="AG7" s="0" t="n">
        <v>89666.6666666667</v>
      </c>
    </row>
    <row r="8" customFormat="false" ht="12.8" hidden="false" customHeight="false" outlineLevel="0" collapsed="false">
      <c r="A8" s="0" t="s">
        <v>45</v>
      </c>
      <c r="B8" s="0" t="n">
        <f aca="false">LEN(A8)</f>
        <v>9</v>
      </c>
      <c r="C8" s="0" t="s">
        <v>34</v>
      </c>
      <c r="D8" s="0" t="s">
        <v>35</v>
      </c>
      <c r="E8" s="0" t="s">
        <v>36</v>
      </c>
      <c r="I8" s="0" t="s">
        <v>37</v>
      </c>
      <c r="L8" s="0" t="s">
        <v>38</v>
      </c>
      <c r="M8" s="0" t="s">
        <v>39</v>
      </c>
      <c r="P8" s="0" t="s">
        <v>40</v>
      </c>
      <c r="U8" s="0" t="s">
        <v>41</v>
      </c>
      <c r="Y8" s="0" t="s">
        <v>34</v>
      </c>
      <c r="AC8" s="0" t="s">
        <v>34</v>
      </c>
      <c r="AD8" s="0" t="s">
        <v>35</v>
      </c>
      <c r="AF8" s="0" t="n">
        <v>968000</v>
      </c>
      <c r="AG8" s="0" t="n">
        <v>107555.555555556</v>
      </c>
    </row>
    <row r="9" customFormat="false" ht="12.8" hidden="false" customHeight="false" outlineLevel="0" collapsed="false">
      <c r="A9" s="0" t="s">
        <v>45</v>
      </c>
      <c r="B9" s="0" t="n">
        <f aca="false">LEN(A9)</f>
        <v>9</v>
      </c>
      <c r="C9" s="0" t="s">
        <v>34</v>
      </c>
      <c r="D9" s="0" t="s">
        <v>35</v>
      </c>
      <c r="E9" s="0" t="s">
        <v>36</v>
      </c>
      <c r="I9" s="0" t="s">
        <v>37</v>
      </c>
      <c r="L9" s="0" t="s">
        <v>38</v>
      </c>
      <c r="M9" s="0" t="s">
        <v>39</v>
      </c>
      <c r="P9" s="0" t="s">
        <v>40</v>
      </c>
      <c r="U9" s="0" t="s">
        <v>41</v>
      </c>
      <c r="Y9" s="0" t="s">
        <v>34</v>
      </c>
      <c r="AC9" s="0" t="s">
        <v>34</v>
      </c>
      <c r="AD9" s="0" t="s">
        <v>35</v>
      </c>
      <c r="AF9" s="0" t="n">
        <v>807000</v>
      </c>
      <c r="AG9" s="0" t="n">
        <v>89666.6666666667</v>
      </c>
    </row>
    <row r="10" customFormat="false" ht="12.8" hidden="false" customHeight="false" outlineLevel="0" collapsed="false">
      <c r="A10" s="0" t="s">
        <v>46</v>
      </c>
      <c r="B10" s="0" t="n">
        <f aca="false">LEN(A10)</f>
        <v>8</v>
      </c>
      <c r="C10" s="0" t="s">
        <v>34</v>
      </c>
      <c r="D10" s="0" t="s">
        <v>35</v>
      </c>
      <c r="E10" s="0" t="s">
        <v>36</v>
      </c>
      <c r="I10" s="0" t="s">
        <v>37</v>
      </c>
      <c r="L10" s="0" t="s">
        <v>38</v>
      </c>
      <c r="M10" s="0" t="s">
        <v>39</v>
      </c>
      <c r="P10" s="0" t="s">
        <v>40</v>
      </c>
      <c r="U10" s="0" t="s">
        <v>41</v>
      </c>
      <c r="Y10" s="0" t="s">
        <v>34</v>
      </c>
      <c r="AC10" s="0" t="s">
        <v>34</v>
      </c>
      <c r="AD10" s="0" t="s">
        <v>35</v>
      </c>
      <c r="AF10" s="0" t="n">
        <v>1850</v>
      </c>
      <c r="AG10" s="0" t="n">
        <v>231.25</v>
      </c>
    </row>
    <row r="11" customFormat="false" ht="12.8" hidden="false" customHeight="false" outlineLevel="0" collapsed="false">
      <c r="A11" s="0" t="s">
        <v>47</v>
      </c>
      <c r="B11" s="0" t="n">
        <f aca="false">LEN(A11)</f>
        <v>9</v>
      </c>
      <c r="C11" s="0" t="s">
        <v>48</v>
      </c>
      <c r="D11" s="0" t="s">
        <v>36</v>
      </c>
      <c r="H11" s="0" t="s">
        <v>37</v>
      </c>
      <c r="K11" s="0" t="s">
        <v>49</v>
      </c>
      <c r="O11" s="0" t="s">
        <v>50</v>
      </c>
      <c r="T11" s="0" t="s">
        <v>51</v>
      </c>
      <c r="X11" s="0" t="s">
        <v>48</v>
      </c>
      <c r="AF11" s="0" t="n">
        <v>302000</v>
      </c>
      <c r="AG11" s="0" t="n">
        <v>33555.5555555556</v>
      </c>
    </row>
    <row r="12" customFormat="false" ht="12.8" hidden="false" customHeight="false" outlineLevel="0" collapsed="false">
      <c r="A12" s="0" t="s">
        <v>52</v>
      </c>
      <c r="B12" s="0" t="n">
        <f aca="false">LEN(A12)</f>
        <v>11</v>
      </c>
      <c r="C12" s="0" t="s">
        <v>37</v>
      </c>
      <c r="D12" s="0" t="s">
        <v>36</v>
      </c>
      <c r="H12" s="0" t="s">
        <v>37</v>
      </c>
      <c r="AF12" s="0" t="n">
        <v>836000</v>
      </c>
      <c r="AG12" s="0" t="n">
        <v>76000</v>
      </c>
    </row>
    <row r="13" customFormat="false" ht="12.8" hidden="false" customHeight="false" outlineLevel="0" collapsed="false">
      <c r="A13" s="0" t="s">
        <v>53</v>
      </c>
      <c r="B13" s="0" t="n">
        <f aca="false">LEN(A13)</f>
        <v>8</v>
      </c>
      <c r="C13" s="0" t="s">
        <v>37</v>
      </c>
      <c r="D13" s="0" t="s">
        <v>36</v>
      </c>
      <c r="H13" s="0" t="s">
        <v>37</v>
      </c>
      <c r="AF13" s="0" t="n">
        <v>782000</v>
      </c>
      <c r="AG13" s="0" t="n">
        <v>97750</v>
      </c>
    </row>
    <row r="14" customFormat="false" ht="12.8" hidden="false" customHeight="false" outlineLevel="0" collapsed="false">
      <c r="A14" s="0" t="s">
        <v>53</v>
      </c>
      <c r="B14" s="0" t="n">
        <f aca="false">LEN(A14)</f>
        <v>8</v>
      </c>
      <c r="C14" s="0" t="s">
        <v>37</v>
      </c>
      <c r="D14" s="0" t="s">
        <v>36</v>
      </c>
      <c r="H14" s="0" t="s">
        <v>37</v>
      </c>
      <c r="AF14" s="0" t="n">
        <v>828000</v>
      </c>
      <c r="AG14" s="0" t="n">
        <v>103500</v>
      </c>
    </row>
    <row r="15" customFormat="false" ht="12.8" hidden="false" customHeight="false" outlineLevel="0" collapsed="false">
      <c r="A15" s="0" t="s">
        <v>54</v>
      </c>
      <c r="B15" s="0" t="n">
        <f aca="false">LEN(A15)</f>
        <v>10</v>
      </c>
      <c r="C15" s="0" t="s">
        <v>40</v>
      </c>
      <c r="D15" s="0" t="s">
        <v>36</v>
      </c>
      <c r="H15" s="0" t="s">
        <v>37</v>
      </c>
      <c r="K15" s="0" t="s">
        <v>38</v>
      </c>
      <c r="L15" s="0" t="s">
        <v>39</v>
      </c>
      <c r="O15" s="0" t="s">
        <v>40</v>
      </c>
      <c r="AF15" s="0" t="n">
        <v>395000</v>
      </c>
      <c r="AG15" s="0" t="n">
        <v>39500</v>
      </c>
    </row>
    <row r="16" customFormat="false" ht="12.8" hidden="false" customHeight="false" outlineLevel="0" collapsed="false">
      <c r="A16" s="0" t="s">
        <v>55</v>
      </c>
      <c r="B16" s="0" t="n">
        <f aca="false">LEN(A16)</f>
        <v>9</v>
      </c>
      <c r="C16" s="0" t="s">
        <v>34</v>
      </c>
      <c r="D16" s="0" t="s">
        <v>43</v>
      </c>
      <c r="E16" s="0" t="s">
        <v>36</v>
      </c>
      <c r="I16" s="0" t="s">
        <v>37</v>
      </c>
      <c r="L16" s="0" t="s">
        <v>38</v>
      </c>
      <c r="M16" s="0" t="s">
        <v>39</v>
      </c>
      <c r="P16" s="0" t="s">
        <v>40</v>
      </c>
      <c r="U16" s="0" t="s">
        <v>41</v>
      </c>
      <c r="Y16" s="0" t="s">
        <v>34</v>
      </c>
      <c r="AC16" s="0" t="s">
        <v>34</v>
      </c>
      <c r="AD16" s="0" t="s">
        <v>43</v>
      </c>
      <c r="AF16" s="0" t="n">
        <v>46900</v>
      </c>
      <c r="AG16" s="0" t="n">
        <v>5211.11111111111</v>
      </c>
    </row>
    <row r="17" customFormat="false" ht="12.8" hidden="false" customHeight="false" outlineLevel="0" collapsed="false">
      <c r="A17" s="0" t="s">
        <v>56</v>
      </c>
      <c r="B17" s="0" t="n">
        <f aca="false">LEN(A17)</f>
        <v>9</v>
      </c>
      <c r="C17" s="0" t="s">
        <v>57</v>
      </c>
      <c r="D17" s="0" t="s">
        <v>58</v>
      </c>
      <c r="E17" s="0" t="s">
        <v>36</v>
      </c>
      <c r="I17" s="0" t="s">
        <v>37</v>
      </c>
      <c r="L17" s="0" t="s">
        <v>38</v>
      </c>
      <c r="M17" s="0" t="s">
        <v>39</v>
      </c>
      <c r="P17" s="0" t="s">
        <v>40</v>
      </c>
      <c r="U17" s="0" t="s">
        <v>41</v>
      </c>
      <c r="Y17" s="0" t="s">
        <v>57</v>
      </c>
      <c r="AC17" s="0" t="s">
        <v>57</v>
      </c>
      <c r="AD17" s="0" t="s">
        <v>58</v>
      </c>
      <c r="AF17" s="0" t="n">
        <v>824000</v>
      </c>
      <c r="AG17" s="0" t="n">
        <v>91555.5555555556</v>
      </c>
    </row>
    <row r="18" customFormat="false" ht="12.8" hidden="false" customHeight="false" outlineLevel="0" collapsed="false">
      <c r="A18" s="0" t="s">
        <v>56</v>
      </c>
      <c r="B18" s="0" t="n">
        <f aca="false">LEN(A18)</f>
        <v>9</v>
      </c>
      <c r="C18" s="0" t="s">
        <v>57</v>
      </c>
      <c r="D18" s="0" t="s">
        <v>58</v>
      </c>
      <c r="E18" s="0" t="s">
        <v>36</v>
      </c>
      <c r="I18" s="0" t="s">
        <v>37</v>
      </c>
      <c r="L18" s="0" t="s">
        <v>38</v>
      </c>
      <c r="M18" s="0" t="s">
        <v>39</v>
      </c>
      <c r="P18" s="0" t="s">
        <v>40</v>
      </c>
      <c r="U18" s="0" t="s">
        <v>41</v>
      </c>
      <c r="Y18" s="0" t="s">
        <v>57</v>
      </c>
      <c r="AC18" s="0" t="s">
        <v>57</v>
      </c>
      <c r="AD18" s="0" t="s">
        <v>58</v>
      </c>
      <c r="AF18" s="0" t="n">
        <v>638000</v>
      </c>
      <c r="AG18" s="0" t="n">
        <v>70888.8888888889</v>
      </c>
    </row>
    <row r="19" customFormat="false" ht="12.8" hidden="false" customHeight="false" outlineLevel="0" collapsed="false">
      <c r="A19" s="0" t="s">
        <v>59</v>
      </c>
      <c r="B19" s="0" t="n">
        <f aca="false">LEN(A19)</f>
        <v>9</v>
      </c>
      <c r="C19" s="0" t="s">
        <v>34</v>
      </c>
      <c r="D19" s="0" t="s">
        <v>36</v>
      </c>
      <c r="H19" s="0" t="s">
        <v>37</v>
      </c>
      <c r="K19" s="0" t="s">
        <v>38</v>
      </c>
      <c r="L19" s="0" t="s">
        <v>39</v>
      </c>
      <c r="O19" s="0" t="s">
        <v>40</v>
      </c>
      <c r="T19" s="0" t="s">
        <v>41</v>
      </c>
      <c r="X19" s="0" t="s">
        <v>34</v>
      </c>
      <c r="AF19" s="0" t="n">
        <v>484000</v>
      </c>
      <c r="AG19" s="0" t="n">
        <v>53777.7777777778</v>
      </c>
    </row>
    <row r="20" customFormat="false" ht="12.8" hidden="false" customHeight="false" outlineLevel="0" collapsed="false">
      <c r="A20" s="0" t="s">
        <v>60</v>
      </c>
      <c r="B20" s="0" t="n">
        <f aca="false">LEN(A20)</f>
        <v>7</v>
      </c>
      <c r="C20" s="0" t="s">
        <v>34</v>
      </c>
      <c r="D20" s="0" t="s">
        <v>43</v>
      </c>
      <c r="E20" s="0" t="s">
        <v>36</v>
      </c>
      <c r="I20" s="0" t="s">
        <v>37</v>
      </c>
      <c r="L20" s="0" t="s">
        <v>38</v>
      </c>
      <c r="M20" s="0" t="s">
        <v>39</v>
      </c>
      <c r="P20" s="0" t="s">
        <v>40</v>
      </c>
      <c r="U20" s="0" t="s">
        <v>41</v>
      </c>
      <c r="Y20" s="0" t="s">
        <v>34</v>
      </c>
      <c r="AC20" s="0" t="s">
        <v>34</v>
      </c>
      <c r="AD20" s="0" t="s">
        <v>43</v>
      </c>
      <c r="AF20" s="0" t="n">
        <v>130000</v>
      </c>
      <c r="AG20" s="0" t="n">
        <v>18571.4285714286</v>
      </c>
    </row>
    <row r="21" customFormat="false" ht="12.8" hidden="false" customHeight="false" outlineLevel="0" collapsed="false">
      <c r="A21" s="0" t="s">
        <v>61</v>
      </c>
      <c r="B21" s="0" t="n">
        <f aca="false">AVERAGE(B2:B20)</f>
        <v>9.05263157894737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2021-05-17T09:41:51Z</dcterms:modified>
  <cp:revision>1</cp:revision>
  <dc:subject/>
  <dc:title/>
</cp:coreProperties>
</file>