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2DF1072-D539-4C64-BE81-B41D2699B880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Capacity">Sheet1!$D$2:$D$19</definedName>
    <definedName name="Flow_under_constraint">Sheet1!$C$2:$C$19</definedName>
    <definedName name="Max_Flow">Sheet1!$G$1</definedName>
    <definedName name="solver_adj" localSheetId="0" hidden="1">Sheet1!$C$2:$C$19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Sheet1!$G$5:$G$10</definedName>
    <definedName name="solver_lhs2" localSheetId="0" hidden="1">Sheet1!$C$2:$C$19</definedName>
    <definedName name="solver_lhs3" localSheetId="0" hidden="1">Sheet1!$C$2:$C$19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Sheet1!$G$1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hs1" localSheetId="0" hidden="1">Sheet1!$H$5:$H$10</definedName>
    <definedName name="solver_rhs2" localSheetId="0" hidden="1">Capacity</definedName>
    <definedName name="solver_rhs3" localSheetId="0" hidden="1">Capacity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C20" i="1" s="1"/>
  <c r="G1" i="1" s="1"/>
  <c r="G12" i="1" l="1"/>
</calcChain>
</file>

<file path=xl/sharedStrings.xml><?xml version="1.0" encoding="utf-8"?>
<sst xmlns="http://schemas.openxmlformats.org/spreadsheetml/2006/main" count="8" uniqueCount="8">
  <si>
    <t>Capacity</t>
  </si>
  <si>
    <t>Max Flow</t>
  </si>
  <si>
    <t>From</t>
  </si>
  <si>
    <t>to</t>
  </si>
  <si>
    <t>Unit of Flow</t>
  </si>
  <si>
    <t>Nodes</t>
  </si>
  <si>
    <t>Net Flow</t>
  </si>
  <si>
    <t>Flow in - Flow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</si>
</sst>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2"/>
    <xf numFmtId="0" fontId="4" fillId="2" borderId="0" xfId="1" applyFont="1" applyAlignment="1">
      <alignment horizontal="center"/>
    </xf>
    <xf numFmtId="0" fontId="3" fillId="0" borderId="0" xfId="0" applyFont="1"/>
    <xf numFmtId="0" fontId="1" fillId="2" borderId="0" xfId="1"/>
    <xf numFmtId="0" fontId="5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12</xdr:row>
      <xdr:rowOff>50800</xdr:rowOff>
    </xdr:from>
    <xdr:to>
      <xdr:col>8</xdr:col>
      <xdr:colOff>920750</xdr:colOff>
      <xdr:row>14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C51864-1E11-44CD-862C-D033D4602A9E}"/>
            </a:ext>
          </a:extLst>
        </xdr:cNvPr>
        <xdr:cNvSpPr txBox="1"/>
      </xdr:nvSpPr>
      <xdr:spPr>
        <a:xfrm>
          <a:off x="4749800" y="2260600"/>
          <a:ext cx="3835400" cy="488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Maximum flow that can be sent from tank1 to tank 8 per hour is 28.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selection activeCell="G22" sqref="G22"/>
    </sheetView>
  </sheetViews>
  <sheetFormatPr defaultColWidth="13.453125" defaultRowHeight="14.5" x14ac:dyDescent="0.35"/>
  <cols>
    <col min="8" max="8" width="15.54296875" bestFit="1" customWidth="1"/>
  </cols>
  <sheetData>
    <row r="1" spans="1:9" s="2" customFormat="1" x14ac:dyDescent="0.35">
      <c r="A1" s="1" t="s">
        <v>2</v>
      </c>
      <c r="B1" s="1" t="s">
        <v>3</v>
      </c>
      <c r="C1" s="1" t="s">
        <v>4</v>
      </c>
      <c r="D1" s="1" t="s">
        <v>0</v>
      </c>
      <c r="F1" s="1" t="s">
        <v>1</v>
      </c>
      <c r="G1" s="4">
        <f>C20</f>
        <v>28</v>
      </c>
    </row>
    <row r="2" spans="1:9" x14ac:dyDescent="0.35">
      <c r="A2">
        <v>1</v>
      </c>
      <c r="B2">
        <v>2</v>
      </c>
      <c r="C2" s="3">
        <v>13</v>
      </c>
      <c r="D2">
        <v>20</v>
      </c>
    </row>
    <row r="3" spans="1:9" x14ac:dyDescent="0.35">
      <c r="A3">
        <v>1</v>
      </c>
      <c r="B3">
        <v>3</v>
      </c>
      <c r="C3" s="3">
        <v>15</v>
      </c>
      <c r="D3">
        <v>15</v>
      </c>
      <c r="F3" s="5" t="s">
        <v>5</v>
      </c>
      <c r="G3" s="5" t="s">
        <v>6</v>
      </c>
      <c r="H3" s="5" t="s">
        <v>7</v>
      </c>
      <c r="I3" s="7"/>
    </row>
    <row r="4" spans="1:9" x14ac:dyDescent="0.35">
      <c r="A4">
        <v>2</v>
      </c>
      <c r="B4">
        <v>5</v>
      </c>
      <c r="C4" s="3">
        <v>10</v>
      </c>
      <c r="D4">
        <v>15</v>
      </c>
      <c r="F4">
        <v>1</v>
      </c>
      <c r="G4">
        <f>SUMIF($A$2:$A$19,$F4,$C$2:$C$19)-SUMIF($B$2:$B$19,$F4,$C$2:$C$19)</f>
        <v>28</v>
      </c>
    </row>
    <row r="5" spans="1:9" x14ac:dyDescent="0.35">
      <c r="A5">
        <v>2</v>
      </c>
      <c r="B5">
        <v>4</v>
      </c>
      <c r="C5" s="3">
        <v>3</v>
      </c>
      <c r="D5">
        <v>10</v>
      </c>
      <c r="F5">
        <v>2</v>
      </c>
      <c r="G5">
        <f t="shared" ref="G5:G11" si="0">SUMIF($A$2:$A$19,$F5,$C$2:$C$19)-SUMIF($B$2:$B$19,$F5,$C$2:$C$19)</f>
        <v>0</v>
      </c>
      <c r="H5">
        <v>0</v>
      </c>
    </row>
    <row r="6" spans="1:9" x14ac:dyDescent="0.35">
      <c r="A6">
        <v>3</v>
      </c>
      <c r="B6">
        <v>4</v>
      </c>
      <c r="C6" s="3">
        <v>0</v>
      </c>
      <c r="D6">
        <v>13</v>
      </c>
      <c r="F6">
        <v>3</v>
      </c>
      <c r="G6">
        <f t="shared" si="0"/>
        <v>0</v>
      </c>
      <c r="H6">
        <v>0</v>
      </c>
    </row>
    <row r="7" spans="1:9" x14ac:dyDescent="0.35">
      <c r="A7">
        <v>3</v>
      </c>
      <c r="B7">
        <v>6</v>
      </c>
      <c r="C7" s="3">
        <v>15</v>
      </c>
      <c r="D7">
        <v>15</v>
      </c>
      <c r="F7">
        <v>4</v>
      </c>
      <c r="G7">
        <f t="shared" si="0"/>
        <v>0</v>
      </c>
      <c r="H7">
        <v>0</v>
      </c>
    </row>
    <row r="8" spans="1:9" x14ac:dyDescent="0.35">
      <c r="A8">
        <v>3</v>
      </c>
      <c r="B8">
        <v>7</v>
      </c>
      <c r="C8" s="3">
        <v>0</v>
      </c>
      <c r="D8">
        <v>10</v>
      </c>
      <c r="F8">
        <v>5</v>
      </c>
      <c r="G8">
        <f t="shared" si="0"/>
        <v>0</v>
      </c>
      <c r="H8">
        <v>0</v>
      </c>
    </row>
    <row r="9" spans="1:9" x14ac:dyDescent="0.35">
      <c r="A9">
        <v>4</v>
      </c>
      <c r="B9">
        <v>5</v>
      </c>
      <c r="C9" s="3">
        <v>0</v>
      </c>
      <c r="D9">
        <v>10</v>
      </c>
      <c r="F9">
        <v>6</v>
      </c>
      <c r="G9">
        <f t="shared" si="0"/>
        <v>0</v>
      </c>
      <c r="H9">
        <v>0</v>
      </c>
    </row>
    <row r="10" spans="1:9" x14ac:dyDescent="0.35">
      <c r="A10">
        <v>4</v>
      </c>
      <c r="B10">
        <v>7</v>
      </c>
      <c r="C10" s="3">
        <v>3</v>
      </c>
      <c r="D10">
        <v>12</v>
      </c>
      <c r="F10">
        <v>7</v>
      </c>
      <c r="G10">
        <f t="shared" si="0"/>
        <v>0</v>
      </c>
      <c r="H10">
        <v>0</v>
      </c>
    </row>
    <row r="11" spans="1:9" x14ac:dyDescent="0.35">
      <c r="A11">
        <v>4</v>
      </c>
      <c r="B11">
        <v>3</v>
      </c>
      <c r="C11" s="3">
        <v>0</v>
      </c>
      <c r="D11">
        <v>13</v>
      </c>
      <c r="F11">
        <v>8</v>
      </c>
      <c r="G11">
        <f t="shared" si="0"/>
        <v>-28</v>
      </c>
    </row>
    <row r="12" spans="1:9" x14ac:dyDescent="0.35">
      <c r="A12">
        <v>5</v>
      </c>
      <c r="B12">
        <v>2</v>
      </c>
      <c r="C12" s="3">
        <v>0</v>
      </c>
      <c r="D12">
        <v>15</v>
      </c>
      <c r="G12" s="5">
        <f>SUM(G4:G11)</f>
        <v>0</v>
      </c>
      <c r="H12" s="5">
        <v>0</v>
      </c>
    </row>
    <row r="13" spans="1:9" x14ac:dyDescent="0.35">
      <c r="A13">
        <v>5</v>
      </c>
      <c r="B13">
        <v>6</v>
      </c>
      <c r="C13" s="3">
        <v>0</v>
      </c>
      <c r="D13">
        <v>7</v>
      </c>
    </row>
    <row r="14" spans="1:9" x14ac:dyDescent="0.35">
      <c r="A14">
        <v>5</v>
      </c>
      <c r="B14">
        <v>8</v>
      </c>
      <c r="C14" s="3">
        <v>10</v>
      </c>
      <c r="D14">
        <v>10</v>
      </c>
    </row>
    <row r="15" spans="1:9" x14ac:dyDescent="0.35">
      <c r="A15">
        <v>6</v>
      </c>
      <c r="B15">
        <v>7</v>
      </c>
      <c r="C15" s="3">
        <v>7</v>
      </c>
      <c r="D15">
        <v>8</v>
      </c>
    </row>
    <row r="16" spans="1:9" x14ac:dyDescent="0.35">
      <c r="A16">
        <v>6</v>
      </c>
      <c r="B16">
        <v>8</v>
      </c>
      <c r="C16" s="3">
        <v>8</v>
      </c>
      <c r="D16">
        <v>8</v>
      </c>
    </row>
    <row r="17" spans="1:4" x14ac:dyDescent="0.35">
      <c r="A17">
        <v>6</v>
      </c>
      <c r="B17">
        <v>5</v>
      </c>
      <c r="C17" s="3">
        <v>0</v>
      </c>
      <c r="D17">
        <v>0</v>
      </c>
    </row>
    <row r="18" spans="1:4" x14ac:dyDescent="0.35">
      <c r="A18">
        <v>7</v>
      </c>
      <c r="B18">
        <v>6</v>
      </c>
      <c r="C18" s="3">
        <v>0</v>
      </c>
      <c r="D18">
        <v>8</v>
      </c>
    </row>
    <row r="19" spans="1:4" x14ac:dyDescent="0.35">
      <c r="A19">
        <v>7</v>
      </c>
      <c r="B19">
        <v>8</v>
      </c>
      <c r="C19" s="3">
        <v>10</v>
      </c>
      <c r="D19">
        <v>10</v>
      </c>
    </row>
    <row r="20" spans="1:4" x14ac:dyDescent="0.35">
      <c r="A20" s="5"/>
      <c r="B20" s="5"/>
      <c r="C20" s="6">
        <f>G4</f>
        <v>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Capacity</vt:lpstr>
      <vt:lpstr>Flow_under_constraint</vt:lpstr>
      <vt:lpstr>Max_Flow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2018-12-14T17:51:08Z</dcterms:modified>
</cp:coreProperties>
</file>