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pea\Desktop\Data Analysis Class Folder\Student Resources\Module 1 Excel\Challenge\"/>
    </mc:Choice>
  </mc:AlternateContent>
  <xr:revisionPtr revIDLastSave="0" documentId="13_ncr:1_{D366CDEE-BA40-448F-A463-C9AFDB2DB876}" xr6:coauthVersionLast="47" xr6:coauthVersionMax="47" xr10:uidLastSave="{00000000-0000-0000-0000-000000000000}"/>
  <bookViews>
    <workbookView xWindow="-19310" yWindow="-990" windowWidth="19420" windowHeight="10420" activeTab="3" xr2:uid="{00000000-000D-0000-FFFF-FFFF00000000}"/>
  </bookViews>
  <sheets>
    <sheet name="KickStarter Data" sheetId="1" r:id="rId1"/>
    <sheet name="Theater Outcomes by Launch Date" sheetId="13" r:id="rId2"/>
    <sheet name="Outcomes Based on Goals" sheetId="14" r:id="rId3"/>
    <sheet name="Outcomes Based on Launch Date" sheetId="5" r:id="rId4"/>
    <sheet name="Sheet5" sheetId="6" state="hidden" r:id="rId5"/>
  </sheets>
  <definedNames>
    <definedName name="_xlnm._FilterDatabase" localSheetId="0" hidden="1">'KickStarter Data'!$A$1:$T$4115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G2" i="14"/>
  <c r="F3" i="14"/>
  <c r="F4" i="14"/>
  <c r="F5" i="14"/>
  <c r="F6" i="14"/>
  <c r="F7" i="14"/>
  <c r="F8" i="14"/>
  <c r="F9" i="14"/>
  <c r="F10" i="14"/>
  <c r="F11" i="14"/>
  <c r="F12" i="14"/>
  <c r="F2" i="14"/>
  <c r="E3" i="14"/>
  <c r="E4" i="14"/>
  <c r="E5" i="14"/>
  <c r="E6" i="14"/>
  <c r="E7" i="14"/>
  <c r="E8" i="14"/>
  <c r="E9" i="14"/>
  <c r="E10" i="14"/>
  <c r="E11" i="14"/>
  <c r="E12" i="14"/>
  <c r="E2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9" i="14"/>
  <c r="B10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<sst xmlns="http://schemas.openxmlformats.org/spreadsheetml/2006/main" count="32997" uniqueCount="8399">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</sst>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5-4ED6-A234-601FBED500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5-4ED6-A234-601FBED500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25-4ED6-A234-601FBED50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682624"/>
        <c:axId val="354679296"/>
      </c:lineChart>
      <c:catAx>
        <c:axId val="3546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79296"/>
        <c:crosses val="autoZero"/>
        <c:auto val="1"/>
        <c:lblAlgn val="ctr"/>
        <c:lblOffset val="100"/>
        <c:noMultiLvlLbl val="0"/>
      </c:catAx>
      <c:valAx>
        <c:axId val="3546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74</c:v>
                </c:pt>
                <c:pt idx="1">
                  <c:v>71</c:v>
                </c:pt>
                <c:pt idx="2">
                  <c:v>55</c:v>
                </c:pt>
                <c:pt idx="3">
                  <c:v>46</c:v>
                </c:pt>
                <c:pt idx="4">
                  <c:v>41</c:v>
                </c:pt>
                <c:pt idx="5">
                  <c:v>38</c:v>
                </c:pt>
                <c:pt idx="6">
                  <c:v>27</c:v>
                </c:pt>
                <c:pt idx="7">
                  <c:v>75</c:v>
                </c:pt>
                <c:pt idx="8">
                  <c:v>67</c:v>
                </c:pt>
                <c:pt idx="9">
                  <c:v>33</c:v>
                </c:pt>
                <c:pt idx="1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44-4364-876D-2F1BD748F2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25</c:v>
                </c:pt>
                <c:pt idx="1">
                  <c:v>28</c:v>
                </c:pt>
                <c:pt idx="2">
                  <c:v>43</c:v>
                </c:pt>
                <c:pt idx="3">
                  <c:v>49</c:v>
                </c:pt>
                <c:pt idx="4">
                  <c:v>44</c:v>
                </c:pt>
                <c:pt idx="5">
                  <c:v>59</c:v>
                </c:pt>
                <c:pt idx="6">
                  <c:v>60</c:v>
                </c:pt>
                <c:pt idx="7">
                  <c:v>25</c:v>
                </c:pt>
                <c:pt idx="8">
                  <c:v>33</c:v>
                </c:pt>
                <c:pt idx="9">
                  <c:v>67</c:v>
                </c:pt>
                <c:pt idx="10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44-4364-876D-2F1BD748F2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15</c:v>
                </c:pt>
                <c:pt idx="5">
                  <c:v>3</c:v>
                </c:pt>
                <c:pt idx="6">
                  <c:v>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44-4364-876D-2F1BD748F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734704"/>
        <c:axId val="465735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159</c:v>
                      </c:pt>
                      <c:pt idx="1">
                        <c:v>446</c:v>
                      </c:pt>
                      <c:pt idx="2">
                        <c:v>120</c:v>
                      </c:pt>
                      <c:pt idx="3">
                        <c:v>50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4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1</c:v>
                      </c:pt>
                      <c:pt idx="10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A44-4364-876D-2F1BD748F2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53</c:v>
                      </c:pt>
                      <c:pt idx="1">
                        <c:v>176</c:v>
                      </c:pt>
                      <c:pt idx="2">
                        <c:v>94</c:v>
                      </c:pt>
                      <c:pt idx="3">
                        <c:v>53</c:v>
                      </c:pt>
                      <c:pt idx="4">
                        <c:v>18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A44-4364-876D-2F1BD748F2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A44-4364-876D-2F1BD748F2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215</c:v>
                      </c:pt>
                      <c:pt idx="1">
                        <c:v>627</c:v>
                      </c:pt>
                      <c:pt idx="2">
                        <c:v>218</c:v>
                      </c:pt>
                      <c:pt idx="3">
                        <c:v>108</c:v>
                      </c:pt>
                      <c:pt idx="4">
                        <c:v>41</c:v>
                      </c:pt>
                      <c:pt idx="5">
                        <c:v>34</c:v>
                      </c:pt>
                      <c:pt idx="6">
                        <c:v>15</c:v>
                      </c:pt>
                      <c:pt idx="7">
                        <c:v>8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A44-4364-876D-2F1BD748F2E8}"/>
                  </c:ext>
                </c:extLst>
              </c15:ser>
            </c15:filteredLineSeries>
          </c:ext>
        </c:extLst>
      </c:lineChart>
      <c:catAx>
        <c:axId val="465734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35952"/>
        <c:crosses val="autoZero"/>
        <c:auto val="1"/>
        <c:lblAlgn val="ctr"/>
        <c:lblOffset val="100"/>
        <c:noMultiLvlLbl val="0"/>
      </c:catAx>
      <c:valAx>
        <c:axId val="4657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B-4634-8021-42FE5895A3B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B-4634-8021-42FE5895A3B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B-4634-8021-42FE5895A3B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0B-4634-8021-42FE589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817760"/>
        <c:axId val="1390819840"/>
      </c:lineChart>
      <c:catAx>
        <c:axId val="13908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19840"/>
        <c:crosses val="autoZero"/>
        <c:auto val="1"/>
        <c:lblAlgn val="ctr"/>
        <c:lblOffset val="100"/>
        <c:noMultiLvlLbl val="0"/>
      </c:catAx>
      <c:valAx>
        <c:axId val="13908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3</xdr:row>
      <xdr:rowOff>6350</xdr:rowOff>
    </xdr:from>
    <xdr:to>
      <xdr:col>9</xdr:col>
      <xdr:colOff>1073150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EB845-1066-4DE8-8C9B-3F41F6AF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625474</xdr:colOff>
      <xdr:row>14</xdr:row>
      <xdr:rowOff>92075</xdr:rowOff>
    </xdr:from>
    <xdr:to>
      <xdr:col>16</xdr:col>
      <xdr:colOff>19050</xdr:colOff>
      <xdr:row>30</xdr:row>
      <xdr:rowOff>92074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9AFB3-D03A-4CC5-BB56-6DF261956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593725</xdr:colOff>
      <xdr:row>2</xdr:row>
      <xdr:rowOff>31750</xdr:rowOff>
    </xdr:from>
    <xdr:to>
      <xdr:col>14</xdr:col>
      <xdr:colOff>288925</xdr:colOff>
      <xdr:row>16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C1BA6-CF03-4126-88FF-A919FC173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peaks" refreshedDate="44405.955789120373" createdVersion="7" refreshedVersion="7" minRefreshableVersion="3" recordCount="4114" xr:uid="{33B1C3FE-DE52-4EC0-9492-148F727BF297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peaks" refreshedDate="44409.818573032404" createdVersion="7" refreshedVersion="7" minRefreshableVersion="3" recordCount="4114" xr:uid="{3B700881-FA3C-45C9-81C0-37C83DEE15CF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51F63-BA8B-41C7-B874-53D666C9AFC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94748-D4F2-44C2-8EC9-9FA4ACEA4BD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Normal="100" workbookViewId="0">
      <selection activeCell="Q6" sqref="Q6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7.28515625" style="16" bestFit="1" customWidth="1"/>
    <col min="5" max="5" width="16.42578125" style="1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3" bestFit="1" customWidth="1"/>
    <col min="20" max="20" width="22" style="13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15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  <c r="U1" s="12" t="s">
        <v>8380</v>
      </c>
    </row>
    <row r="2" spans="1:21" ht="60" x14ac:dyDescent="0.25">
      <c r="A2">
        <v>0</v>
      </c>
      <c r="B2" s="7" t="s">
        <v>2</v>
      </c>
      <c r="C2" s="3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7" t="s">
        <v>3</v>
      </c>
      <c r="C3" s="3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7" t="s">
        <v>4</v>
      </c>
      <c r="C4" s="3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7" t="s">
        <v>5</v>
      </c>
      <c r="C5" s="3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7" t="s">
        <v>6</v>
      </c>
      <c r="C6" s="3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7" t="s">
        <v>7</v>
      </c>
      <c r="C7" s="3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7" t="s">
        <v>8</v>
      </c>
      <c r="C8" s="3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7" t="s">
        <v>9</v>
      </c>
      <c r="C9" s="3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7" t="s">
        <v>10</v>
      </c>
      <c r="C10" s="3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7" t="s">
        <v>11</v>
      </c>
      <c r="C11" s="3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7" t="s">
        <v>12</v>
      </c>
      <c r="C12" s="3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7" t="s">
        <v>13</v>
      </c>
      <c r="C13" s="3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7" t="s">
        <v>14</v>
      </c>
      <c r="C14" s="3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7" t="s">
        <v>15</v>
      </c>
      <c r="C15" s="3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7" t="s">
        <v>16</v>
      </c>
      <c r="C16" s="3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7" t="s">
        <v>17</v>
      </c>
      <c r="C17" s="3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7" t="s">
        <v>18</v>
      </c>
      <c r="C18" s="3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7" t="s">
        <v>19</v>
      </c>
      <c r="C19" s="3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7" t="s">
        <v>20</v>
      </c>
      <c r="C20" s="3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7" t="s">
        <v>21</v>
      </c>
      <c r="C21" s="3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7" t="s">
        <v>22</v>
      </c>
      <c r="C22" s="3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7" t="s">
        <v>23</v>
      </c>
      <c r="C23" s="3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7" t="s">
        <v>24</v>
      </c>
      <c r="C24" s="3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7" t="s">
        <v>25</v>
      </c>
      <c r="C25" s="3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7" t="s">
        <v>26</v>
      </c>
      <c r="C26" s="3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7" t="s">
        <v>27</v>
      </c>
      <c r="C27" s="3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7" t="s">
        <v>28</v>
      </c>
      <c r="C28" s="3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7" t="s">
        <v>29</v>
      </c>
      <c r="C29" s="3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7" t="s">
        <v>30</v>
      </c>
      <c r="C30" s="3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7" t="s">
        <v>31</v>
      </c>
      <c r="C31" s="3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7" t="s">
        <v>32</v>
      </c>
      <c r="C32" s="3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7" t="s">
        <v>33</v>
      </c>
      <c r="C33" s="3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7" t="s">
        <v>34</v>
      </c>
      <c r="C34" s="3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7" t="s">
        <v>35</v>
      </c>
      <c r="C35" s="3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7" t="s">
        <v>36</v>
      </c>
      <c r="C36" s="3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7" t="s">
        <v>37</v>
      </c>
      <c r="C37" s="3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7" t="s">
        <v>38</v>
      </c>
      <c r="C38" s="3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7" t="s">
        <v>39</v>
      </c>
      <c r="C39" s="3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7" t="s">
        <v>40</v>
      </c>
      <c r="C40" s="3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7" t="s">
        <v>41</v>
      </c>
      <c r="C41" s="3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7" t="s">
        <v>42</v>
      </c>
      <c r="C42" s="3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7" t="s">
        <v>43</v>
      </c>
      <c r="C43" s="3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7" t="s">
        <v>44</v>
      </c>
      <c r="C44" s="3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7" t="s">
        <v>45</v>
      </c>
      <c r="C45" s="3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7" t="s">
        <v>46</v>
      </c>
      <c r="C46" s="3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7" t="s">
        <v>47</v>
      </c>
      <c r="C47" s="3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7" t="s">
        <v>48</v>
      </c>
      <c r="C48" s="3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7" t="s">
        <v>49</v>
      </c>
      <c r="C49" s="3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7" t="s">
        <v>50</v>
      </c>
      <c r="C50" s="3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7" t="s">
        <v>51</v>
      </c>
      <c r="C51" s="3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7" t="s">
        <v>52</v>
      </c>
      <c r="C52" s="3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7" t="s">
        <v>53</v>
      </c>
      <c r="C53" s="3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7" t="s">
        <v>54</v>
      </c>
      <c r="C54" s="3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7" t="s">
        <v>55</v>
      </c>
      <c r="C55" s="3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7" t="s">
        <v>56</v>
      </c>
      <c r="C56" s="3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7" t="s">
        <v>57</v>
      </c>
      <c r="C57" s="3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7" t="s">
        <v>58</v>
      </c>
      <c r="C58" s="3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7" t="s">
        <v>59</v>
      </c>
      <c r="C59" s="3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7" t="s">
        <v>60</v>
      </c>
      <c r="C60" s="3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7" t="s">
        <v>61</v>
      </c>
      <c r="C61" s="3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7" t="s">
        <v>62</v>
      </c>
      <c r="C62" s="3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7" t="s">
        <v>63</v>
      </c>
      <c r="C63" s="3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7" t="s">
        <v>64</v>
      </c>
      <c r="C64" s="3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7" t="s">
        <v>65</v>
      </c>
      <c r="C65" s="3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7" t="s">
        <v>66</v>
      </c>
      <c r="C66" s="3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7" t="s">
        <v>67</v>
      </c>
      <c r="C67" s="3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7" t="s">
        <v>68</v>
      </c>
      <c r="C68" s="3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7" t="s">
        <v>69</v>
      </c>
      <c r="C69" s="3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7" t="s">
        <v>70</v>
      </c>
      <c r="C70" s="3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7" t="s">
        <v>71</v>
      </c>
      <c r="C71" s="3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7" t="s">
        <v>72</v>
      </c>
      <c r="C72" s="3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7" t="s">
        <v>73</v>
      </c>
      <c r="C73" s="3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7" t="s">
        <v>74</v>
      </c>
      <c r="C74" s="3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7" t="s">
        <v>75</v>
      </c>
      <c r="C75" s="3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7" t="s">
        <v>76</v>
      </c>
      <c r="C76" s="3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7" t="s">
        <v>77</v>
      </c>
      <c r="C77" s="3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7" t="s">
        <v>78</v>
      </c>
      <c r="C78" s="3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7" t="s">
        <v>79</v>
      </c>
      <c r="C79" s="3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7" t="s">
        <v>80</v>
      </c>
      <c r="C80" s="3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7" t="s">
        <v>81</v>
      </c>
      <c r="C81" s="3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7" t="s">
        <v>82</v>
      </c>
      <c r="C82" s="3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7" t="s">
        <v>83</v>
      </c>
      <c r="C83" s="3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7" t="s">
        <v>84</v>
      </c>
      <c r="C84" s="3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7" t="s">
        <v>85</v>
      </c>
      <c r="C85" s="3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7" t="s">
        <v>86</v>
      </c>
      <c r="C86" s="3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7" t="s">
        <v>87</v>
      </c>
      <c r="C87" s="3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7" t="s">
        <v>88</v>
      </c>
      <c r="C88" s="3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7" t="s">
        <v>89</v>
      </c>
      <c r="C89" s="3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7" t="s">
        <v>90</v>
      </c>
      <c r="C90" s="3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7" t="s">
        <v>91</v>
      </c>
      <c r="C91" s="3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7" t="s">
        <v>92</v>
      </c>
      <c r="C92" s="3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7" t="s">
        <v>93</v>
      </c>
      <c r="C93" s="3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7" t="s">
        <v>94</v>
      </c>
      <c r="C94" s="3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7" t="s">
        <v>95</v>
      </c>
      <c r="C95" s="3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7" t="s">
        <v>96</v>
      </c>
      <c r="C96" s="3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7" t="s">
        <v>97</v>
      </c>
      <c r="C97" s="3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7" t="s">
        <v>98</v>
      </c>
      <c r="C98" s="3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7" t="s">
        <v>99</v>
      </c>
      <c r="C99" s="3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7" t="s">
        <v>100</v>
      </c>
      <c r="C100" s="3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7" t="s">
        <v>101</v>
      </c>
      <c r="C101" s="3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7" t="s">
        <v>102</v>
      </c>
      <c r="C102" s="3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7" t="s">
        <v>103</v>
      </c>
      <c r="C103" s="3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7" t="s">
        <v>104</v>
      </c>
      <c r="C104" s="3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7" t="s">
        <v>105</v>
      </c>
      <c r="C105" s="3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7" t="s">
        <v>106</v>
      </c>
      <c r="C106" s="3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7" t="s">
        <v>107</v>
      </c>
      <c r="C107" s="3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7" t="s">
        <v>108</v>
      </c>
      <c r="C108" s="3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7" t="s">
        <v>109</v>
      </c>
      <c r="C109" s="3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7" t="s">
        <v>110</v>
      </c>
      <c r="C110" s="3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7" t="s">
        <v>111</v>
      </c>
      <c r="C111" s="3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7" t="s">
        <v>112</v>
      </c>
      <c r="C112" s="3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7" t="s">
        <v>113</v>
      </c>
      <c r="C113" s="3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7" t="s">
        <v>114</v>
      </c>
      <c r="C114" s="3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7" t="s">
        <v>115</v>
      </c>
      <c r="C115" s="3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7" t="s">
        <v>116</v>
      </c>
      <c r="C116" s="3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7" t="s">
        <v>117</v>
      </c>
      <c r="C117" s="3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7" t="s">
        <v>118</v>
      </c>
      <c r="C118" s="3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7" t="s">
        <v>119</v>
      </c>
      <c r="C119" s="3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7" t="s">
        <v>120</v>
      </c>
      <c r="C120" s="3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7" t="s">
        <v>121</v>
      </c>
      <c r="C121" s="3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7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7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7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7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7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7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7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7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7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7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7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7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7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7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7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7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7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7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7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7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7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7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7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7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7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7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7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7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7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7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7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7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7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7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7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7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7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7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7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7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7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7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7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7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7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7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7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7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7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7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7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7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7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7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7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7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7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7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7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7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7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7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7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7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7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7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7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7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7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7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7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7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7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7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7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7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7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7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7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7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7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7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7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7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7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7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7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7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7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7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7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7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7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7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7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7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7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7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7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7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7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7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7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7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7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7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7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7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7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7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7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7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7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7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7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7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7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7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7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7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7" t="s">
        <v>242</v>
      </c>
      <c r="C242" s="3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7" t="s">
        <v>243</v>
      </c>
      <c r="C243" s="3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7" t="s">
        <v>244</v>
      </c>
      <c r="C244" s="3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7" t="s">
        <v>245</v>
      </c>
      <c r="C245" s="3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7">
        <v>39756</v>
      </c>
      <c r="C246" s="3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7" t="s">
        <v>246</v>
      </c>
      <c r="C247" s="3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7" t="s">
        <v>247</v>
      </c>
      <c r="C248" s="3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7" t="s">
        <v>248</v>
      </c>
      <c r="C249" s="3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7" t="s">
        <v>249</v>
      </c>
      <c r="C250" s="3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7" t="s">
        <v>250</v>
      </c>
      <c r="C251" s="3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7" t="s">
        <v>251</v>
      </c>
      <c r="C252" s="3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7" t="s">
        <v>252</v>
      </c>
      <c r="C253" s="3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7" t="s">
        <v>253</v>
      </c>
      <c r="C254" s="3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7" t="s">
        <v>254</v>
      </c>
      <c r="C255" s="3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7" t="s">
        <v>255</v>
      </c>
      <c r="C256" s="3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7" t="s">
        <v>256</v>
      </c>
      <c r="C257" s="3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7" t="s">
        <v>257</v>
      </c>
      <c r="C258" s="3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7" t="s">
        <v>258</v>
      </c>
      <c r="C259" s="3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7" t="s">
        <v>259</v>
      </c>
      <c r="C260" s="3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7" t="s">
        <v>260</v>
      </c>
      <c r="C261" s="3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7" t="s">
        <v>261</v>
      </c>
      <c r="C262" s="3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7" t="s">
        <v>262</v>
      </c>
      <c r="C263" s="3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7" t="s">
        <v>263</v>
      </c>
      <c r="C264" s="3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7" t="s">
        <v>264</v>
      </c>
      <c r="C265" s="3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7" t="s">
        <v>265</v>
      </c>
      <c r="C266" s="3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7" t="s">
        <v>266</v>
      </c>
      <c r="C267" s="3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7" t="s">
        <v>267</v>
      </c>
      <c r="C268" s="3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7" t="s">
        <v>268</v>
      </c>
      <c r="C269" s="3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7" t="s">
        <v>269</v>
      </c>
      <c r="C270" s="3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7" t="s">
        <v>270</v>
      </c>
      <c r="C271" s="3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7" t="s">
        <v>271</v>
      </c>
      <c r="C272" s="3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7" t="s">
        <v>272</v>
      </c>
      <c r="C273" s="3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7" t="s">
        <v>273</v>
      </c>
      <c r="C274" s="3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7" t="s">
        <v>274</v>
      </c>
      <c r="C275" s="3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7" t="s">
        <v>275</v>
      </c>
      <c r="C276" s="3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7" t="s">
        <v>276</v>
      </c>
      <c r="C277" s="3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7" t="s">
        <v>277</v>
      </c>
      <c r="C278" s="3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7" t="s">
        <v>278</v>
      </c>
      <c r="C279" s="3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7" t="s">
        <v>279</v>
      </c>
      <c r="C280" s="3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7" t="s">
        <v>280</v>
      </c>
      <c r="C281" s="3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7" t="s">
        <v>281</v>
      </c>
      <c r="C282" s="3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7" t="s">
        <v>282</v>
      </c>
      <c r="C283" s="3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7" t="s">
        <v>283</v>
      </c>
      <c r="C284" s="3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7" t="s">
        <v>284</v>
      </c>
      <c r="C285" s="3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7" t="s">
        <v>285</v>
      </c>
      <c r="C286" s="3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7" t="s">
        <v>286</v>
      </c>
      <c r="C287" s="3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7" t="s">
        <v>287</v>
      </c>
      <c r="C288" s="3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7" t="s">
        <v>288</v>
      </c>
      <c r="C289" s="3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7" t="s">
        <v>289</v>
      </c>
      <c r="C290" s="3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7" t="s">
        <v>290</v>
      </c>
      <c r="C291" s="3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7" t="s">
        <v>291</v>
      </c>
      <c r="C292" s="3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7" t="s">
        <v>292</v>
      </c>
      <c r="C293" s="3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7" t="s">
        <v>293</v>
      </c>
      <c r="C294" s="3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7" t="s">
        <v>294</v>
      </c>
      <c r="C295" s="3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7" t="s">
        <v>295</v>
      </c>
      <c r="C296" s="3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7" t="s">
        <v>296</v>
      </c>
      <c r="C297" s="3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7" t="s">
        <v>297</v>
      </c>
      <c r="C298" s="3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7" t="s">
        <v>298</v>
      </c>
      <c r="C299" s="3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7" t="s">
        <v>299</v>
      </c>
      <c r="C300" s="3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7" t="s">
        <v>300</v>
      </c>
      <c r="C301" s="3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7" t="s">
        <v>301</v>
      </c>
      <c r="C302" s="3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7" t="s">
        <v>302</v>
      </c>
      <c r="C303" s="3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7" t="s">
        <v>303</v>
      </c>
      <c r="C304" s="3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7" t="s">
        <v>304</v>
      </c>
      <c r="C305" s="3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7" t="s">
        <v>305</v>
      </c>
      <c r="C306" s="3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7" t="s">
        <v>306</v>
      </c>
      <c r="C307" s="3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7" t="s">
        <v>307</v>
      </c>
      <c r="C308" s="3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7" t="s">
        <v>308</v>
      </c>
      <c r="C309" s="3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7" t="s">
        <v>309</v>
      </c>
      <c r="C310" s="3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7" t="s">
        <v>310</v>
      </c>
      <c r="C311" s="3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7" t="s">
        <v>311</v>
      </c>
      <c r="C312" s="3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7" t="s">
        <v>312</v>
      </c>
      <c r="C313" s="3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7" t="s">
        <v>313</v>
      </c>
      <c r="C314" s="3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7" t="s">
        <v>314</v>
      </c>
      <c r="C315" s="3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7" t="s">
        <v>315</v>
      </c>
      <c r="C316" s="3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7" t="s">
        <v>316</v>
      </c>
      <c r="C317" s="3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7" t="s">
        <v>317</v>
      </c>
      <c r="C318" s="3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7" t="s">
        <v>318</v>
      </c>
      <c r="C319" s="3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7" t="s">
        <v>319</v>
      </c>
      <c r="C320" s="3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7" t="s">
        <v>320</v>
      </c>
      <c r="C321" s="3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7" t="s">
        <v>321</v>
      </c>
      <c r="C322" s="3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7" t="s">
        <v>322</v>
      </c>
      <c r="C323" s="3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7" t="s">
        <v>323</v>
      </c>
      <c r="C324" s="3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7" t="s">
        <v>324</v>
      </c>
      <c r="C325" s="3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7" t="s">
        <v>325</v>
      </c>
      <c r="C326" s="3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7" t="s">
        <v>326</v>
      </c>
      <c r="C327" s="3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7" t="s">
        <v>327</v>
      </c>
      <c r="C328" s="3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7" t="s">
        <v>328</v>
      </c>
      <c r="C329" s="3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7" t="s">
        <v>329</v>
      </c>
      <c r="C330" s="3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7" t="s">
        <v>330</v>
      </c>
      <c r="C331" s="3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7" t="s">
        <v>331</v>
      </c>
      <c r="C332" s="3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7" t="s">
        <v>332</v>
      </c>
      <c r="C333" s="3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7" t="s">
        <v>333</v>
      </c>
      <c r="C334" s="3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7" t="s">
        <v>334</v>
      </c>
      <c r="C335" s="3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7" t="s">
        <v>335</v>
      </c>
      <c r="C336" s="3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7" t="s">
        <v>336</v>
      </c>
      <c r="C337" s="3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7" t="s">
        <v>337</v>
      </c>
      <c r="C338" s="3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7" t="s">
        <v>338</v>
      </c>
      <c r="C339" s="3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7" t="s">
        <v>339</v>
      </c>
      <c r="C340" s="3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7" t="s">
        <v>340</v>
      </c>
      <c r="C341" s="3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7" t="s">
        <v>341</v>
      </c>
      <c r="C342" s="3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7" t="s">
        <v>342</v>
      </c>
      <c r="C343" s="3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7" t="s">
        <v>343</v>
      </c>
      <c r="C344" s="3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7" t="s">
        <v>344</v>
      </c>
      <c r="C345" s="3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7" t="s">
        <v>345</v>
      </c>
      <c r="C346" s="3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7" t="s">
        <v>346</v>
      </c>
      <c r="C347" s="3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7" t="s">
        <v>347</v>
      </c>
      <c r="C348" s="3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7" t="s">
        <v>348</v>
      </c>
      <c r="C349" s="3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7" t="s">
        <v>349</v>
      </c>
      <c r="C350" s="3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7" t="s">
        <v>350</v>
      </c>
      <c r="C351" s="3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7" t="s">
        <v>351</v>
      </c>
      <c r="C352" s="3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7" t="s">
        <v>352</v>
      </c>
      <c r="C353" s="3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7" t="s">
        <v>353</v>
      </c>
      <c r="C354" s="3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7" t="s">
        <v>354</v>
      </c>
      <c r="C355" s="3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7" t="s">
        <v>355</v>
      </c>
      <c r="C356" s="3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7" t="s">
        <v>356</v>
      </c>
      <c r="C357" s="3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7" t="s">
        <v>357</v>
      </c>
      <c r="C358" s="3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7" t="s">
        <v>358</v>
      </c>
      <c r="C359" s="3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7" t="s">
        <v>359</v>
      </c>
      <c r="C360" s="3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7" t="s">
        <v>360</v>
      </c>
      <c r="C361" s="3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7" t="s">
        <v>361</v>
      </c>
      <c r="C362" s="3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7" t="s">
        <v>362</v>
      </c>
      <c r="C363" s="3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7" t="s">
        <v>363</v>
      </c>
      <c r="C364" s="3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7" t="s">
        <v>364</v>
      </c>
      <c r="C365" s="3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7" t="s">
        <v>365</v>
      </c>
      <c r="C366" s="3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7" t="s">
        <v>366</v>
      </c>
      <c r="C367" s="3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7" t="s">
        <v>367</v>
      </c>
      <c r="C368" s="3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7" t="s">
        <v>368</v>
      </c>
      <c r="C369" s="3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7" t="s">
        <v>369</v>
      </c>
      <c r="C370" s="3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7" t="s">
        <v>370</v>
      </c>
      <c r="C371" s="3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7" t="s">
        <v>371</v>
      </c>
      <c r="C372" s="3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7" t="s">
        <v>372</v>
      </c>
      <c r="C373" s="3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7" t="s">
        <v>373</v>
      </c>
      <c r="C374" s="3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7" t="s">
        <v>374</v>
      </c>
      <c r="C375" s="3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7" t="s">
        <v>375</v>
      </c>
      <c r="C376" s="3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7" t="s">
        <v>376</v>
      </c>
      <c r="C377" s="3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7" t="s">
        <v>377</v>
      </c>
      <c r="C378" s="3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7" t="s">
        <v>378</v>
      </c>
      <c r="C379" s="3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7" t="s">
        <v>379</v>
      </c>
      <c r="C380" s="3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7" t="s">
        <v>380</v>
      </c>
      <c r="C381" s="3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7" t="s">
        <v>381</v>
      </c>
      <c r="C382" s="3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7" t="s">
        <v>382</v>
      </c>
      <c r="C383" s="3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7" t="s">
        <v>383</v>
      </c>
      <c r="C384" s="3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7" t="s">
        <v>384</v>
      </c>
      <c r="C385" s="3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7" t="s">
        <v>385</v>
      </c>
      <c r="C386" s="3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7" t="s">
        <v>386</v>
      </c>
      <c r="C387" s="3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7" t="s">
        <v>387</v>
      </c>
      <c r="C388" s="3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7" t="s">
        <v>388</v>
      </c>
      <c r="C389" s="3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7" t="s">
        <v>389</v>
      </c>
      <c r="C390" s="3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7" t="s">
        <v>390</v>
      </c>
      <c r="C391" s="3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7" t="s">
        <v>391</v>
      </c>
      <c r="C392" s="3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7" t="s">
        <v>392</v>
      </c>
      <c r="C393" s="3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7" t="s">
        <v>393</v>
      </c>
      <c r="C394" s="3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7" t="s">
        <v>394</v>
      </c>
      <c r="C395" s="3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7" t="s">
        <v>395</v>
      </c>
      <c r="C396" s="3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7" t="s">
        <v>396</v>
      </c>
      <c r="C397" s="3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7" t="s">
        <v>397</v>
      </c>
      <c r="C398" s="3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7" t="s">
        <v>398</v>
      </c>
      <c r="C399" s="3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7" t="s">
        <v>399</v>
      </c>
      <c r="C400" s="3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7" t="s">
        <v>400</v>
      </c>
      <c r="C401" s="3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7" t="s">
        <v>401</v>
      </c>
      <c r="C402" s="3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7" t="s">
        <v>402</v>
      </c>
      <c r="C403" s="3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7" t="s">
        <v>403</v>
      </c>
      <c r="C404" s="3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7" t="s">
        <v>404</v>
      </c>
      <c r="C405" s="3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7" t="s">
        <v>405</v>
      </c>
      <c r="C406" s="3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7" t="s">
        <v>406</v>
      </c>
      <c r="C407" s="3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7" t="s">
        <v>407</v>
      </c>
      <c r="C408" s="3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7" t="s">
        <v>408</v>
      </c>
      <c r="C409" s="3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7" t="s">
        <v>409</v>
      </c>
      <c r="C410" s="3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7" t="s">
        <v>410</v>
      </c>
      <c r="C411" s="3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7" t="s">
        <v>411</v>
      </c>
      <c r="C412" s="3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7" t="s">
        <v>412</v>
      </c>
      <c r="C413" s="3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7" t="s">
        <v>413</v>
      </c>
      <c r="C414" s="3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7" t="s">
        <v>414</v>
      </c>
      <c r="C415" s="3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7" t="s">
        <v>415</v>
      </c>
      <c r="C416" s="3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7" t="s">
        <v>416</v>
      </c>
      <c r="C417" s="3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7" t="s">
        <v>417</v>
      </c>
      <c r="C418" s="3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7" t="s">
        <v>418</v>
      </c>
      <c r="C419" s="3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7" t="s">
        <v>419</v>
      </c>
      <c r="C420" s="3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7" t="s">
        <v>420</v>
      </c>
      <c r="C421" s="3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7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7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7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7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7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7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7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7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7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7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7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7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7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7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7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7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7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7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7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7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7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7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7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7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7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7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7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7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7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7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7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7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7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7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7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7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7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7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7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7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7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7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7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7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7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7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7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7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7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7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7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7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7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7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7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7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7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7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7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7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7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7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7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7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7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7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7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7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7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7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7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7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7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7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7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7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7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7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7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7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7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7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7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7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7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7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7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7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7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7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7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7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7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7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7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7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7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7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7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7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7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7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7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7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7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7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7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7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7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7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7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7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7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7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7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7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7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7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7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7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7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7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7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7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7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7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7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7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7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7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7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7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7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7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7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7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7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7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7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7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7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7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7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7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7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7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7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7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7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7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7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7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7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7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7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7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7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7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7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7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7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7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7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7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7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7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7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7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7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7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7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7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7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7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7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7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7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7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7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7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7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7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7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7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7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7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7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7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7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7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7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7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7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7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7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7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7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7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7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7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7" t="s">
        <v>641</v>
      </c>
      <c r="C642" s="3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7" t="s">
        <v>642</v>
      </c>
      <c r="C643" s="3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7" t="s">
        <v>643</v>
      </c>
      <c r="C644" s="3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7" t="s">
        <v>644</v>
      </c>
      <c r="C645" s="3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7" t="s">
        <v>645</v>
      </c>
      <c r="C646" s="3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7" t="s">
        <v>646</v>
      </c>
      <c r="C647" s="3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7" t="s">
        <v>647</v>
      </c>
      <c r="C648" s="3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7" t="s">
        <v>648</v>
      </c>
      <c r="C649" s="3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7" t="s">
        <v>649</v>
      </c>
      <c r="C650" s="3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7" t="s">
        <v>650</v>
      </c>
      <c r="C651" s="3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7" t="s">
        <v>651</v>
      </c>
      <c r="C652" s="3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7" t="s">
        <v>652</v>
      </c>
      <c r="C653" s="3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7" t="s">
        <v>653</v>
      </c>
      <c r="C654" s="3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7" t="s">
        <v>654</v>
      </c>
      <c r="C655" s="3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7" t="s">
        <v>655</v>
      </c>
      <c r="C656" s="3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7" t="s">
        <v>656</v>
      </c>
      <c r="C657" s="3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7" t="s">
        <v>657</v>
      </c>
      <c r="C658" s="3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7" t="s">
        <v>658</v>
      </c>
      <c r="C659" s="3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7" t="s">
        <v>659</v>
      </c>
      <c r="C660" s="3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7" t="s">
        <v>660</v>
      </c>
      <c r="C661" s="3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7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7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7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7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7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7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7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7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7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7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7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7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7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7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7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7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7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7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7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7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7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7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7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7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7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7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7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7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7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7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7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7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7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7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7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7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7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7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7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7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7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7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7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7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7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7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7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7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7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7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7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7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7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7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7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7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7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7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7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7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7" t="s">
        <v>721</v>
      </c>
      <c r="C722" s="3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7" t="s">
        <v>722</v>
      </c>
      <c r="C723" s="3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7" t="s">
        <v>723</v>
      </c>
      <c r="C724" s="3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7" t="s">
        <v>724</v>
      </c>
      <c r="C725" s="3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7" t="s">
        <v>725</v>
      </c>
      <c r="C726" s="3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7" t="s">
        <v>726</v>
      </c>
      <c r="C727" s="3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7" t="s">
        <v>727</v>
      </c>
      <c r="C728" s="3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7" t="s">
        <v>728</v>
      </c>
      <c r="C729" s="3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7" t="s">
        <v>729</v>
      </c>
      <c r="C730" s="3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7" t="s">
        <v>730</v>
      </c>
      <c r="C731" s="3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7" t="s">
        <v>731</v>
      </c>
      <c r="C732" s="3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7" t="s">
        <v>732</v>
      </c>
      <c r="C733" s="3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7" t="s">
        <v>733</v>
      </c>
      <c r="C734" s="3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7" t="s">
        <v>734</v>
      </c>
      <c r="C735" s="3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7" t="s">
        <v>735</v>
      </c>
      <c r="C736" s="3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7" t="s">
        <v>736</v>
      </c>
      <c r="C737" s="3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7" t="s">
        <v>737</v>
      </c>
      <c r="C738" s="3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7" t="s">
        <v>738</v>
      </c>
      <c r="C739" s="3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7" t="s">
        <v>739</v>
      </c>
      <c r="C740" s="3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7" t="s">
        <v>740</v>
      </c>
      <c r="C741" s="3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7" t="s">
        <v>741</v>
      </c>
      <c r="C742" s="3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7" t="s">
        <v>742</v>
      </c>
      <c r="C743" s="3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7" t="s">
        <v>743</v>
      </c>
      <c r="C744" s="3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7" t="s">
        <v>744</v>
      </c>
      <c r="C745" s="3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7" t="s">
        <v>745</v>
      </c>
      <c r="C746" s="3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7" t="s">
        <v>746</v>
      </c>
      <c r="C747" s="3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7" t="s">
        <v>747</v>
      </c>
      <c r="C748" s="3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7" t="s">
        <v>748</v>
      </c>
      <c r="C749" s="3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7" t="s">
        <v>749</v>
      </c>
      <c r="C750" s="3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7" t="s">
        <v>750</v>
      </c>
      <c r="C751" s="3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7" t="s">
        <v>751</v>
      </c>
      <c r="C752" s="3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7" t="s">
        <v>752</v>
      </c>
      <c r="C753" s="3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7" t="s">
        <v>753</v>
      </c>
      <c r="C754" s="3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7" t="s">
        <v>754</v>
      </c>
      <c r="C755" s="3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7" t="s">
        <v>755</v>
      </c>
      <c r="C756" s="3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7" t="s">
        <v>756</v>
      </c>
      <c r="C757" s="3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7" t="s">
        <v>757</v>
      </c>
      <c r="C758" s="3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7" t="s">
        <v>758</v>
      </c>
      <c r="C759" s="3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7" t="s">
        <v>759</v>
      </c>
      <c r="C760" s="3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7" t="s">
        <v>760</v>
      </c>
      <c r="C761" s="3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7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7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7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7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7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7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7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7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7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7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7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7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7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7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7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7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7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7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7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7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7" t="s">
        <v>781</v>
      </c>
      <c r="C782" s="3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7" t="s">
        <v>782</v>
      </c>
      <c r="C783" s="3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7" t="s">
        <v>783</v>
      </c>
      <c r="C784" s="3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7" t="s">
        <v>784</v>
      </c>
      <c r="C785" s="3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7" t="s">
        <v>785</v>
      </c>
      <c r="C786" s="3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7" t="s">
        <v>786</v>
      </c>
      <c r="C787" s="3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7" t="s">
        <v>787</v>
      </c>
      <c r="C788" s="3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7" t="s">
        <v>788</v>
      </c>
      <c r="C789" s="3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7" t="s">
        <v>789</v>
      </c>
      <c r="C790" s="3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7" t="s">
        <v>790</v>
      </c>
      <c r="C791" s="3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7" t="s">
        <v>791</v>
      </c>
      <c r="C792" s="3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7" t="s">
        <v>792</v>
      </c>
      <c r="C793" s="3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7" t="s">
        <v>793</v>
      </c>
      <c r="C794" s="3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7" t="s">
        <v>794</v>
      </c>
      <c r="C795" s="3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7" t="s">
        <v>795</v>
      </c>
      <c r="C796" s="3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7" t="s">
        <v>796</v>
      </c>
      <c r="C797" s="3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7" t="s">
        <v>797</v>
      </c>
      <c r="C798" s="3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7" t="s">
        <v>798</v>
      </c>
      <c r="C799" s="3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7" t="s">
        <v>799</v>
      </c>
      <c r="C800" s="3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7" t="s">
        <v>800</v>
      </c>
      <c r="C801" s="3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7" t="s">
        <v>801</v>
      </c>
      <c r="C802" s="3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7" t="s">
        <v>802</v>
      </c>
      <c r="C803" s="3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7" t="s">
        <v>803</v>
      </c>
      <c r="C804" s="3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7" t="s">
        <v>804</v>
      </c>
      <c r="C805" s="3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7" t="s">
        <v>805</v>
      </c>
      <c r="C806" s="3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7" t="s">
        <v>806</v>
      </c>
      <c r="C807" s="3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7" t="s">
        <v>807</v>
      </c>
      <c r="C808" s="3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7" t="s">
        <v>808</v>
      </c>
      <c r="C809" s="3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7" t="s">
        <v>809</v>
      </c>
      <c r="C810" s="3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7" t="s">
        <v>810</v>
      </c>
      <c r="C811" s="3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7" t="s">
        <v>811</v>
      </c>
      <c r="C812" s="3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7" t="s">
        <v>812</v>
      </c>
      <c r="C813" s="3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7" t="s">
        <v>813</v>
      </c>
      <c r="C814" s="3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7" t="s">
        <v>814</v>
      </c>
      <c r="C815" s="3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7" t="s">
        <v>815</v>
      </c>
      <c r="C816" s="3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7" t="s">
        <v>816</v>
      </c>
      <c r="C817" s="3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7" t="s">
        <v>817</v>
      </c>
      <c r="C818" s="3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7" t="s">
        <v>818</v>
      </c>
      <c r="C819" s="3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7" t="s">
        <v>819</v>
      </c>
      <c r="C820" s="3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7" t="s">
        <v>820</v>
      </c>
      <c r="C821" s="3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7" t="s">
        <v>821</v>
      </c>
      <c r="C822" s="3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7" t="s">
        <v>822</v>
      </c>
      <c r="C823" s="3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7" t="s">
        <v>823</v>
      </c>
      <c r="C824" s="3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7" t="s">
        <v>824</v>
      </c>
      <c r="C825" s="3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7" t="s">
        <v>825</v>
      </c>
      <c r="C826" s="3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7" t="s">
        <v>826</v>
      </c>
      <c r="C827" s="3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7" t="s">
        <v>827</v>
      </c>
      <c r="C828" s="3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7" t="s">
        <v>828</v>
      </c>
      <c r="C829" s="3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7" t="s">
        <v>829</v>
      </c>
      <c r="C830" s="3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7" t="s">
        <v>830</v>
      </c>
      <c r="C831" s="3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7" t="s">
        <v>831</v>
      </c>
      <c r="C832" s="3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7" t="s">
        <v>832</v>
      </c>
      <c r="C833" s="3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7" t="s">
        <v>833</v>
      </c>
      <c r="C834" s="3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7" t="s">
        <v>834</v>
      </c>
      <c r="C835" s="3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7" t="s">
        <v>835</v>
      </c>
      <c r="C836" s="3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7" t="s">
        <v>836</v>
      </c>
      <c r="C837" s="3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7" t="s">
        <v>837</v>
      </c>
      <c r="C838" s="3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7" t="s">
        <v>838</v>
      </c>
      <c r="C839" s="3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7" t="s">
        <v>839</v>
      </c>
      <c r="C840" s="3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7" t="s">
        <v>840</v>
      </c>
      <c r="C841" s="3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7" t="s">
        <v>841</v>
      </c>
      <c r="C842" s="3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7" t="s">
        <v>842</v>
      </c>
      <c r="C843" s="3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7" t="s">
        <v>843</v>
      </c>
      <c r="C844" s="3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7" t="s">
        <v>844</v>
      </c>
      <c r="C845" s="3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7" t="s">
        <v>845</v>
      </c>
      <c r="C846" s="3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7" t="s">
        <v>846</v>
      </c>
      <c r="C847" s="3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7" t="s">
        <v>847</v>
      </c>
      <c r="C848" s="3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7" t="s">
        <v>848</v>
      </c>
      <c r="C849" s="3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7" t="s">
        <v>849</v>
      </c>
      <c r="C850" s="3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7" t="s">
        <v>850</v>
      </c>
      <c r="C851" s="3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7" t="s">
        <v>851</v>
      </c>
      <c r="C852" s="3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7" t="s">
        <v>852</v>
      </c>
      <c r="C853" s="3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7" t="s">
        <v>853</v>
      </c>
      <c r="C854" s="3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7" t="s">
        <v>854</v>
      </c>
      <c r="C855" s="3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7" t="s">
        <v>855</v>
      </c>
      <c r="C856" s="3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7" t="s">
        <v>856</v>
      </c>
      <c r="C857" s="3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7" t="s">
        <v>857</v>
      </c>
      <c r="C858" s="3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7" t="s">
        <v>858</v>
      </c>
      <c r="C859" s="3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7" t="s">
        <v>859</v>
      </c>
      <c r="C860" s="3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7" t="s">
        <v>860</v>
      </c>
      <c r="C861" s="3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7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7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7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7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7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7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7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7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7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7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7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7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7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7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7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7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7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7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7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7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7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7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7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7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7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7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7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7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7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7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7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7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7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7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7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7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7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7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7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7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7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7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7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7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7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7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7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7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7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7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7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7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7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7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7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7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7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7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7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7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7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7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7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7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7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7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7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7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7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7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7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7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7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7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7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7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7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7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7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7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7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7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7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7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7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7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7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7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7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7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7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7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7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7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7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7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7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7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7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7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7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7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7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7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7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7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7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7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7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7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7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7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7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7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7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7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7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7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7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7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7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7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7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7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7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7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7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7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7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7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7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7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7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7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7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7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7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7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7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7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7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7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7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7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7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7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7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7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7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7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7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7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7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7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7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7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7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7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7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7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7" t="s">
        <v>1021</v>
      </c>
      <c r="C1022" s="3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7" t="s">
        <v>1022</v>
      </c>
      <c r="C1023" s="3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7" t="s">
        <v>1023</v>
      </c>
      <c r="C1024" s="3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7" t="s">
        <v>1024</v>
      </c>
      <c r="C1025" s="3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7" t="s">
        <v>1025</v>
      </c>
      <c r="C1026" s="3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7" t="s">
        <v>1026</v>
      </c>
      <c r="C1027" s="3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7" t="s">
        <v>1027</v>
      </c>
      <c r="C1028" s="3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7" t="s">
        <v>1028</v>
      </c>
      <c r="C1029" s="3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7" t="s">
        <v>1029</v>
      </c>
      <c r="C1030" s="3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7" t="s">
        <v>1030</v>
      </c>
      <c r="C1031" s="3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7" t="s">
        <v>1031</v>
      </c>
      <c r="C1032" s="3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7" t="s">
        <v>1032</v>
      </c>
      <c r="C1033" s="3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7" t="s">
        <v>1033</v>
      </c>
      <c r="C1034" s="3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7" t="s">
        <v>1034</v>
      </c>
      <c r="C1035" s="3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7" t="s">
        <v>1035</v>
      </c>
      <c r="C1036" s="3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7" t="s">
        <v>1036</v>
      </c>
      <c r="C1037" s="3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7" t="s">
        <v>1037</v>
      </c>
      <c r="C1038" s="3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7" t="s">
        <v>1038</v>
      </c>
      <c r="C1039" s="3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7" t="s">
        <v>1039</v>
      </c>
      <c r="C1040" s="3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7" t="s">
        <v>1040</v>
      </c>
      <c r="C1041" s="3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7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7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7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7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7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7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7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7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7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7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7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7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7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7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7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7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7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7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7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7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7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7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7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7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7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7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7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7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7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7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7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7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7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7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7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7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7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7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7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7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7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7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7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7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7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7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7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7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7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7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7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7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7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7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7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7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7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7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7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7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7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7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7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7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7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7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7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7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7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7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7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7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7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7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7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7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7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7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7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7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7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7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7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7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7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7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7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7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7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7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7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7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7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7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7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7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7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7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7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7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7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7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7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7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7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7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7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7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7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7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7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7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7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7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7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7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7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7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7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7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7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7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7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7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7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7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7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7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7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7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7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7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7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7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7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7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7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7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7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7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7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7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7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7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7" t="s">
        <v>1185</v>
      </c>
      <c r="C1186" s="3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7" t="s">
        <v>1186</v>
      </c>
      <c r="C1187" s="3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7" t="s">
        <v>1187</v>
      </c>
      <c r="C1188" s="3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7" t="s">
        <v>1188</v>
      </c>
      <c r="C1189" s="3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7" t="s">
        <v>1189</v>
      </c>
      <c r="C1190" s="3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7" t="s">
        <v>1190</v>
      </c>
      <c r="C1191" s="3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7" t="s">
        <v>1191</v>
      </c>
      <c r="C1192" s="3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7" t="s">
        <v>1192</v>
      </c>
      <c r="C1193" s="3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7" t="s">
        <v>1193</v>
      </c>
      <c r="C1194" s="3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7" t="s">
        <v>1194</v>
      </c>
      <c r="C1195" s="3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7" t="s">
        <v>1195</v>
      </c>
      <c r="C1196" s="3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7" t="s">
        <v>1196</v>
      </c>
      <c r="C1197" s="3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7" t="s">
        <v>1197</v>
      </c>
      <c r="C1198" s="3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7" t="s">
        <v>1198</v>
      </c>
      <c r="C1199" s="3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7" t="s">
        <v>1199</v>
      </c>
      <c r="C1200" s="3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7" t="s">
        <v>1200</v>
      </c>
      <c r="C1201" s="3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7" t="s">
        <v>1201</v>
      </c>
      <c r="C1202" s="3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7" t="s">
        <v>1202</v>
      </c>
      <c r="C1203" s="3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7" t="s">
        <v>1203</v>
      </c>
      <c r="C1204" s="3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7" t="s">
        <v>1204</v>
      </c>
      <c r="C1205" s="3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7" t="s">
        <v>1205</v>
      </c>
      <c r="C1206" s="3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7" t="s">
        <v>1206</v>
      </c>
      <c r="C1207" s="3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7" t="s">
        <v>1207</v>
      </c>
      <c r="C1208" s="3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7" t="s">
        <v>1208</v>
      </c>
      <c r="C1209" s="3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7" t="s">
        <v>1209</v>
      </c>
      <c r="C1210" s="3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7" t="s">
        <v>1210</v>
      </c>
      <c r="C1211" s="3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7" t="s">
        <v>1211</v>
      </c>
      <c r="C1212" s="3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7" t="s">
        <v>1212</v>
      </c>
      <c r="C1213" s="3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7" t="s">
        <v>1213</v>
      </c>
      <c r="C1214" s="3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7" t="s">
        <v>1214</v>
      </c>
      <c r="C1215" s="3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7" t="s">
        <v>1215</v>
      </c>
      <c r="C1216" s="3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7" t="s">
        <v>1216</v>
      </c>
      <c r="C1217" s="3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7" t="s">
        <v>1217</v>
      </c>
      <c r="C1218" s="3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7" t="s">
        <v>1218</v>
      </c>
      <c r="C1219" s="3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7" t="s">
        <v>1219</v>
      </c>
      <c r="C1220" s="3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7" t="s">
        <v>1220</v>
      </c>
      <c r="C1221" s="3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7" t="s">
        <v>1221</v>
      </c>
      <c r="C1222" s="3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7" t="s">
        <v>1222</v>
      </c>
      <c r="C1223" s="3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7" t="s">
        <v>1223</v>
      </c>
      <c r="C1224" s="3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7" t="s">
        <v>1224</v>
      </c>
      <c r="C1225" s="3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7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7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7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7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7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7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7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7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7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7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7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7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7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7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7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7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7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7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7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7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7" t="s">
        <v>1246</v>
      </c>
      <c r="C1247" s="3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7" t="s">
        <v>1247</v>
      </c>
      <c r="C1248" s="3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7" t="s">
        <v>1248</v>
      </c>
      <c r="C1249" s="3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7" t="s">
        <v>1249</v>
      </c>
      <c r="C1250" s="3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7" t="s">
        <v>1250</v>
      </c>
      <c r="C1251" s="3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7" t="s">
        <v>1251</v>
      </c>
      <c r="C1252" s="3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7" t="s">
        <v>1252</v>
      </c>
      <c r="C1253" s="3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7" t="s">
        <v>1253</v>
      </c>
      <c r="C1254" s="3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7" t="s">
        <v>1254</v>
      </c>
      <c r="C1255" s="3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7" t="s">
        <v>1255</v>
      </c>
      <c r="C1256" s="3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7" t="s">
        <v>1256</v>
      </c>
      <c r="C1257" s="3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7" t="s">
        <v>1257</v>
      </c>
      <c r="C1258" s="3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7" t="s">
        <v>1258</v>
      </c>
      <c r="C1259" s="3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7" t="s">
        <v>1259</v>
      </c>
      <c r="C1260" s="3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7" t="s">
        <v>1260</v>
      </c>
      <c r="C1261" s="3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7" t="s">
        <v>1261</v>
      </c>
      <c r="C1262" s="3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7" t="s">
        <v>1262</v>
      </c>
      <c r="C1263" s="3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7" t="s">
        <v>1263</v>
      </c>
      <c r="C1264" s="3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7" t="s">
        <v>1264</v>
      </c>
      <c r="C1265" s="3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7" t="s">
        <v>1265</v>
      </c>
      <c r="C1266" s="3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7" t="s">
        <v>1266</v>
      </c>
      <c r="C1267" s="3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7" t="s">
        <v>1267</v>
      </c>
      <c r="C1268" s="3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7" t="s">
        <v>1269</v>
      </c>
      <c r="C1270" s="3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7" t="s">
        <v>1270</v>
      </c>
      <c r="C1271" s="3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7" t="s">
        <v>1271</v>
      </c>
      <c r="C1272" s="3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7" t="s">
        <v>1272</v>
      </c>
      <c r="C1273" s="3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7" t="s">
        <v>1273</v>
      </c>
      <c r="C1274" s="3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7" t="s">
        <v>1274</v>
      </c>
      <c r="C1275" s="3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7" t="s">
        <v>1275</v>
      </c>
      <c r="C1276" s="3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7" t="s">
        <v>1276</v>
      </c>
      <c r="C1277" s="3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7" t="s">
        <v>1277</v>
      </c>
      <c r="C1278" s="3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7" t="s">
        <v>1278</v>
      </c>
      <c r="C1279" s="3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7" t="s">
        <v>1279</v>
      </c>
      <c r="C1280" s="3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7" t="s">
        <v>1280</v>
      </c>
      <c r="C1281" s="3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7" t="s">
        <v>1281</v>
      </c>
      <c r="C1282" s="3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7" t="s">
        <v>1282</v>
      </c>
      <c r="C1283" s="3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7" t="s">
        <v>1283</v>
      </c>
      <c r="C1284" s="3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7" t="s">
        <v>1284</v>
      </c>
      <c r="C1285" s="3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7" t="s">
        <v>1285</v>
      </c>
      <c r="C1286" s="3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7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7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7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7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7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7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7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7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7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7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7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7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7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7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7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7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7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7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7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7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7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7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7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7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7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7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7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7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7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7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7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7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7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7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7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7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7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7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7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7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7" t="s">
        <v>1345</v>
      </c>
      <c r="C1346" s="3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7" t="s">
        <v>1346</v>
      </c>
      <c r="C1347" s="3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7" t="s">
        <v>1347</v>
      </c>
      <c r="C1348" s="3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7" t="s">
        <v>1348</v>
      </c>
      <c r="C1349" s="3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7" t="s">
        <v>1349</v>
      </c>
      <c r="C1350" s="3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7" t="s">
        <v>1350</v>
      </c>
      <c r="C1351" s="3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7" t="s">
        <v>1351</v>
      </c>
      <c r="C1352" s="3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7" t="s">
        <v>1352</v>
      </c>
      <c r="C1353" s="3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7" t="s">
        <v>1353</v>
      </c>
      <c r="C1354" s="3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7" t="s">
        <v>1354</v>
      </c>
      <c r="C1355" s="3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7" t="s">
        <v>1355</v>
      </c>
      <c r="C1356" s="3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7" t="s">
        <v>1356</v>
      </c>
      <c r="C1357" s="3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7" t="s">
        <v>1357</v>
      </c>
      <c r="C1358" s="3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7" t="s">
        <v>1358</v>
      </c>
      <c r="C1359" s="3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7" t="s">
        <v>1359</v>
      </c>
      <c r="C1360" s="3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7" t="s">
        <v>1360</v>
      </c>
      <c r="C1361" s="3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7" t="s">
        <v>1361</v>
      </c>
      <c r="C1362" s="3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7" t="s">
        <v>1362</v>
      </c>
      <c r="C1363" s="3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7" t="s">
        <v>1363</v>
      </c>
      <c r="C1364" s="3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7" t="s">
        <v>1364</v>
      </c>
      <c r="C1365" s="3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7" t="s">
        <v>1365</v>
      </c>
      <c r="C1366" s="3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7" t="s">
        <v>1366</v>
      </c>
      <c r="C1367" s="3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7" t="s">
        <v>1367</v>
      </c>
      <c r="C1368" s="3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7" t="s">
        <v>1368</v>
      </c>
      <c r="C1369" s="3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7" t="s">
        <v>1369</v>
      </c>
      <c r="C1370" s="3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7" t="s">
        <v>1370</v>
      </c>
      <c r="C1371" s="3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7" t="s">
        <v>1371</v>
      </c>
      <c r="C1372" s="3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7" t="s">
        <v>1372</v>
      </c>
      <c r="C1373" s="3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7" t="s">
        <v>1373</v>
      </c>
      <c r="C1374" s="3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7" t="s">
        <v>1374</v>
      </c>
      <c r="C1375" s="3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7" t="s">
        <v>1375</v>
      </c>
      <c r="C1376" s="3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7" t="s">
        <v>1376</v>
      </c>
      <c r="C1377" s="3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7" t="s">
        <v>1377</v>
      </c>
      <c r="C1378" s="3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7" t="s">
        <v>1378</v>
      </c>
      <c r="C1379" s="3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7" t="s">
        <v>1379</v>
      </c>
      <c r="C1380" s="3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7" t="s">
        <v>1380</v>
      </c>
      <c r="C1381" s="3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7" t="s">
        <v>1381</v>
      </c>
      <c r="C1382" s="3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7" t="s">
        <v>1382</v>
      </c>
      <c r="C1383" s="3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7" t="s">
        <v>1383</v>
      </c>
      <c r="C1384" s="3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7" t="s">
        <v>1384</v>
      </c>
      <c r="C1385" s="3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7" t="s">
        <v>1385</v>
      </c>
      <c r="C1386" s="3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7" t="s">
        <v>1386</v>
      </c>
      <c r="C1387" s="3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7" t="s">
        <v>1387</v>
      </c>
      <c r="C1388" s="3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7" t="s">
        <v>1388</v>
      </c>
      <c r="C1389" s="3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7" t="s">
        <v>1389</v>
      </c>
      <c r="C1390" s="3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7" t="s">
        <v>1390</v>
      </c>
      <c r="C1391" s="3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7" t="s">
        <v>1391</v>
      </c>
      <c r="C1392" s="3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7" t="s">
        <v>1392</v>
      </c>
      <c r="C1393" s="3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7" t="s">
        <v>1393</v>
      </c>
      <c r="C1394" s="3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7" t="s">
        <v>1394</v>
      </c>
      <c r="C1395" s="3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7" t="s">
        <v>1395</v>
      </c>
      <c r="C1396" s="3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7" t="s">
        <v>1396</v>
      </c>
      <c r="C1397" s="3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7" t="s">
        <v>1397</v>
      </c>
      <c r="C1398" s="3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7" t="s">
        <v>1398</v>
      </c>
      <c r="C1399" s="3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7" t="s">
        <v>1399</v>
      </c>
      <c r="C1400" s="3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7" t="s">
        <v>1400</v>
      </c>
      <c r="C1401" s="3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7" t="s">
        <v>1401</v>
      </c>
      <c r="C1402" s="3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7" t="s">
        <v>1402</v>
      </c>
      <c r="C1403" s="3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7" t="s">
        <v>1403</v>
      </c>
      <c r="C1404" s="3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7" t="s">
        <v>1404</v>
      </c>
      <c r="C1405" s="3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7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7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7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7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7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7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7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7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7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7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7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7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7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7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7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7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7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7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7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7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7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7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7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7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7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7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7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7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7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7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7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7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7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7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7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7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7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7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7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7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7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7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7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7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7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7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7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7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7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7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7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7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7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7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7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7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7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7" t="s">
        <v>1462</v>
      </c>
      <c r="C1463" s="3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7" t="s">
        <v>1463</v>
      </c>
      <c r="C1464" s="3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7" t="s">
        <v>1464</v>
      </c>
      <c r="C1465" s="3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7" t="s">
        <v>1465</v>
      </c>
      <c r="C1466" s="3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7" t="s">
        <v>1466</v>
      </c>
      <c r="C1467" s="3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7" t="s">
        <v>1467</v>
      </c>
      <c r="C1468" s="3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7" t="s">
        <v>1468</v>
      </c>
      <c r="C1469" s="3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7" t="s">
        <v>1469</v>
      </c>
      <c r="C1470" s="3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7" t="s">
        <v>1470</v>
      </c>
      <c r="C1471" s="3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7" t="s">
        <v>1471</v>
      </c>
      <c r="C1472" s="3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7" t="s">
        <v>1472</v>
      </c>
      <c r="C1473" s="3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7" t="s">
        <v>1473</v>
      </c>
      <c r="C1474" s="3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7" t="s">
        <v>1474</v>
      </c>
      <c r="C1475" s="3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7" t="s">
        <v>1475</v>
      </c>
      <c r="C1476" s="3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7" t="s">
        <v>1476</v>
      </c>
      <c r="C1477" s="3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7" t="s">
        <v>1477</v>
      </c>
      <c r="C1478" s="3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7" t="s">
        <v>1478</v>
      </c>
      <c r="C1479" s="3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7" t="s">
        <v>1479</v>
      </c>
      <c r="C1480" s="3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7" t="s">
        <v>1480</v>
      </c>
      <c r="C1481" s="3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7" t="s">
        <v>1481</v>
      </c>
      <c r="C1482" s="3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7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7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7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7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7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7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7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7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7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7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7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7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7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7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7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7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7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7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7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7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7" t="s">
        <v>1502</v>
      </c>
      <c r="C1503" s="3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7" t="s">
        <v>1503</v>
      </c>
      <c r="C1504" s="3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7" t="s">
        <v>1504</v>
      </c>
      <c r="C1505" s="3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7" t="s">
        <v>1505</v>
      </c>
      <c r="C1506" s="3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7" t="s">
        <v>1506</v>
      </c>
      <c r="C1507" s="3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7" t="s">
        <v>1507</v>
      </c>
      <c r="C1508" s="3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7" t="s">
        <v>1508</v>
      </c>
      <c r="C1509" s="3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7" t="s">
        <v>1509</v>
      </c>
      <c r="C1510" s="3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7" t="s">
        <v>1510</v>
      </c>
      <c r="C1511" s="3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7" t="s">
        <v>1511</v>
      </c>
      <c r="C1512" s="3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7" t="s">
        <v>1512</v>
      </c>
      <c r="C1513" s="3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7" t="s">
        <v>1513</v>
      </c>
      <c r="C1514" s="3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7" t="s">
        <v>1514</v>
      </c>
      <c r="C1515" s="3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7" t="s">
        <v>1515</v>
      </c>
      <c r="C1516" s="3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7" t="s">
        <v>1516</v>
      </c>
      <c r="C1517" s="3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7" t="s">
        <v>1517</v>
      </c>
      <c r="C1518" s="3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7" t="s">
        <v>1518</v>
      </c>
      <c r="C1519" s="3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7" t="s">
        <v>1519</v>
      </c>
      <c r="C1520" s="3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7" t="s">
        <v>1520</v>
      </c>
      <c r="C1521" s="3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7" t="s">
        <v>1521</v>
      </c>
      <c r="C1522" s="3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7" t="s">
        <v>1522</v>
      </c>
      <c r="C1523" s="3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7" t="s">
        <v>1523</v>
      </c>
      <c r="C1524" s="3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7" t="s">
        <v>1524</v>
      </c>
      <c r="C1525" s="3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7" t="s">
        <v>1525</v>
      </c>
      <c r="C1526" s="3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7" t="s">
        <v>1526</v>
      </c>
      <c r="C1527" s="3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7" t="s">
        <v>1527</v>
      </c>
      <c r="C1528" s="3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7" t="s">
        <v>1528</v>
      </c>
      <c r="C1529" s="3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7" t="s">
        <v>1529</v>
      </c>
      <c r="C1530" s="3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7" t="s">
        <v>1530</v>
      </c>
      <c r="C1531" s="3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7" t="s">
        <v>1531</v>
      </c>
      <c r="C1532" s="3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7" t="s">
        <v>1532</v>
      </c>
      <c r="C1533" s="3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7" t="s">
        <v>1533</v>
      </c>
      <c r="C1534" s="3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7" t="s">
        <v>1534</v>
      </c>
      <c r="C1535" s="3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7" t="s">
        <v>1535</v>
      </c>
      <c r="C1536" s="3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7" t="s">
        <v>1536</v>
      </c>
      <c r="C1537" s="3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7" t="s">
        <v>1537</v>
      </c>
      <c r="C1538" s="3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7" t="s">
        <v>1538</v>
      </c>
      <c r="C1539" s="3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7" t="s">
        <v>1539</v>
      </c>
      <c r="C1540" s="3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7" t="s">
        <v>1540</v>
      </c>
      <c r="C1541" s="3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7" t="s">
        <v>1541</v>
      </c>
      <c r="C1542" s="3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7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7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7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7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7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7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7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7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7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7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7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7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7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7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7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7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7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7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7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7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7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7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7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7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7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7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7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7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7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7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7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7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7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7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7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7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7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7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7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7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7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7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7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7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7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7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7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7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7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7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7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7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7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7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7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7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7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7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7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7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7" t="s">
        <v>1602</v>
      </c>
      <c r="C1603" s="3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7" t="s">
        <v>1603</v>
      </c>
      <c r="C1604" s="3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7" t="s">
        <v>1604</v>
      </c>
      <c r="C1605" s="3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7" t="s">
        <v>1605</v>
      </c>
      <c r="C1606" s="3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7" t="s">
        <v>1606</v>
      </c>
      <c r="C1607" s="3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7" t="s">
        <v>1607</v>
      </c>
      <c r="C1608" s="3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7" t="s">
        <v>1608</v>
      </c>
      <c r="C1609" s="3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7" t="s">
        <v>1609</v>
      </c>
      <c r="C1610" s="3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7" t="s">
        <v>1610</v>
      </c>
      <c r="C1611" s="3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7" t="s">
        <v>1611</v>
      </c>
      <c r="C1612" s="3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7" t="s">
        <v>1612</v>
      </c>
      <c r="C1613" s="3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7" t="s">
        <v>1613</v>
      </c>
      <c r="C1614" s="3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7" t="s">
        <v>1614</v>
      </c>
      <c r="C1615" s="3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7" t="s">
        <v>1615</v>
      </c>
      <c r="C1616" s="3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7" t="s">
        <v>1616</v>
      </c>
      <c r="C1617" s="3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7" t="s">
        <v>1617</v>
      </c>
      <c r="C1618" s="3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7" t="s">
        <v>1618</v>
      </c>
      <c r="C1619" s="3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7" t="s">
        <v>1619</v>
      </c>
      <c r="C1620" s="3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7" t="s">
        <v>1620</v>
      </c>
      <c r="C1621" s="3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7" t="s">
        <v>1621</v>
      </c>
      <c r="C1622" s="3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7" t="s">
        <v>1622</v>
      </c>
      <c r="C1623" s="3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7" t="s">
        <v>1623</v>
      </c>
      <c r="C1624" s="3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7" t="s">
        <v>1624</v>
      </c>
      <c r="C1625" s="3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7" t="s">
        <v>1625</v>
      </c>
      <c r="C1626" s="3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7" t="s">
        <v>1626</v>
      </c>
      <c r="C1627" s="3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7" t="s">
        <v>1627</v>
      </c>
      <c r="C1628" s="3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7" t="s">
        <v>1628</v>
      </c>
      <c r="C1629" s="3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7" t="s">
        <v>1629</v>
      </c>
      <c r="C1630" s="3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7" t="s">
        <v>1630</v>
      </c>
      <c r="C1631" s="3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7" t="s">
        <v>1631</v>
      </c>
      <c r="C1632" s="3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7" t="s">
        <v>1632</v>
      </c>
      <c r="C1633" s="3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7" t="s">
        <v>1633</v>
      </c>
      <c r="C1634" s="3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7" t="s">
        <v>1634</v>
      </c>
      <c r="C1635" s="3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7" t="s">
        <v>1635</v>
      </c>
      <c r="C1636" s="3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7" t="s">
        <v>1636</v>
      </c>
      <c r="C1637" s="3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7" t="s">
        <v>1637</v>
      </c>
      <c r="C1638" s="3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7" t="s">
        <v>1638</v>
      </c>
      <c r="C1639" s="3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7" t="s">
        <v>1639</v>
      </c>
      <c r="C1640" s="3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7" t="s">
        <v>1640</v>
      </c>
      <c r="C1641" s="3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7" t="s">
        <v>1641</v>
      </c>
      <c r="C1642" s="3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7" t="s">
        <v>1642</v>
      </c>
      <c r="C1643" s="3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7" t="s">
        <v>1643</v>
      </c>
      <c r="C1644" s="3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7" t="s">
        <v>1644</v>
      </c>
      <c r="C1645" s="3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7" t="s">
        <v>1645</v>
      </c>
      <c r="C1646" s="3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7" t="s">
        <v>1646</v>
      </c>
      <c r="C1647" s="3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7" t="s">
        <v>1647</v>
      </c>
      <c r="C1648" s="3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7" t="s">
        <v>1648</v>
      </c>
      <c r="C1649" s="3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7" t="s">
        <v>1649</v>
      </c>
      <c r="C1650" s="3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7" t="s">
        <v>1650</v>
      </c>
      <c r="C1651" s="3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7" t="s">
        <v>1651</v>
      </c>
      <c r="C1652" s="3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7" t="s">
        <v>1652</v>
      </c>
      <c r="C1653" s="3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7" t="s">
        <v>1653</v>
      </c>
      <c r="C1654" s="3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7" t="s">
        <v>1654</v>
      </c>
      <c r="C1655" s="3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7" t="s">
        <v>1655</v>
      </c>
      <c r="C1656" s="3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7" t="s">
        <v>1656</v>
      </c>
      <c r="C1657" s="3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7" t="s">
        <v>1657</v>
      </c>
      <c r="C1658" s="3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7" t="s">
        <v>1658</v>
      </c>
      <c r="C1659" s="3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7" t="s">
        <v>1659</v>
      </c>
      <c r="C1660" s="3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7" t="s">
        <v>1660</v>
      </c>
      <c r="C1661" s="3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7" t="s">
        <v>1661</v>
      </c>
      <c r="C1662" s="3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7" t="s">
        <v>1662</v>
      </c>
      <c r="C1663" s="3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7" t="s">
        <v>1663</v>
      </c>
      <c r="C1664" s="3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7" t="s">
        <v>1664</v>
      </c>
      <c r="C1665" s="3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7" t="s">
        <v>1665</v>
      </c>
      <c r="C1666" s="3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7" t="s">
        <v>1666</v>
      </c>
      <c r="C1667" s="3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7" t="s">
        <v>1667</v>
      </c>
      <c r="C1668" s="3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7" t="s">
        <v>1668</v>
      </c>
      <c r="C1669" s="3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7" t="s">
        <v>1669</v>
      </c>
      <c r="C1670" s="3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7" t="s">
        <v>1670</v>
      </c>
      <c r="C1671" s="3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7" t="s">
        <v>1671</v>
      </c>
      <c r="C1672" s="3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7" t="s">
        <v>1672</v>
      </c>
      <c r="C1673" s="3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7" t="s">
        <v>1673</v>
      </c>
      <c r="C1674" s="3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7" t="s">
        <v>1674</v>
      </c>
      <c r="C1675" s="3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7" t="s">
        <v>1675</v>
      </c>
      <c r="C1676" s="3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7" t="s">
        <v>1676</v>
      </c>
      <c r="C1677" s="3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7" t="s">
        <v>1677</v>
      </c>
      <c r="C1678" s="3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7" t="s">
        <v>1678</v>
      </c>
      <c r="C1679" s="3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7" t="s">
        <v>1679</v>
      </c>
      <c r="C1680" s="3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7" t="s">
        <v>1680</v>
      </c>
      <c r="C1681" s="3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7" t="s">
        <v>1681</v>
      </c>
      <c r="C1682" s="3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7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7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7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7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7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7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7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7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7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7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7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7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7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7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7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7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7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7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7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7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7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7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7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7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7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7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7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7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7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7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7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7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7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7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7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7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7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7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7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7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7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7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7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7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7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7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7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7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7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7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7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7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7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7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7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7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7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7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7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7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7" t="s">
        <v>1742</v>
      </c>
      <c r="C1743" s="3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7" t="s">
        <v>1743</v>
      </c>
      <c r="C1744" s="3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7" t="s">
        <v>1744</v>
      </c>
      <c r="C1745" s="3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7" t="s">
        <v>1745</v>
      </c>
      <c r="C1746" s="3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7" t="s">
        <v>1746</v>
      </c>
      <c r="C1747" s="3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7" t="s">
        <v>1747</v>
      </c>
      <c r="C1748" s="3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7" t="s">
        <v>1748</v>
      </c>
      <c r="C1749" s="3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7" t="s">
        <v>1749</v>
      </c>
      <c r="C1750" s="3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7" t="s">
        <v>1750</v>
      </c>
      <c r="C1751" s="3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7" t="s">
        <v>1751</v>
      </c>
      <c r="C1752" s="3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7" t="s">
        <v>1752</v>
      </c>
      <c r="C1753" s="3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7" t="s">
        <v>1753</v>
      </c>
      <c r="C1754" s="3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7" t="s">
        <v>1754</v>
      </c>
      <c r="C1755" s="3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7" t="s">
        <v>1755</v>
      </c>
      <c r="C1756" s="3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7" t="s">
        <v>1756</v>
      </c>
      <c r="C1757" s="3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7" t="s">
        <v>1757</v>
      </c>
      <c r="C1758" s="3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7" t="s">
        <v>1758</v>
      </c>
      <c r="C1759" s="3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7" t="s">
        <v>1759</v>
      </c>
      <c r="C1760" s="3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7" t="s">
        <v>1760</v>
      </c>
      <c r="C1761" s="3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7" t="s">
        <v>1761</v>
      </c>
      <c r="C1762" s="3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7" t="s">
        <v>1762</v>
      </c>
      <c r="C1763" s="3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7" t="s">
        <v>1763</v>
      </c>
      <c r="C1764" s="3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7" t="s">
        <v>1764</v>
      </c>
      <c r="C1765" s="3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7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7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7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7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7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7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7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7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7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7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7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7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7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7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7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7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7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7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7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7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7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7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7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7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7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7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7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7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7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7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7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7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7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7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7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7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7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7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7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7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7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7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7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7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7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7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7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7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7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7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7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7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7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7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7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7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7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7" t="s">
        <v>1822</v>
      </c>
      <c r="C1823" s="3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7" t="s">
        <v>1823</v>
      </c>
      <c r="C1824" s="3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7" t="s">
        <v>1824</v>
      </c>
      <c r="C1825" s="3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7" t="s">
        <v>1825</v>
      </c>
      <c r="C1826" s="3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7" t="s">
        <v>1826</v>
      </c>
      <c r="C1827" s="3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7" t="s">
        <v>1827</v>
      </c>
      <c r="C1828" s="3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7" t="s">
        <v>1828</v>
      </c>
      <c r="C1829" s="3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7" t="s">
        <v>1829</v>
      </c>
      <c r="C1830" s="3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7" t="s">
        <v>1830</v>
      </c>
      <c r="C1831" s="3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7" t="s">
        <v>1831</v>
      </c>
      <c r="C1832" s="3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7" t="s">
        <v>1832</v>
      </c>
      <c r="C1833" s="3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7" t="s">
        <v>1833</v>
      </c>
      <c r="C1834" s="3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7" t="s">
        <v>1834</v>
      </c>
      <c r="C1835" s="3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7" t="s">
        <v>1835</v>
      </c>
      <c r="C1836" s="3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7" t="s">
        <v>1836</v>
      </c>
      <c r="C1837" s="3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7" t="s">
        <v>1837</v>
      </c>
      <c r="C1838" s="3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7" t="s">
        <v>1838</v>
      </c>
      <c r="C1839" s="3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7" t="s">
        <v>1839</v>
      </c>
      <c r="C1840" s="3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7" t="s">
        <v>1840</v>
      </c>
      <c r="C1841" s="3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7" t="s">
        <v>1841</v>
      </c>
      <c r="C1842" s="3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7" t="s">
        <v>1842</v>
      </c>
      <c r="C1843" s="3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7" t="s">
        <v>1843</v>
      </c>
      <c r="C1844" s="3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7" t="s">
        <v>1844</v>
      </c>
      <c r="C1845" s="3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7" t="s">
        <v>1845</v>
      </c>
      <c r="C1846" s="3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7" t="s">
        <v>1846</v>
      </c>
      <c r="C1847" s="3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7" t="s">
        <v>1847</v>
      </c>
      <c r="C1848" s="3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7" t="s">
        <v>1848</v>
      </c>
      <c r="C1849" s="3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7" t="s">
        <v>1849</v>
      </c>
      <c r="C1850" s="3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7" t="s">
        <v>1850</v>
      </c>
      <c r="C1851" s="3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7" t="s">
        <v>1851</v>
      </c>
      <c r="C1852" s="3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7" t="s">
        <v>1852</v>
      </c>
      <c r="C1853" s="3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7" t="s">
        <v>1853</v>
      </c>
      <c r="C1854" s="3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7" t="s">
        <v>1854</v>
      </c>
      <c r="C1855" s="3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7" t="s">
        <v>1855</v>
      </c>
      <c r="C1856" s="3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7" t="s">
        <v>1856</v>
      </c>
      <c r="C1857" s="3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7" t="s">
        <v>1857</v>
      </c>
      <c r="C1858" s="3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7" t="s">
        <v>1858</v>
      </c>
      <c r="C1859" s="3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7" t="s">
        <v>1859</v>
      </c>
      <c r="C1860" s="3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7" t="s">
        <v>1860</v>
      </c>
      <c r="C1861" s="3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7" t="s">
        <v>1861</v>
      </c>
      <c r="C1862" s="3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7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7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7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7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7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7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7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7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7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7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7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7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7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7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7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7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7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7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7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7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7" t="s">
        <v>1882</v>
      </c>
      <c r="C1883" s="3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7" t="s">
        <v>1883</v>
      </c>
      <c r="C1884" s="3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7" t="s">
        <v>1884</v>
      </c>
      <c r="C1885" s="3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7" t="s">
        <v>1885</v>
      </c>
      <c r="C1886" s="3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7" t="s">
        <v>1886</v>
      </c>
      <c r="C1887" s="3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7" t="s">
        <v>1887</v>
      </c>
      <c r="C1888" s="3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7" t="s">
        <v>1888</v>
      </c>
      <c r="C1889" s="3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7" t="s">
        <v>1889</v>
      </c>
      <c r="C1890" s="3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7" t="s">
        <v>1890</v>
      </c>
      <c r="C1891" s="3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7" t="s">
        <v>1891</v>
      </c>
      <c r="C1892" s="3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7" t="s">
        <v>1892</v>
      </c>
      <c r="C1893" s="3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7" t="s">
        <v>1893</v>
      </c>
      <c r="C1894" s="3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7" t="s">
        <v>1894</v>
      </c>
      <c r="C1895" s="3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7" t="s">
        <v>1895</v>
      </c>
      <c r="C1896" s="3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7" t="s">
        <v>1896</v>
      </c>
      <c r="C1897" s="3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7" t="s">
        <v>1897</v>
      </c>
      <c r="C1898" s="3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7" t="s">
        <v>1898</v>
      </c>
      <c r="C1899" s="3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7" t="s">
        <v>1899</v>
      </c>
      <c r="C1900" s="3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7" t="s">
        <v>1900</v>
      </c>
      <c r="C1901" s="3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7" t="s">
        <v>1901</v>
      </c>
      <c r="C1902" s="3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7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7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7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7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7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7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7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7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7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7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7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7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7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7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7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7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7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7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7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7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7" t="s">
        <v>1922</v>
      </c>
      <c r="C1923" s="3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7" t="s">
        <v>1923</v>
      </c>
      <c r="C1924" s="3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7" t="s">
        <v>1924</v>
      </c>
      <c r="C1925" s="3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7" t="s">
        <v>1925</v>
      </c>
      <c r="C1926" s="3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7" t="s">
        <v>1926</v>
      </c>
      <c r="C1927" s="3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7" t="s">
        <v>1927</v>
      </c>
      <c r="C1928" s="3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7" t="s">
        <v>1928</v>
      </c>
      <c r="C1929" s="3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7" t="s">
        <v>1929</v>
      </c>
      <c r="C1930" s="3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7" t="s">
        <v>1930</v>
      </c>
      <c r="C1931" s="3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7" t="s">
        <v>1931</v>
      </c>
      <c r="C1932" s="3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7" t="s">
        <v>1932</v>
      </c>
      <c r="C1933" s="3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7" t="s">
        <v>1933</v>
      </c>
      <c r="C1934" s="3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7" t="s">
        <v>1934</v>
      </c>
      <c r="C1935" s="3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7" t="s">
        <v>1935</v>
      </c>
      <c r="C1936" s="3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7" t="s">
        <v>1936</v>
      </c>
      <c r="C1937" s="3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7" t="s">
        <v>1937</v>
      </c>
      <c r="C1938" s="3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7" t="s">
        <v>1938</v>
      </c>
      <c r="C1939" s="3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7" t="s">
        <v>1939</v>
      </c>
      <c r="C1940" s="3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7" t="s">
        <v>1940</v>
      </c>
      <c r="C1941" s="3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7" t="s">
        <v>1941</v>
      </c>
      <c r="C1942" s="3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7" t="s">
        <v>1942</v>
      </c>
      <c r="C1943" s="3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7" t="s">
        <v>1943</v>
      </c>
      <c r="C1944" s="3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7" t="s">
        <v>1944</v>
      </c>
      <c r="C1945" s="3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7" t="s">
        <v>1945</v>
      </c>
      <c r="C1946" s="3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7" t="s">
        <v>1946</v>
      </c>
      <c r="C1947" s="3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7" t="s">
        <v>1947</v>
      </c>
      <c r="C1948" s="3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7" t="s">
        <v>1948</v>
      </c>
      <c r="C1949" s="3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7" t="s">
        <v>1949</v>
      </c>
      <c r="C1950" s="3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7" t="s">
        <v>1950</v>
      </c>
      <c r="C1951" s="3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7" t="s">
        <v>1951</v>
      </c>
      <c r="C1952" s="3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7" t="s">
        <v>1952</v>
      </c>
      <c r="C1953" s="3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7" t="s">
        <v>1953</v>
      </c>
      <c r="C1954" s="3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7" t="s">
        <v>1954</v>
      </c>
      <c r="C1955" s="3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7" t="s">
        <v>1955</v>
      </c>
      <c r="C1956" s="3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7" t="s">
        <v>1956</v>
      </c>
      <c r="C1957" s="3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7" t="s">
        <v>1957</v>
      </c>
      <c r="C1958" s="3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7" t="s">
        <v>1958</v>
      </c>
      <c r="C1959" s="3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7" t="s">
        <v>1959</v>
      </c>
      <c r="C1960" s="3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7" t="s">
        <v>1960</v>
      </c>
      <c r="C1961" s="3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7" t="s">
        <v>1961</v>
      </c>
      <c r="C1962" s="3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7" t="s">
        <v>1962</v>
      </c>
      <c r="C1963" s="3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7" t="s">
        <v>1963</v>
      </c>
      <c r="C1964" s="3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7" t="s">
        <v>1964</v>
      </c>
      <c r="C1965" s="3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7" t="s">
        <v>1965</v>
      </c>
      <c r="C1966" s="3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7" t="s">
        <v>1966</v>
      </c>
      <c r="C1967" s="3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7" t="s">
        <v>1967</v>
      </c>
      <c r="C1968" s="3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7" t="s">
        <v>1968</v>
      </c>
      <c r="C1969" s="3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7" t="s">
        <v>1969</v>
      </c>
      <c r="C1970" s="3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7" t="s">
        <v>1970</v>
      </c>
      <c r="C1971" s="3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7" t="s">
        <v>1971</v>
      </c>
      <c r="C1972" s="3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7" t="s">
        <v>1972</v>
      </c>
      <c r="C1973" s="3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7" t="s">
        <v>1973</v>
      </c>
      <c r="C1974" s="3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7" t="s">
        <v>1974</v>
      </c>
      <c r="C1975" s="3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7" t="s">
        <v>1975</v>
      </c>
      <c r="C1976" s="3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7" t="s">
        <v>1976</v>
      </c>
      <c r="C1977" s="3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7" t="s">
        <v>1977</v>
      </c>
      <c r="C1978" s="3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7" t="s">
        <v>1978</v>
      </c>
      <c r="C1979" s="3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7" t="s">
        <v>1979</v>
      </c>
      <c r="C1980" s="3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7" t="s">
        <v>1980</v>
      </c>
      <c r="C1981" s="3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7" t="s">
        <v>1981</v>
      </c>
      <c r="C1982" s="3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7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7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7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7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7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7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7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7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7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7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7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7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7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7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7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7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7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7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7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7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7" t="s">
        <v>2002</v>
      </c>
      <c r="C2003" s="3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7" t="s">
        <v>2003</v>
      </c>
      <c r="C2004" s="3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7" t="s">
        <v>2004</v>
      </c>
      <c r="C2005" s="3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7" t="s">
        <v>2005</v>
      </c>
      <c r="C2006" s="3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7" t="s">
        <v>2006</v>
      </c>
      <c r="C2007" s="3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7" t="s">
        <v>2007</v>
      </c>
      <c r="C2008" s="3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7" t="s">
        <v>2008</v>
      </c>
      <c r="C2009" s="3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7" t="s">
        <v>2009</v>
      </c>
      <c r="C2010" s="3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7" t="s">
        <v>2010</v>
      </c>
      <c r="C2011" s="3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7" t="s">
        <v>2011</v>
      </c>
      <c r="C2012" s="3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7" t="s">
        <v>2012</v>
      </c>
      <c r="C2013" s="3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7" t="s">
        <v>2013</v>
      </c>
      <c r="C2014" s="3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7" t="s">
        <v>2014</v>
      </c>
      <c r="C2015" s="3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7" t="s">
        <v>2015</v>
      </c>
      <c r="C2016" s="3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7" t="s">
        <v>2016</v>
      </c>
      <c r="C2017" s="3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7" t="s">
        <v>2017</v>
      </c>
      <c r="C2018" s="3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7" t="s">
        <v>2018</v>
      </c>
      <c r="C2019" s="3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7" t="s">
        <v>2019</v>
      </c>
      <c r="C2020" s="3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7" t="s">
        <v>2020</v>
      </c>
      <c r="C2021" s="3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7" t="s">
        <v>2021</v>
      </c>
      <c r="C2022" s="3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7" t="s">
        <v>2022</v>
      </c>
      <c r="C2023" s="3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7" t="s">
        <v>2023</v>
      </c>
      <c r="C2024" s="3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7" t="s">
        <v>2024</v>
      </c>
      <c r="C2025" s="3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7" t="s">
        <v>2025</v>
      </c>
      <c r="C2026" s="3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7" t="s">
        <v>2026</v>
      </c>
      <c r="C2027" s="3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7" t="s">
        <v>2027</v>
      </c>
      <c r="C2028" s="3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7" t="s">
        <v>2028</v>
      </c>
      <c r="C2029" s="3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7" t="s">
        <v>2029</v>
      </c>
      <c r="C2030" s="3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7" t="s">
        <v>2030</v>
      </c>
      <c r="C2031" s="3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7" t="s">
        <v>2031</v>
      </c>
      <c r="C2032" s="3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7" t="s">
        <v>2032</v>
      </c>
      <c r="C2033" s="3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7" t="s">
        <v>2033</v>
      </c>
      <c r="C2034" s="3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7" t="s">
        <v>2034</v>
      </c>
      <c r="C2035" s="3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7" t="s">
        <v>2035</v>
      </c>
      <c r="C2036" s="3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7" t="s">
        <v>2036</v>
      </c>
      <c r="C2037" s="3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7" t="s">
        <v>2037</v>
      </c>
      <c r="C2038" s="3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7" t="s">
        <v>2038</v>
      </c>
      <c r="C2039" s="3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7" t="s">
        <v>2039</v>
      </c>
      <c r="C2040" s="3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7" t="s">
        <v>2040</v>
      </c>
      <c r="C2041" s="3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7" t="s">
        <v>2041</v>
      </c>
      <c r="C2042" s="3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7" t="s">
        <v>2042</v>
      </c>
      <c r="C2043" s="3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7" t="s">
        <v>2043</v>
      </c>
      <c r="C2044" s="3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7" t="s">
        <v>2044</v>
      </c>
      <c r="C2045" s="3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7" t="s">
        <v>2045</v>
      </c>
      <c r="C2046" s="3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7" t="s">
        <v>2046</v>
      </c>
      <c r="C2047" s="3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7" t="s">
        <v>2047</v>
      </c>
      <c r="C2048" s="3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7" t="s">
        <v>2048</v>
      </c>
      <c r="C2049" s="3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7" t="s">
        <v>2049</v>
      </c>
      <c r="C2050" s="3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7" t="s">
        <v>2050</v>
      </c>
      <c r="C2051" s="3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7" t="s">
        <v>2051</v>
      </c>
      <c r="C2052" s="3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7" t="s">
        <v>2052</v>
      </c>
      <c r="C2053" s="3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7" t="s">
        <v>2053</v>
      </c>
      <c r="C2054" s="3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7" t="s">
        <v>2054</v>
      </c>
      <c r="C2055" s="3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7" t="s">
        <v>2055</v>
      </c>
      <c r="C2056" s="3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7" t="s">
        <v>2056</v>
      </c>
      <c r="C2057" s="3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7" t="s">
        <v>2057</v>
      </c>
      <c r="C2058" s="3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7" t="s">
        <v>2058</v>
      </c>
      <c r="C2059" s="3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7" t="s">
        <v>2059</v>
      </c>
      <c r="C2060" s="3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7" t="s">
        <v>2060</v>
      </c>
      <c r="C2061" s="3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7" t="s">
        <v>2061</v>
      </c>
      <c r="C2062" s="3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7" t="s">
        <v>2062</v>
      </c>
      <c r="C2063" s="3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7" t="s">
        <v>2063</v>
      </c>
      <c r="C2064" s="3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7" t="s">
        <v>2064</v>
      </c>
      <c r="C2065" s="3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7" t="s">
        <v>2065</v>
      </c>
      <c r="C2066" s="3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7" t="s">
        <v>2066</v>
      </c>
      <c r="C2067" s="3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7" t="s">
        <v>2067</v>
      </c>
      <c r="C2068" s="3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7" t="s">
        <v>2068</v>
      </c>
      <c r="C2069" s="3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7" t="s">
        <v>2069</v>
      </c>
      <c r="C2070" s="3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7" t="s">
        <v>2070</v>
      </c>
      <c r="C2071" s="3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7" t="s">
        <v>2071</v>
      </c>
      <c r="C2072" s="3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7" t="s">
        <v>2072</v>
      </c>
      <c r="C2073" s="3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7" t="s">
        <v>2073</v>
      </c>
      <c r="C2074" s="3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7" t="s">
        <v>2074</v>
      </c>
      <c r="C2075" s="3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7" t="s">
        <v>2075</v>
      </c>
      <c r="C2076" s="3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7" t="s">
        <v>2076</v>
      </c>
      <c r="C2077" s="3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7" t="s">
        <v>2077</v>
      </c>
      <c r="C2078" s="3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7" t="s">
        <v>2078</v>
      </c>
      <c r="C2079" s="3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7" t="s">
        <v>2079</v>
      </c>
      <c r="C2080" s="3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7" t="s">
        <v>2080</v>
      </c>
      <c r="C2081" s="3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7" t="s">
        <v>2081</v>
      </c>
      <c r="C2082" s="3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7" t="s">
        <v>2082</v>
      </c>
      <c r="C2083" s="3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7" t="s">
        <v>2083</v>
      </c>
      <c r="C2084" s="3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7" t="s">
        <v>2084</v>
      </c>
      <c r="C2085" s="3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7" t="s">
        <v>2085</v>
      </c>
      <c r="C2086" s="3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7" t="s">
        <v>2086</v>
      </c>
      <c r="C2087" s="3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7" t="s">
        <v>2087</v>
      </c>
      <c r="C2088" s="3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7" t="s">
        <v>2088</v>
      </c>
      <c r="C2089" s="3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7" t="s">
        <v>2089</v>
      </c>
      <c r="C2090" s="3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7" t="s">
        <v>2090</v>
      </c>
      <c r="C2091" s="3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7" t="s">
        <v>2091</v>
      </c>
      <c r="C2092" s="3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7" t="s">
        <v>2092</v>
      </c>
      <c r="C2093" s="3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7" t="s">
        <v>2093</v>
      </c>
      <c r="C2094" s="3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7" t="s">
        <v>2094</v>
      </c>
      <c r="C2095" s="3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7" t="s">
        <v>2095</v>
      </c>
      <c r="C2096" s="3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7" t="s">
        <v>2096</v>
      </c>
      <c r="C2097" s="3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7" t="s">
        <v>2097</v>
      </c>
      <c r="C2098" s="3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7" t="s">
        <v>2098</v>
      </c>
      <c r="C2099" s="3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7" t="s">
        <v>2099</v>
      </c>
      <c r="C2100" s="3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7" t="s">
        <v>2100</v>
      </c>
      <c r="C2101" s="3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7" t="s">
        <v>2101</v>
      </c>
      <c r="C2102" s="3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7" t="s">
        <v>2102</v>
      </c>
      <c r="C2103" s="3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7" t="s">
        <v>2103</v>
      </c>
      <c r="C2104" s="3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7" t="s">
        <v>2104</v>
      </c>
      <c r="C2105" s="3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7" t="s">
        <v>2105</v>
      </c>
      <c r="C2106" s="3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7" t="s">
        <v>2106</v>
      </c>
      <c r="C2107" s="3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7" t="s">
        <v>2107</v>
      </c>
      <c r="C2108" s="3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7" t="s">
        <v>2108</v>
      </c>
      <c r="C2109" s="3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7" t="s">
        <v>2109</v>
      </c>
      <c r="C2110" s="3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7" t="s">
        <v>2110</v>
      </c>
      <c r="C2111" s="3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7" t="s">
        <v>2111</v>
      </c>
      <c r="C2112" s="3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7" t="s">
        <v>2112</v>
      </c>
      <c r="C2113" s="3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7" t="s">
        <v>2113</v>
      </c>
      <c r="C2114" s="3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7" t="s">
        <v>2114</v>
      </c>
      <c r="C2115" s="3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7" t="s">
        <v>2115</v>
      </c>
      <c r="C2116" s="3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7" t="s">
        <v>2116</v>
      </c>
      <c r="C2117" s="3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7" t="s">
        <v>2117</v>
      </c>
      <c r="C2118" s="3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7" t="s">
        <v>2118</v>
      </c>
      <c r="C2119" s="3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7" t="s">
        <v>2119</v>
      </c>
      <c r="C2120" s="3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7" t="s">
        <v>2120</v>
      </c>
      <c r="C2121" s="3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7" t="s">
        <v>2121</v>
      </c>
      <c r="C2122" s="3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7" t="s">
        <v>2122</v>
      </c>
      <c r="C2123" s="3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7" t="s">
        <v>2123</v>
      </c>
      <c r="C2124" s="3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7" t="s">
        <v>2124</v>
      </c>
      <c r="C2125" s="3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7" t="s">
        <v>2125</v>
      </c>
      <c r="C2126" s="3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7" t="s">
        <v>2126</v>
      </c>
      <c r="C2127" s="3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7" t="s">
        <v>2127</v>
      </c>
      <c r="C2128" s="3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7" t="s">
        <v>2128</v>
      </c>
      <c r="C2129" s="3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7" t="s">
        <v>2129</v>
      </c>
      <c r="C2130" s="3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7" t="s">
        <v>2130</v>
      </c>
      <c r="C2131" s="3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7" t="s">
        <v>2131</v>
      </c>
      <c r="C2132" s="3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7" t="s">
        <v>2132</v>
      </c>
      <c r="C2133" s="3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7" t="s">
        <v>2133</v>
      </c>
      <c r="C2134" s="3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7" t="s">
        <v>2134</v>
      </c>
      <c r="C2135" s="3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7" t="s">
        <v>2135</v>
      </c>
      <c r="C2136" s="3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7" t="s">
        <v>2136</v>
      </c>
      <c r="C2137" s="3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7" t="s">
        <v>2137</v>
      </c>
      <c r="C2138" s="3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7" t="s">
        <v>2138</v>
      </c>
      <c r="C2139" s="3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7" t="s">
        <v>2139</v>
      </c>
      <c r="C2140" s="3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7" t="s">
        <v>2140</v>
      </c>
      <c r="C2141" s="3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7" t="s">
        <v>2141</v>
      </c>
      <c r="C2142" s="3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7" t="s">
        <v>2142</v>
      </c>
      <c r="C2143" s="3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7" t="s">
        <v>2143</v>
      </c>
      <c r="C2144" s="3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7" t="s">
        <v>2144</v>
      </c>
      <c r="C2145" s="3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7" t="s">
        <v>2145</v>
      </c>
      <c r="C2146" s="3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7" t="s">
        <v>2146</v>
      </c>
      <c r="C2147" s="3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7" t="s">
        <v>2147</v>
      </c>
      <c r="C2148" s="3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7" t="s">
        <v>2148</v>
      </c>
      <c r="C2149" s="3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7" t="s">
        <v>2149</v>
      </c>
      <c r="C2150" s="3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7" t="s">
        <v>2150</v>
      </c>
      <c r="C2151" s="3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7" t="s">
        <v>2151</v>
      </c>
      <c r="C2152" s="3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7" t="s">
        <v>2152</v>
      </c>
      <c r="C2153" s="3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7" t="s">
        <v>2153</v>
      </c>
      <c r="C2154" s="3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7" t="s">
        <v>2154</v>
      </c>
      <c r="C2155" s="3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7" t="s">
        <v>2155</v>
      </c>
      <c r="C2156" s="3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7" t="s">
        <v>2156</v>
      </c>
      <c r="C2157" s="3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7" t="s">
        <v>2157</v>
      </c>
      <c r="C2158" s="3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7" t="s">
        <v>2158</v>
      </c>
      <c r="C2159" s="3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7" t="s">
        <v>2159</v>
      </c>
      <c r="C2160" s="3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7" t="s">
        <v>2160</v>
      </c>
      <c r="C2161" s="3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7" t="s">
        <v>2161</v>
      </c>
      <c r="C2162" s="3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7" t="s">
        <v>2162</v>
      </c>
      <c r="C2163" s="3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7" t="s">
        <v>2163</v>
      </c>
      <c r="C2164" s="3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7" t="s">
        <v>2164</v>
      </c>
      <c r="C2165" s="3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7" t="s">
        <v>2165</v>
      </c>
      <c r="C2166" s="3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7" t="s">
        <v>2166</v>
      </c>
      <c r="C2167" s="3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7" t="s">
        <v>2167</v>
      </c>
      <c r="C2168" s="3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7" t="s">
        <v>2168</v>
      </c>
      <c r="C2169" s="3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7" t="s">
        <v>2169</v>
      </c>
      <c r="C2170" s="3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7" t="s">
        <v>2170</v>
      </c>
      <c r="C2171" s="3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7" t="s">
        <v>2171</v>
      </c>
      <c r="C2172" s="3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7" t="s">
        <v>2172</v>
      </c>
      <c r="C2173" s="3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7" t="s">
        <v>2173</v>
      </c>
      <c r="C2174" s="3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7" t="s">
        <v>2174</v>
      </c>
      <c r="C2175" s="3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7" t="s">
        <v>2175</v>
      </c>
      <c r="C2176" s="3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7" t="s">
        <v>2176</v>
      </c>
      <c r="C2177" s="3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7" t="s">
        <v>2177</v>
      </c>
      <c r="C2178" s="3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7" t="s">
        <v>2178</v>
      </c>
      <c r="C2179" s="3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7" t="s">
        <v>2179</v>
      </c>
      <c r="C2180" s="3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7" t="s">
        <v>2180</v>
      </c>
      <c r="C2181" s="3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7" t="s">
        <v>2181</v>
      </c>
      <c r="C2182" s="3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7" t="s">
        <v>2182</v>
      </c>
      <c r="C2183" s="3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7" t="s">
        <v>2183</v>
      </c>
      <c r="C2184" s="3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7" t="s">
        <v>2184</v>
      </c>
      <c r="C2185" s="3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7" t="s">
        <v>2185</v>
      </c>
      <c r="C2186" s="3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7" t="s">
        <v>2186</v>
      </c>
      <c r="C2187" s="3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7" t="s">
        <v>2187</v>
      </c>
      <c r="C2188" s="3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7" t="s">
        <v>2188</v>
      </c>
      <c r="C2189" s="3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7" t="s">
        <v>2189</v>
      </c>
      <c r="C2190" s="3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7" t="s">
        <v>2190</v>
      </c>
      <c r="C2191" s="3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7" t="s">
        <v>2191</v>
      </c>
      <c r="C2192" s="3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7" t="s">
        <v>2192</v>
      </c>
      <c r="C2193" s="3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7" t="s">
        <v>2193</v>
      </c>
      <c r="C2194" s="3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7" t="s">
        <v>2194</v>
      </c>
      <c r="C2195" s="3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7" t="s">
        <v>2195</v>
      </c>
      <c r="C2196" s="3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7" t="s">
        <v>2196</v>
      </c>
      <c r="C2197" s="3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7" t="s">
        <v>2197</v>
      </c>
      <c r="C2198" s="3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7" t="s">
        <v>2198</v>
      </c>
      <c r="C2199" s="3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7" t="s">
        <v>2199</v>
      </c>
      <c r="C2200" s="3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7" t="s">
        <v>2200</v>
      </c>
      <c r="C2201" s="3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7" t="s">
        <v>2201</v>
      </c>
      <c r="C2202" s="3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7" t="s">
        <v>2202</v>
      </c>
      <c r="C2203" s="3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7" t="s">
        <v>2203</v>
      </c>
      <c r="C2204" s="3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7" t="s">
        <v>2204</v>
      </c>
      <c r="C2205" s="3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7" t="s">
        <v>2205</v>
      </c>
      <c r="C2206" s="3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7" t="s">
        <v>2206</v>
      </c>
      <c r="C2207" s="3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7" t="s">
        <v>2207</v>
      </c>
      <c r="C2208" s="3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7" t="s">
        <v>2208</v>
      </c>
      <c r="C2209" s="3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7" t="s">
        <v>2209</v>
      </c>
      <c r="C2210" s="3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7" t="s">
        <v>2210</v>
      </c>
      <c r="C2211" s="3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7" t="s">
        <v>2211</v>
      </c>
      <c r="C2212" s="3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7" t="s">
        <v>2212</v>
      </c>
      <c r="C2213" s="3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7" t="s">
        <v>2213</v>
      </c>
      <c r="C2214" s="3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7" t="s">
        <v>2214</v>
      </c>
      <c r="C2215" s="3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7" t="s">
        <v>2215</v>
      </c>
      <c r="C2216" s="3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7" t="s">
        <v>2216</v>
      </c>
      <c r="C2217" s="3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7" t="s">
        <v>2217</v>
      </c>
      <c r="C2218" s="3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7" t="s">
        <v>2218</v>
      </c>
      <c r="C2219" s="3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7" t="s">
        <v>2219</v>
      </c>
      <c r="C2220" s="3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7" t="s">
        <v>2220</v>
      </c>
      <c r="C2221" s="3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7" t="s">
        <v>2221</v>
      </c>
      <c r="C2222" s="3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7" t="s">
        <v>2222</v>
      </c>
      <c r="C2223" s="3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7" t="s">
        <v>2223</v>
      </c>
      <c r="C2224" s="3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7" t="s">
        <v>2224</v>
      </c>
      <c r="C2225" s="3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7" t="s">
        <v>2225</v>
      </c>
      <c r="C2226" s="3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7" t="s">
        <v>2226</v>
      </c>
      <c r="C2227" s="3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7" t="s">
        <v>2227</v>
      </c>
      <c r="C2228" s="3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7" t="s">
        <v>2228</v>
      </c>
      <c r="C2229" s="3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7" t="s">
        <v>2229</v>
      </c>
      <c r="C2230" s="3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7" t="s">
        <v>2230</v>
      </c>
      <c r="C2231" s="3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7" t="s">
        <v>2231</v>
      </c>
      <c r="C2232" s="3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7" t="s">
        <v>2232</v>
      </c>
      <c r="C2233" s="3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7" t="s">
        <v>2233</v>
      </c>
      <c r="C2234" s="3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7" t="s">
        <v>2234</v>
      </c>
      <c r="C2235" s="3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7" t="s">
        <v>2235</v>
      </c>
      <c r="C2236" s="3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7" t="s">
        <v>2236</v>
      </c>
      <c r="C2237" s="3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7" t="s">
        <v>2237</v>
      </c>
      <c r="C2238" s="3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7" t="s">
        <v>2238</v>
      </c>
      <c r="C2239" s="3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7" t="s">
        <v>2239</v>
      </c>
      <c r="C2240" s="3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7" t="s">
        <v>2240</v>
      </c>
      <c r="C2241" s="3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7" t="s">
        <v>2241</v>
      </c>
      <c r="C2242" s="3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7" t="s">
        <v>2242</v>
      </c>
      <c r="C2243" s="3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7" t="s">
        <v>2243</v>
      </c>
      <c r="C2244" s="3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7" t="s">
        <v>2244</v>
      </c>
      <c r="C2245" s="3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7" t="s">
        <v>2245</v>
      </c>
      <c r="C2246" s="3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7" t="s">
        <v>2246</v>
      </c>
      <c r="C2247" s="3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7" t="s">
        <v>2247</v>
      </c>
      <c r="C2248" s="3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7" t="s">
        <v>2248</v>
      </c>
      <c r="C2249" s="3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7" t="s">
        <v>2249</v>
      </c>
      <c r="C2250" s="3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7" t="s">
        <v>2250</v>
      </c>
      <c r="C2251" s="3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7" t="s">
        <v>2251</v>
      </c>
      <c r="C2252" s="3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7" t="s">
        <v>2252</v>
      </c>
      <c r="C2253" s="3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7" t="s">
        <v>2253</v>
      </c>
      <c r="C2254" s="3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7" t="s">
        <v>2254</v>
      </c>
      <c r="C2255" s="3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7" t="s">
        <v>2255</v>
      </c>
      <c r="C2256" s="3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7" t="s">
        <v>2256</v>
      </c>
      <c r="C2257" s="3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7" t="s">
        <v>2257</v>
      </c>
      <c r="C2258" s="3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7" t="s">
        <v>2258</v>
      </c>
      <c r="C2259" s="3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7" t="s">
        <v>2259</v>
      </c>
      <c r="C2260" s="3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7" t="s">
        <v>2260</v>
      </c>
      <c r="C2261" s="3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7" t="s">
        <v>2261</v>
      </c>
      <c r="C2262" s="3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7" t="s">
        <v>2262</v>
      </c>
      <c r="C2263" s="3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7" t="s">
        <v>2263</v>
      </c>
      <c r="C2264" s="3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7" t="s">
        <v>2264</v>
      </c>
      <c r="C2265" s="3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7" t="s">
        <v>2265</v>
      </c>
      <c r="C2266" s="3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7" t="s">
        <v>2266</v>
      </c>
      <c r="C2267" s="3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7" t="s">
        <v>2267</v>
      </c>
      <c r="C2268" s="3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7" t="s">
        <v>2268</v>
      </c>
      <c r="C2269" s="3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7" t="s">
        <v>2269</v>
      </c>
      <c r="C2270" s="3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7" t="s">
        <v>2270</v>
      </c>
      <c r="C2271" s="3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7" t="s">
        <v>2271</v>
      </c>
      <c r="C2272" s="3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7" t="s">
        <v>2272</v>
      </c>
      <c r="C2273" s="3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7" t="s">
        <v>2273</v>
      </c>
      <c r="C2274" s="3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7" t="s">
        <v>2274</v>
      </c>
      <c r="C2275" s="3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7" t="s">
        <v>2275</v>
      </c>
      <c r="C2276" s="3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7" t="s">
        <v>2276</v>
      </c>
      <c r="C2277" s="3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7" t="s">
        <v>2277</v>
      </c>
      <c r="C2278" s="3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7" t="s">
        <v>2278</v>
      </c>
      <c r="C2279" s="3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7" t="s">
        <v>2279</v>
      </c>
      <c r="C2280" s="3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7" t="s">
        <v>2280</v>
      </c>
      <c r="C2281" s="3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7" t="s">
        <v>2281</v>
      </c>
      <c r="C2282" s="3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7" t="s">
        <v>2282</v>
      </c>
      <c r="C2283" s="3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7" t="s">
        <v>2283</v>
      </c>
      <c r="C2284" s="3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7" t="s">
        <v>2284</v>
      </c>
      <c r="C2285" s="3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7" t="s">
        <v>2285</v>
      </c>
      <c r="C2286" s="3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7" t="s">
        <v>2286</v>
      </c>
      <c r="C2287" s="3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7" t="s">
        <v>2287</v>
      </c>
      <c r="C2288" s="3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7" t="s">
        <v>2288</v>
      </c>
      <c r="C2289" s="3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7" t="s">
        <v>2289</v>
      </c>
      <c r="C2290" s="3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7" t="s">
        <v>2290</v>
      </c>
      <c r="C2291" s="3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7" t="s">
        <v>2291</v>
      </c>
      <c r="C2292" s="3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7" t="s">
        <v>2292</v>
      </c>
      <c r="C2293" s="3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7" t="s">
        <v>2293</v>
      </c>
      <c r="C2294" s="3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7" t="s">
        <v>2294</v>
      </c>
      <c r="C2295" s="3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7" t="s">
        <v>2295</v>
      </c>
      <c r="C2296" s="3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7" t="s">
        <v>2296</v>
      </c>
      <c r="C2297" s="3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7" t="s">
        <v>2297</v>
      </c>
      <c r="C2298" s="3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7" t="s">
        <v>2298</v>
      </c>
      <c r="C2299" s="3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7" t="s">
        <v>2299</v>
      </c>
      <c r="C2300" s="3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7" t="s">
        <v>2300</v>
      </c>
      <c r="C2301" s="3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7" t="s">
        <v>2301</v>
      </c>
      <c r="C2302" s="3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7" t="s">
        <v>2302</v>
      </c>
      <c r="C2303" s="3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7" t="s">
        <v>2303</v>
      </c>
      <c r="C2304" s="3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7" t="s">
        <v>2304</v>
      </c>
      <c r="C2305" s="3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7" t="s">
        <v>2305</v>
      </c>
      <c r="C2306" s="3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7" t="s">
        <v>2306</v>
      </c>
      <c r="C2307" s="3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7" t="s">
        <v>2307</v>
      </c>
      <c r="C2308" s="3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7" t="s">
        <v>2308</v>
      </c>
      <c r="C2309" s="3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7" t="s">
        <v>2309</v>
      </c>
      <c r="C2310" s="3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7" t="s">
        <v>2310</v>
      </c>
      <c r="C2311" s="3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7" t="s">
        <v>2311</v>
      </c>
      <c r="C2312" s="3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7" t="s">
        <v>2312</v>
      </c>
      <c r="C2313" s="3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7" t="s">
        <v>2313</v>
      </c>
      <c r="C2314" s="3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7" t="s">
        <v>2314</v>
      </c>
      <c r="C2315" s="3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7" t="s">
        <v>2315</v>
      </c>
      <c r="C2316" s="3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7" t="s">
        <v>2316</v>
      </c>
      <c r="C2317" s="3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7" t="s">
        <v>2317</v>
      </c>
      <c r="C2318" s="3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7" t="s">
        <v>2318</v>
      </c>
      <c r="C2319" s="3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7" t="s">
        <v>2319</v>
      </c>
      <c r="C2320" s="3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7" t="s">
        <v>2320</v>
      </c>
      <c r="C2321" s="3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7" t="s">
        <v>2321</v>
      </c>
      <c r="C2322" s="3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7" t="s">
        <v>2322</v>
      </c>
      <c r="C2323" s="3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7" t="s">
        <v>2323</v>
      </c>
      <c r="C2324" s="3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7" t="s">
        <v>2324</v>
      </c>
      <c r="C2325" s="3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7" t="s">
        <v>2325</v>
      </c>
      <c r="C2326" s="3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7" t="s">
        <v>2326</v>
      </c>
      <c r="C2327" s="3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7" t="s">
        <v>2327</v>
      </c>
      <c r="C2328" s="3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7" t="s">
        <v>2328</v>
      </c>
      <c r="C2329" s="3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7" t="s">
        <v>2329</v>
      </c>
      <c r="C2330" s="3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7" t="s">
        <v>2330</v>
      </c>
      <c r="C2331" s="3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7" t="s">
        <v>2331</v>
      </c>
      <c r="C2332" s="3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7" t="s">
        <v>2332</v>
      </c>
      <c r="C2333" s="3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7" t="s">
        <v>2333</v>
      </c>
      <c r="C2334" s="3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7" t="s">
        <v>2334</v>
      </c>
      <c r="C2335" s="3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7" t="s">
        <v>2335</v>
      </c>
      <c r="C2336" s="3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7" t="s">
        <v>2336</v>
      </c>
      <c r="C2337" s="3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7" t="s">
        <v>2337</v>
      </c>
      <c r="C2338" s="3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7" t="s">
        <v>2338</v>
      </c>
      <c r="C2339" s="3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7" t="s">
        <v>2339</v>
      </c>
      <c r="C2340" s="3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7" t="s">
        <v>2340</v>
      </c>
      <c r="C2341" s="3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7" t="s">
        <v>2341</v>
      </c>
      <c r="C2342" s="3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7" t="s">
        <v>2342</v>
      </c>
      <c r="C2343" s="3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7" t="s">
        <v>2343</v>
      </c>
      <c r="C2344" s="3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7" t="s">
        <v>2344</v>
      </c>
      <c r="C2345" s="3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7" t="s">
        <v>2345</v>
      </c>
      <c r="C2346" s="3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7" t="s">
        <v>2346</v>
      </c>
      <c r="C2347" s="3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7" t="s">
        <v>2347</v>
      </c>
      <c r="C2348" s="3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7" t="s">
        <v>2348</v>
      </c>
      <c r="C2349" s="3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7" t="s">
        <v>2349</v>
      </c>
      <c r="C2350" s="3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7" t="s">
        <v>2350</v>
      </c>
      <c r="C2351" s="3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7" t="s">
        <v>2351</v>
      </c>
      <c r="C2352" s="3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7" t="s">
        <v>2352</v>
      </c>
      <c r="C2353" s="3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7" t="s">
        <v>2353</v>
      </c>
      <c r="C2354" s="3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7" t="s">
        <v>2354</v>
      </c>
      <c r="C2355" s="3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7" t="s">
        <v>2355</v>
      </c>
      <c r="C2356" s="3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7" t="s">
        <v>2356</v>
      </c>
      <c r="C2357" s="3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7" t="s">
        <v>2357</v>
      </c>
      <c r="C2358" s="3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7" t="s">
        <v>2358</v>
      </c>
      <c r="C2359" s="3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7" t="s">
        <v>2359</v>
      </c>
      <c r="C2360" s="3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7" t="s">
        <v>2360</v>
      </c>
      <c r="C2361" s="3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7" t="s">
        <v>2361</v>
      </c>
      <c r="C2362" s="3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7" t="s">
        <v>2362</v>
      </c>
      <c r="C2363" s="3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7" t="s">
        <v>2363</v>
      </c>
      <c r="C2364" s="3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7" t="s">
        <v>2364</v>
      </c>
      <c r="C2365" s="3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7" t="s">
        <v>2365</v>
      </c>
      <c r="C2366" s="3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7" t="s">
        <v>2366</v>
      </c>
      <c r="C2367" s="3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7" t="s">
        <v>2367</v>
      </c>
      <c r="C2368" s="3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7" t="s">
        <v>2368</v>
      </c>
      <c r="C2369" s="3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7" t="s">
        <v>2369</v>
      </c>
      <c r="C2370" s="3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7" t="s">
        <v>2370</v>
      </c>
      <c r="C2371" s="3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7" t="s">
        <v>2371</v>
      </c>
      <c r="C2372" s="3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7" t="s">
        <v>2372</v>
      </c>
      <c r="C2373" s="3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7" t="s">
        <v>2373</v>
      </c>
      <c r="C2374" s="3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7" t="s">
        <v>2374</v>
      </c>
      <c r="C2375" s="3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7" t="s">
        <v>2375</v>
      </c>
      <c r="C2376" s="3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7" t="s">
        <v>2376</v>
      </c>
      <c r="C2377" s="3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7" t="s">
        <v>2377</v>
      </c>
      <c r="C2378" s="3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7" t="s">
        <v>2378</v>
      </c>
      <c r="C2379" s="3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7" t="s">
        <v>2379</v>
      </c>
      <c r="C2380" s="3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7" t="s">
        <v>2380</v>
      </c>
      <c r="C2381" s="3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7" t="s">
        <v>2381</v>
      </c>
      <c r="C2382" s="3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7" t="s">
        <v>2382</v>
      </c>
      <c r="C2383" s="3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7" t="s">
        <v>2383</v>
      </c>
      <c r="C2384" s="3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7" t="s">
        <v>2384</v>
      </c>
      <c r="C2385" s="3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7" t="s">
        <v>2385</v>
      </c>
      <c r="C2386" s="3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7" t="s">
        <v>2386</v>
      </c>
      <c r="C2387" s="3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7" t="s">
        <v>2387</v>
      </c>
      <c r="C2388" s="3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7" t="s">
        <v>2388</v>
      </c>
      <c r="C2389" s="3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7" t="s">
        <v>2389</v>
      </c>
      <c r="C2390" s="3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7" t="s">
        <v>2390</v>
      </c>
      <c r="C2391" s="3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7" t="s">
        <v>2391</v>
      </c>
      <c r="C2392" s="3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7" t="s">
        <v>2392</v>
      </c>
      <c r="C2393" s="3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7" t="s">
        <v>2393</v>
      </c>
      <c r="C2394" s="3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7" t="s">
        <v>2394</v>
      </c>
      <c r="C2395" s="3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7" t="s">
        <v>2395</v>
      </c>
      <c r="C2396" s="3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7" t="s">
        <v>2396</v>
      </c>
      <c r="C2397" s="3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7" t="s">
        <v>2397</v>
      </c>
      <c r="C2398" s="3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7" t="s">
        <v>2398</v>
      </c>
      <c r="C2399" s="3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7" t="s">
        <v>2399</v>
      </c>
      <c r="C2400" s="3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7" t="s">
        <v>2400</v>
      </c>
      <c r="C2401" s="3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7" t="s">
        <v>2401</v>
      </c>
      <c r="C2402" s="3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7" t="s">
        <v>2402</v>
      </c>
      <c r="C2403" s="3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7" t="s">
        <v>2403</v>
      </c>
      <c r="C2404" s="3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7" t="s">
        <v>2404</v>
      </c>
      <c r="C2405" s="3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7" t="s">
        <v>2405</v>
      </c>
      <c r="C2406" s="3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7" t="s">
        <v>2406</v>
      </c>
      <c r="C2407" s="3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7" t="s">
        <v>2407</v>
      </c>
      <c r="C2408" s="3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7" t="s">
        <v>2408</v>
      </c>
      <c r="C2409" s="3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7" t="s">
        <v>2409</v>
      </c>
      <c r="C2410" s="3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7" t="s">
        <v>2410</v>
      </c>
      <c r="C2411" s="3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7" t="s">
        <v>2411</v>
      </c>
      <c r="C2412" s="3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7" t="s">
        <v>2412</v>
      </c>
      <c r="C2413" s="3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7" t="s">
        <v>2413</v>
      </c>
      <c r="C2414" s="3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7" t="s">
        <v>2414</v>
      </c>
      <c r="C2415" s="3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7" t="s">
        <v>2415</v>
      </c>
      <c r="C2416" s="3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7" t="s">
        <v>2416</v>
      </c>
      <c r="C2417" s="3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7" t="s">
        <v>2417</v>
      </c>
      <c r="C2418" s="3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7" t="s">
        <v>2418</v>
      </c>
      <c r="C2419" s="3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7" t="s">
        <v>2419</v>
      </c>
      <c r="C2420" s="3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7" t="s">
        <v>2420</v>
      </c>
      <c r="C2421" s="3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7" t="s">
        <v>2421</v>
      </c>
      <c r="C2422" s="3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7" t="s">
        <v>2422</v>
      </c>
      <c r="C2423" s="3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7" t="s">
        <v>2423</v>
      </c>
      <c r="C2424" s="3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7" t="s">
        <v>2424</v>
      </c>
      <c r="C2425" s="3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7" t="s">
        <v>2425</v>
      </c>
      <c r="C2426" s="3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7" t="s">
        <v>2426</v>
      </c>
      <c r="C2427" s="3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7" t="s">
        <v>2427</v>
      </c>
      <c r="C2428" s="3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7" t="s">
        <v>2428</v>
      </c>
      <c r="C2429" s="3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7" t="s">
        <v>2429</v>
      </c>
      <c r="C2430" s="3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7" t="s">
        <v>2430</v>
      </c>
      <c r="C2431" s="3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7" t="s">
        <v>2431</v>
      </c>
      <c r="C2432" s="3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7" t="s">
        <v>2432</v>
      </c>
      <c r="C2433" s="3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7" t="s">
        <v>2433</v>
      </c>
      <c r="C2434" s="3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7" t="s">
        <v>2434</v>
      </c>
      <c r="C2435" s="3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7" t="s">
        <v>2435</v>
      </c>
      <c r="C2436" s="3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7" t="s">
        <v>2436</v>
      </c>
      <c r="C2437" s="3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7" t="s">
        <v>2437</v>
      </c>
      <c r="C2438" s="3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7" t="s">
        <v>2438</v>
      </c>
      <c r="C2439" s="3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7" t="s">
        <v>2439</v>
      </c>
      <c r="C2440" s="3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7" t="s">
        <v>2440</v>
      </c>
      <c r="C2441" s="3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7" t="s">
        <v>2441</v>
      </c>
      <c r="C2442" s="3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7" t="s">
        <v>2442</v>
      </c>
      <c r="C2443" s="3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7" t="s">
        <v>2443</v>
      </c>
      <c r="C2444" s="3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7" t="s">
        <v>2444</v>
      </c>
      <c r="C2445" s="3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7" t="s">
        <v>2445</v>
      </c>
      <c r="C2446" s="3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7" t="s">
        <v>2446</v>
      </c>
      <c r="C2447" s="3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7" t="s">
        <v>2447</v>
      </c>
      <c r="C2448" s="3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7" t="s">
        <v>2448</v>
      </c>
      <c r="C2449" s="3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7" t="s">
        <v>2449</v>
      </c>
      <c r="C2450" s="3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7" t="s">
        <v>2450</v>
      </c>
      <c r="C2451" s="3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7" t="s">
        <v>2451</v>
      </c>
      <c r="C2452" s="3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7" t="s">
        <v>2452</v>
      </c>
      <c r="C2453" s="3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7" t="s">
        <v>2453</v>
      </c>
      <c r="C2454" s="3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7" t="s">
        <v>2454</v>
      </c>
      <c r="C2455" s="3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7" t="s">
        <v>2455</v>
      </c>
      <c r="C2456" s="3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7" t="s">
        <v>2456</v>
      </c>
      <c r="C2457" s="3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7" t="s">
        <v>2457</v>
      </c>
      <c r="C2458" s="3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7" t="s">
        <v>2458</v>
      </c>
      <c r="C2459" s="3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7" t="s">
        <v>2459</v>
      </c>
      <c r="C2460" s="3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7" t="s">
        <v>2460</v>
      </c>
      <c r="C2461" s="3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7" t="s">
        <v>2461</v>
      </c>
      <c r="C2462" s="3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7" t="s">
        <v>2462</v>
      </c>
      <c r="C2463" s="3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7" t="s">
        <v>2463</v>
      </c>
      <c r="C2464" s="3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7" t="s">
        <v>2464</v>
      </c>
      <c r="C2465" s="3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7" t="s">
        <v>2465</v>
      </c>
      <c r="C2466" s="3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7" t="s">
        <v>2466</v>
      </c>
      <c r="C2467" s="3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7" t="s">
        <v>2467</v>
      </c>
      <c r="C2468" s="3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7" t="s">
        <v>2468</v>
      </c>
      <c r="C2469" s="3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7" t="s">
        <v>2469</v>
      </c>
      <c r="C2470" s="3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7" t="s">
        <v>2470</v>
      </c>
      <c r="C2471" s="3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7" t="s">
        <v>2471</v>
      </c>
      <c r="C2472" s="3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7" t="s">
        <v>2472</v>
      </c>
      <c r="C2473" s="3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7" t="s">
        <v>2473</v>
      </c>
      <c r="C2474" s="3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7" t="s">
        <v>2474</v>
      </c>
      <c r="C2475" s="3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7" t="s">
        <v>2475</v>
      </c>
      <c r="C2476" s="3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7" t="s">
        <v>2476</v>
      </c>
      <c r="C2477" s="3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7" t="s">
        <v>2477</v>
      </c>
      <c r="C2478" s="3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7" t="s">
        <v>824</v>
      </c>
      <c r="C2479" s="3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7" t="s">
        <v>2478</v>
      </c>
      <c r="C2480" s="3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7" t="s">
        <v>2479</v>
      </c>
      <c r="C2481" s="3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7" t="s">
        <v>2480</v>
      </c>
      <c r="C2482" s="3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7" t="s">
        <v>2481</v>
      </c>
      <c r="C2483" s="3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7" t="s">
        <v>2482</v>
      </c>
      <c r="C2484" s="3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7" t="s">
        <v>2483</v>
      </c>
      <c r="C2485" s="3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7" t="s">
        <v>2484</v>
      </c>
      <c r="C2486" s="3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7" t="s">
        <v>2485</v>
      </c>
      <c r="C2487" s="3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7" t="s">
        <v>2486</v>
      </c>
      <c r="C2488" s="3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7" t="s">
        <v>2487</v>
      </c>
      <c r="C2489" s="3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7" t="s">
        <v>2488</v>
      </c>
      <c r="C2490" s="3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7" t="s">
        <v>2489</v>
      </c>
      <c r="C2491" s="3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7" t="s">
        <v>2490</v>
      </c>
      <c r="C2492" s="3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7" t="s">
        <v>2491</v>
      </c>
      <c r="C2493" s="3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7" t="s">
        <v>2492</v>
      </c>
      <c r="C2494" s="3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7" t="s">
        <v>2493</v>
      </c>
      <c r="C2495" s="3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7" t="s">
        <v>2494</v>
      </c>
      <c r="C2496" s="3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7" t="s">
        <v>2495</v>
      </c>
      <c r="C2497" s="3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7" t="s">
        <v>2496</v>
      </c>
      <c r="C2498" s="3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7" t="s">
        <v>2497</v>
      </c>
      <c r="C2499" s="3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7" t="s">
        <v>2498</v>
      </c>
      <c r="C2500" s="3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7" t="s">
        <v>2499</v>
      </c>
      <c r="C2501" s="3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7" t="s">
        <v>2500</v>
      </c>
      <c r="C2502" s="3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7" t="s">
        <v>2501</v>
      </c>
      <c r="C2503" s="3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7" t="s">
        <v>2502</v>
      </c>
      <c r="C2504" s="3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7" t="s">
        <v>2503</v>
      </c>
      <c r="C2505" s="3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7" t="s">
        <v>2504</v>
      </c>
      <c r="C2506" s="3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7" t="s">
        <v>2505</v>
      </c>
      <c r="C2507" s="3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7" t="s">
        <v>2506</v>
      </c>
      <c r="C2508" s="3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7" t="s">
        <v>2507</v>
      </c>
      <c r="C2509" s="3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7" t="s">
        <v>2508</v>
      </c>
      <c r="C2510" s="3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7" t="s">
        <v>2509</v>
      </c>
      <c r="C2511" s="3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7" t="s">
        <v>2510</v>
      </c>
      <c r="C2512" s="3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7" t="s">
        <v>2511</v>
      </c>
      <c r="C2513" s="3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7" t="s">
        <v>2512</v>
      </c>
      <c r="C2514" s="3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7" t="s">
        <v>2513</v>
      </c>
      <c r="C2515" s="3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7" t="s">
        <v>2514</v>
      </c>
      <c r="C2516" s="3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7" t="s">
        <v>2515</v>
      </c>
      <c r="C2517" s="3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7" t="s">
        <v>2516</v>
      </c>
      <c r="C2518" s="3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7" t="s">
        <v>2517</v>
      </c>
      <c r="C2519" s="3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7" t="s">
        <v>2518</v>
      </c>
      <c r="C2520" s="3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7" t="s">
        <v>2519</v>
      </c>
      <c r="C2521" s="3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7" t="s">
        <v>2520</v>
      </c>
      <c r="C2522" s="3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7" t="s">
        <v>2521</v>
      </c>
      <c r="C2523" s="3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7" t="s">
        <v>2522</v>
      </c>
      <c r="C2524" s="3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7" t="s">
        <v>2523</v>
      </c>
      <c r="C2525" s="3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7" t="s">
        <v>2524</v>
      </c>
      <c r="C2526" s="3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7" t="s">
        <v>2525</v>
      </c>
      <c r="C2527" s="3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7" t="s">
        <v>2526</v>
      </c>
      <c r="C2528" s="3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7" t="s">
        <v>2527</v>
      </c>
      <c r="C2529" s="3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7" t="s">
        <v>2528</v>
      </c>
      <c r="C2530" s="3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7" t="s">
        <v>2529</v>
      </c>
      <c r="C2531" s="3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7" t="s">
        <v>2530</v>
      </c>
      <c r="C2532" s="3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7" t="s">
        <v>2531</v>
      </c>
      <c r="C2533" s="3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7" t="s">
        <v>2532</v>
      </c>
      <c r="C2534" s="3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7" t="s">
        <v>2533</v>
      </c>
      <c r="C2535" s="3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7" t="s">
        <v>2534</v>
      </c>
      <c r="C2536" s="3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7" t="s">
        <v>2535</v>
      </c>
      <c r="C2537" s="3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7" t="s">
        <v>2536</v>
      </c>
      <c r="C2538" s="3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7" t="s">
        <v>2537</v>
      </c>
      <c r="C2539" s="3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7" t="s">
        <v>2538</v>
      </c>
      <c r="C2540" s="3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7" t="s">
        <v>2539</v>
      </c>
      <c r="C2541" s="3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7" t="s">
        <v>2540</v>
      </c>
      <c r="C2542" s="3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7" t="s">
        <v>2541</v>
      </c>
      <c r="C2543" s="3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7" t="s">
        <v>2542</v>
      </c>
      <c r="C2544" s="3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7" t="s">
        <v>2543</v>
      </c>
      <c r="C2545" s="3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7" t="s">
        <v>2544</v>
      </c>
      <c r="C2546" s="3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7" t="s">
        <v>2545</v>
      </c>
      <c r="C2547" s="3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7" t="s">
        <v>2546</v>
      </c>
      <c r="C2548" s="3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7" t="s">
        <v>2547</v>
      </c>
      <c r="C2549" s="3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7" t="s">
        <v>2548</v>
      </c>
      <c r="C2550" s="3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7" t="s">
        <v>2549</v>
      </c>
      <c r="C2551" s="3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7" t="s">
        <v>2550</v>
      </c>
      <c r="C2552" s="3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7" t="s">
        <v>2551</v>
      </c>
      <c r="C2553" s="3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7" t="s">
        <v>2552</v>
      </c>
      <c r="C2554" s="3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7" t="s">
        <v>2553</v>
      </c>
      <c r="C2555" s="3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7" t="s">
        <v>2554</v>
      </c>
      <c r="C2556" s="3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7" t="s">
        <v>2555</v>
      </c>
      <c r="C2557" s="3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7" t="s">
        <v>2556</v>
      </c>
      <c r="C2558" s="3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7" t="s">
        <v>2557</v>
      </c>
      <c r="C2559" s="3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7" t="s">
        <v>2558</v>
      </c>
      <c r="C2560" s="3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7" t="s">
        <v>2559</v>
      </c>
      <c r="C2561" s="3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7" t="s">
        <v>2560</v>
      </c>
      <c r="C2562" s="3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7" t="s">
        <v>2561</v>
      </c>
      <c r="C2563" s="3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7" t="s">
        <v>2562</v>
      </c>
      <c r="C2564" s="3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7" t="s">
        <v>2563</v>
      </c>
      <c r="C2565" s="3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7" t="s">
        <v>2564</v>
      </c>
      <c r="C2566" s="3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7" t="s">
        <v>2565</v>
      </c>
      <c r="C2567" s="3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7" t="s">
        <v>2566</v>
      </c>
      <c r="C2568" s="3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7" t="s">
        <v>2567</v>
      </c>
      <c r="C2569" s="3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7" t="s">
        <v>2568</v>
      </c>
      <c r="C2570" s="3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7" t="s">
        <v>2569</v>
      </c>
      <c r="C2571" s="3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7" t="s">
        <v>2570</v>
      </c>
      <c r="C2572" s="3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7" t="s">
        <v>2571</v>
      </c>
      <c r="C2573" s="3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7" t="s">
        <v>2572</v>
      </c>
      <c r="C2574" s="3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7" t="s">
        <v>2573</v>
      </c>
      <c r="C2575" s="3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7" t="s">
        <v>2574</v>
      </c>
      <c r="C2576" s="3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7" t="s">
        <v>2575</v>
      </c>
      <c r="C2577" s="3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7" t="s">
        <v>2576</v>
      </c>
      <c r="C2578" s="3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7" t="s">
        <v>2577</v>
      </c>
      <c r="C2579" s="3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7" t="s">
        <v>2578</v>
      </c>
      <c r="C2580" s="3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7" t="s">
        <v>2579</v>
      </c>
      <c r="C2581" s="3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7" t="s">
        <v>2580</v>
      </c>
      <c r="C2582" s="3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7" t="s">
        <v>2581</v>
      </c>
      <c r="C2583" s="3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7" t="s">
        <v>2582</v>
      </c>
      <c r="C2584" s="3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7" t="s">
        <v>2583</v>
      </c>
      <c r="C2585" s="3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7" t="s">
        <v>2584</v>
      </c>
      <c r="C2586" s="3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7" t="s">
        <v>2585</v>
      </c>
      <c r="C2587" s="3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7" t="s">
        <v>2586</v>
      </c>
      <c r="C2588" s="3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7" t="s">
        <v>2587</v>
      </c>
      <c r="C2589" s="3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7" t="s">
        <v>2588</v>
      </c>
      <c r="C2590" s="3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7" t="s">
        <v>2589</v>
      </c>
      <c r="C2591" s="3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7" t="s">
        <v>2590</v>
      </c>
      <c r="C2592" s="3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7" t="s">
        <v>2591</v>
      </c>
      <c r="C2593" s="3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7" t="s">
        <v>2592</v>
      </c>
      <c r="C2594" s="3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7" t="s">
        <v>2593</v>
      </c>
      <c r="C2595" s="3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7" t="s">
        <v>2594</v>
      </c>
      <c r="C2596" s="3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7" t="s">
        <v>2595</v>
      </c>
      <c r="C2597" s="3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7" t="s">
        <v>2596</v>
      </c>
      <c r="C2598" s="3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7" t="s">
        <v>2597</v>
      </c>
      <c r="C2599" s="3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7" t="s">
        <v>2598</v>
      </c>
      <c r="C2600" s="3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7" t="s">
        <v>2599</v>
      </c>
      <c r="C2601" s="3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7" t="s">
        <v>2600</v>
      </c>
      <c r="C2602" s="3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7" t="s">
        <v>2601</v>
      </c>
      <c r="C2603" s="3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7" t="s">
        <v>2602</v>
      </c>
      <c r="C2604" s="3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7" t="s">
        <v>2603</v>
      </c>
      <c r="C2605" s="3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7" t="s">
        <v>2604</v>
      </c>
      <c r="C2606" s="3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7" t="s">
        <v>2605</v>
      </c>
      <c r="C2607" s="3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7" t="s">
        <v>2606</v>
      </c>
      <c r="C2608" s="3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7" t="s">
        <v>2607</v>
      </c>
      <c r="C2609" s="3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7" t="s">
        <v>2608</v>
      </c>
      <c r="C2610" s="3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7" t="s">
        <v>2609</v>
      </c>
      <c r="C2611" s="3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7" t="s">
        <v>2610</v>
      </c>
      <c r="C2612" s="3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7" t="s">
        <v>2611</v>
      </c>
      <c r="C2613" s="3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7" t="s">
        <v>2612</v>
      </c>
      <c r="C2614" s="3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7" t="s">
        <v>2613</v>
      </c>
      <c r="C2615" s="3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7" t="s">
        <v>2614</v>
      </c>
      <c r="C2616" s="3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7" t="s">
        <v>2615</v>
      </c>
      <c r="C2617" s="3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7" t="s">
        <v>2616</v>
      </c>
      <c r="C2618" s="3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7" t="s">
        <v>2617</v>
      </c>
      <c r="C2619" s="3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7" t="s">
        <v>2618</v>
      </c>
      <c r="C2620" s="3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7" t="s">
        <v>2619</v>
      </c>
      <c r="C2621" s="3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7" t="s">
        <v>2620</v>
      </c>
      <c r="C2622" s="3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7" t="s">
        <v>2621</v>
      </c>
      <c r="C2623" s="3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7" t="s">
        <v>2622</v>
      </c>
      <c r="C2624" s="3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7" t="s">
        <v>2623</v>
      </c>
      <c r="C2625" s="3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7" t="s">
        <v>2624</v>
      </c>
      <c r="C2626" s="3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7" t="s">
        <v>2625</v>
      </c>
      <c r="C2627" s="3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7" t="s">
        <v>2626</v>
      </c>
      <c r="C2628" s="3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7" t="s">
        <v>2627</v>
      </c>
      <c r="C2629" s="3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7" t="s">
        <v>2628</v>
      </c>
      <c r="C2630" s="3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7" t="s">
        <v>2629</v>
      </c>
      <c r="C2631" s="3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7" t="s">
        <v>2630</v>
      </c>
      <c r="C2632" s="3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7" t="s">
        <v>2631</v>
      </c>
      <c r="C2633" s="3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7" t="s">
        <v>2632</v>
      </c>
      <c r="C2634" s="3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7" t="s">
        <v>2633</v>
      </c>
      <c r="C2635" s="3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7" t="s">
        <v>2634</v>
      </c>
      <c r="C2636" s="3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7" t="s">
        <v>2635</v>
      </c>
      <c r="C2637" s="3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7" t="s">
        <v>2636</v>
      </c>
      <c r="C2638" s="3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7" t="s">
        <v>2637</v>
      </c>
      <c r="C2639" s="3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7" t="s">
        <v>2638</v>
      </c>
      <c r="C2640" s="3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7" t="s">
        <v>2639</v>
      </c>
      <c r="C2641" s="3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7" t="s">
        <v>2640</v>
      </c>
      <c r="C2642" s="3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7" t="s">
        <v>2641</v>
      </c>
      <c r="C2643" s="3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7" t="s">
        <v>2642</v>
      </c>
      <c r="C2644" s="3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7" t="s">
        <v>2643</v>
      </c>
      <c r="C2645" s="3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7" t="s">
        <v>2644</v>
      </c>
      <c r="C2646" s="3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7" t="s">
        <v>2645</v>
      </c>
      <c r="C2647" s="3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7" t="s">
        <v>2646</v>
      </c>
      <c r="C2648" s="3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7" t="s">
        <v>2647</v>
      </c>
      <c r="C2649" s="3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7" t="s">
        <v>2648</v>
      </c>
      <c r="C2650" s="3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7" t="s">
        <v>2649</v>
      </c>
      <c r="C2651" s="3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7" t="s">
        <v>2650</v>
      </c>
      <c r="C2652" s="3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7" t="s">
        <v>2651</v>
      </c>
      <c r="C2653" s="3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7" t="s">
        <v>2652</v>
      </c>
      <c r="C2654" s="3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7" t="s">
        <v>2653</v>
      </c>
      <c r="C2655" s="3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7" t="s">
        <v>2654</v>
      </c>
      <c r="C2656" s="3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7" t="s">
        <v>2655</v>
      </c>
      <c r="C2657" s="3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7" t="s">
        <v>2656</v>
      </c>
      <c r="C2658" s="3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7" t="s">
        <v>2657</v>
      </c>
      <c r="C2659" s="3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7" t="s">
        <v>2658</v>
      </c>
      <c r="C2660" s="3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7" t="s">
        <v>2659</v>
      </c>
      <c r="C2661" s="3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7" t="s">
        <v>2660</v>
      </c>
      <c r="C2662" s="3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7" t="s">
        <v>2661</v>
      </c>
      <c r="C2663" s="3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7" t="s">
        <v>2662</v>
      </c>
      <c r="C2664" s="3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7" t="s">
        <v>2663</v>
      </c>
      <c r="C2665" s="3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7" t="s">
        <v>2664</v>
      </c>
      <c r="C2666" s="3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7" t="s">
        <v>2665</v>
      </c>
      <c r="C2667" s="3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7" t="s">
        <v>2666</v>
      </c>
      <c r="C2668" s="3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7" t="s">
        <v>2667</v>
      </c>
      <c r="C2669" s="3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7" t="s">
        <v>2668</v>
      </c>
      <c r="C2670" s="3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7" t="s">
        <v>2669</v>
      </c>
      <c r="C2671" s="3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7" t="s">
        <v>2670</v>
      </c>
      <c r="C2672" s="3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7" t="s">
        <v>2671</v>
      </c>
      <c r="C2673" s="3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7" t="s">
        <v>2672</v>
      </c>
      <c r="C2674" s="3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7" t="s">
        <v>2673</v>
      </c>
      <c r="C2675" s="3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7" t="s">
        <v>2674</v>
      </c>
      <c r="C2676" s="3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7" t="s">
        <v>2675</v>
      </c>
      <c r="C2677" s="3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7" t="s">
        <v>2676</v>
      </c>
      <c r="C2678" s="3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7" t="s">
        <v>2677</v>
      </c>
      <c r="C2679" s="3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7" t="s">
        <v>2678</v>
      </c>
      <c r="C2680" s="3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7" t="s">
        <v>2679</v>
      </c>
      <c r="C2681" s="3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7" t="s">
        <v>2680</v>
      </c>
      <c r="C2682" s="3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7" t="s">
        <v>2681</v>
      </c>
      <c r="C2683" s="3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7" t="s">
        <v>2682</v>
      </c>
      <c r="C2684" s="3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7" t="s">
        <v>2683</v>
      </c>
      <c r="C2685" s="3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7" t="s">
        <v>2684</v>
      </c>
      <c r="C2686" s="3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7" t="s">
        <v>2685</v>
      </c>
      <c r="C2687" s="3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7" t="s">
        <v>2686</v>
      </c>
      <c r="C2688" s="3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7" t="s">
        <v>2687</v>
      </c>
      <c r="C2689" s="3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7" t="s">
        <v>2688</v>
      </c>
      <c r="C2690" s="3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7" t="s">
        <v>2689</v>
      </c>
      <c r="C2691" s="3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7" t="s">
        <v>2690</v>
      </c>
      <c r="C2692" s="3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7" t="s">
        <v>2691</v>
      </c>
      <c r="C2693" s="3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7" t="s">
        <v>2692</v>
      </c>
      <c r="C2694" s="3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7" t="s">
        <v>2693</v>
      </c>
      <c r="C2695" s="3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7" t="s">
        <v>2694</v>
      </c>
      <c r="C2696" s="3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7" t="s">
        <v>2695</v>
      </c>
      <c r="C2697" s="3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7" t="s">
        <v>2696</v>
      </c>
      <c r="C2698" s="3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7" t="s">
        <v>2697</v>
      </c>
      <c r="C2699" s="3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7" t="s">
        <v>2698</v>
      </c>
      <c r="C2700" s="3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7" t="s">
        <v>2699</v>
      </c>
      <c r="C2701" s="3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7" t="s">
        <v>2700</v>
      </c>
      <c r="C2702" s="3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7" t="s">
        <v>2701</v>
      </c>
      <c r="C2703" s="3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7" t="s">
        <v>2702</v>
      </c>
      <c r="C2704" s="3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7" t="s">
        <v>2703</v>
      </c>
      <c r="C2705" s="3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7" t="s">
        <v>2704</v>
      </c>
      <c r="C2706" s="3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7" t="s">
        <v>2705</v>
      </c>
      <c r="C2707" s="3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7" t="s">
        <v>2706</v>
      </c>
      <c r="C2708" s="3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7" t="s">
        <v>2707</v>
      </c>
      <c r="C2709" s="3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7" t="s">
        <v>2708</v>
      </c>
      <c r="C2710" s="3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7" t="s">
        <v>2709</v>
      </c>
      <c r="C2711" s="3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7" t="s">
        <v>2710</v>
      </c>
      <c r="C2712" s="3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7" t="s">
        <v>2711</v>
      </c>
      <c r="C2713" s="3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7" t="s">
        <v>2712</v>
      </c>
      <c r="C2714" s="3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7" t="s">
        <v>2713</v>
      </c>
      <c r="C2715" s="3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7" t="s">
        <v>2714</v>
      </c>
      <c r="C2716" s="3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7" t="s">
        <v>2715</v>
      </c>
      <c r="C2717" s="3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7" t="s">
        <v>2716</v>
      </c>
      <c r="C2718" s="3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7" t="s">
        <v>2717</v>
      </c>
      <c r="C2719" s="3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7" t="s">
        <v>2718</v>
      </c>
      <c r="C2720" s="3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7" t="s">
        <v>2719</v>
      </c>
      <c r="C2721" s="3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7" t="s">
        <v>2720</v>
      </c>
      <c r="C2722" s="3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7" t="s">
        <v>2721</v>
      </c>
      <c r="C2723" s="3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7" t="s">
        <v>2722</v>
      </c>
      <c r="C2724" s="3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7" t="s">
        <v>2723</v>
      </c>
      <c r="C2725" s="3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7" t="s">
        <v>2724</v>
      </c>
      <c r="C2726" s="3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7" t="s">
        <v>2725</v>
      </c>
      <c r="C2727" s="3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7" t="s">
        <v>2726</v>
      </c>
      <c r="C2728" s="3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7" t="s">
        <v>2727</v>
      </c>
      <c r="C2729" s="3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7" t="s">
        <v>2728</v>
      </c>
      <c r="C2730" s="3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7" t="s">
        <v>2729</v>
      </c>
      <c r="C2731" s="3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7" t="s">
        <v>2730</v>
      </c>
      <c r="C2732" s="3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7" t="s">
        <v>2731</v>
      </c>
      <c r="C2733" s="3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7" t="s">
        <v>2732</v>
      </c>
      <c r="C2734" s="3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7" t="s">
        <v>2733</v>
      </c>
      <c r="C2735" s="3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7" t="s">
        <v>2734</v>
      </c>
      <c r="C2736" s="3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7" t="s">
        <v>2735</v>
      </c>
      <c r="C2737" s="3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7" t="s">
        <v>2736</v>
      </c>
      <c r="C2738" s="3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7" t="s">
        <v>2737</v>
      </c>
      <c r="C2739" s="3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7" t="s">
        <v>2738</v>
      </c>
      <c r="C2740" s="3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7" t="s">
        <v>2739</v>
      </c>
      <c r="C2741" s="3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7" t="s">
        <v>2740</v>
      </c>
      <c r="C2742" s="3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7" t="s">
        <v>2741</v>
      </c>
      <c r="C2743" s="3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7" t="s">
        <v>2742</v>
      </c>
      <c r="C2744" s="3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7" t="s">
        <v>2743</v>
      </c>
      <c r="C2745" s="3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7" t="s">
        <v>2744</v>
      </c>
      <c r="C2746" s="3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7" t="s">
        <v>2745</v>
      </c>
      <c r="C2747" s="3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7" t="s">
        <v>2746</v>
      </c>
      <c r="C2748" s="3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7" t="s">
        <v>2747</v>
      </c>
      <c r="C2749" s="3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7" t="s">
        <v>2748</v>
      </c>
      <c r="C2750" s="3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7" t="s">
        <v>2749</v>
      </c>
      <c r="C2751" s="3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7" t="s">
        <v>2750</v>
      </c>
      <c r="C2752" s="3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7" t="s">
        <v>2751</v>
      </c>
      <c r="C2753" s="3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7" t="s">
        <v>2752</v>
      </c>
      <c r="C2754" s="3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7" t="s">
        <v>2753</v>
      </c>
      <c r="C2755" s="3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7" t="s">
        <v>2754</v>
      </c>
      <c r="C2756" s="3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7" t="s">
        <v>2755</v>
      </c>
      <c r="C2757" s="3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7" t="s">
        <v>2756</v>
      </c>
      <c r="C2758" s="3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7" t="s">
        <v>2757</v>
      </c>
      <c r="C2759" s="3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7" t="s">
        <v>2758</v>
      </c>
      <c r="C2760" s="3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7" t="s">
        <v>2759</v>
      </c>
      <c r="C2761" s="3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7" t="s">
        <v>2760</v>
      </c>
      <c r="C2762" s="3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7" t="s">
        <v>2761</v>
      </c>
      <c r="C2763" s="3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7" t="s">
        <v>2762</v>
      </c>
      <c r="C2764" s="3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7" t="s">
        <v>2763</v>
      </c>
      <c r="C2765" s="3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7" t="s">
        <v>2764</v>
      </c>
      <c r="C2766" s="3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7" t="s">
        <v>2765</v>
      </c>
      <c r="C2767" s="3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7" t="s">
        <v>2766</v>
      </c>
      <c r="C2768" s="3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7" t="s">
        <v>2767</v>
      </c>
      <c r="C2769" s="3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7" t="s">
        <v>2768</v>
      </c>
      <c r="C2770" s="3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7" t="s">
        <v>2769</v>
      </c>
      <c r="C2771" s="3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7" t="s">
        <v>2770</v>
      </c>
      <c r="C2772" s="3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7" t="s">
        <v>2771</v>
      </c>
      <c r="C2773" s="3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7" t="s">
        <v>2772</v>
      </c>
      <c r="C2774" s="3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7" t="s">
        <v>2773</v>
      </c>
      <c r="C2775" s="3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7" t="s">
        <v>2774</v>
      </c>
      <c r="C2776" s="3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7" t="s">
        <v>2775</v>
      </c>
      <c r="C2777" s="3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7" t="s">
        <v>2776</v>
      </c>
      <c r="C2778" s="3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7" t="s">
        <v>2777</v>
      </c>
      <c r="C2779" s="3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7" t="s">
        <v>2778</v>
      </c>
      <c r="C2780" s="3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7" t="s">
        <v>2779</v>
      </c>
      <c r="C2781" s="3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7" t="s">
        <v>2780</v>
      </c>
      <c r="C2782" s="3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7" t="s">
        <v>2833</v>
      </c>
      <c r="C2835" s="3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7" t="s">
        <v>2864</v>
      </c>
      <c r="C2866" s="3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2904</v>
      </c>
      <c r="C2906" s="3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7" t="s">
        <v>2921</v>
      </c>
      <c r="C2923" s="3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7" t="s">
        <v>2922</v>
      </c>
      <c r="C2924" s="3" t="s">
        <v>7032</v>
      </c>
      <c r="D2924" s="16">
        <v>500</v>
      </c>
      <c r="E2924" s="1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7" t="s">
        <v>2923</v>
      </c>
      <c r="C2925" s="3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7" t="s">
        <v>2924</v>
      </c>
      <c r="C2926" s="3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7" t="s">
        <v>2925</v>
      </c>
      <c r="C2927" s="3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7" t="s">
        <v>2926</v>
      </c>
      <c r="C2928" s="3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7" t="s">
        <v>2927</v>
      </c>
      <c r="C2929" s="3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7" t="s">
        <v>2928</v>
      </c>
      <c r="C2930" s="3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7" t="s">
        <v>2929</v>
      </c>
      <c r="C2931" s="3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7" t="s">
        <v>2930</v>
      </c>
      <c r="C2932" s="3" t="s">
        <v>7040</v>
      </c>
      <c r="D2932" s="16">
        <v>10000</v>
      </c>
      <c r="E2932" s="1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7" t="s">
        <v>2931</v>
      </c>
      <c r="C2933" s="3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7" t="s">
        <v>2932</v>
      </c>
      <c r="C2934" s="3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7" t="s">
        <v>2933</v>
      </c>
      <c r="C2935" s="3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7" t="s">
        <v>2934</v>
      </c>
      <c r="C2936" s="3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7" t="s">
        <v>2935</v>
      </c>
      <c r="C2937" s="3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7" t="s">
        <v>2936</v>
      </c>
      <c r="C2938" s="3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7" t="s">
        <v>2937</v>
      </c>
      <c r="C2939" s="3" t="s">
        <v>7047</v>
      </c>
      <c r="D2939" s="16">
        <v>1500</v>
      </c>
      <c r="E2939" s="1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7" t="s">
        <v>2938</v>
      </c>
      <c r="C2940" s="3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7" t="s">
        <v>2939</v>
      </c>
      <c r="C2941" s="3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7" t="s">
        <v>2940</v>
      </c>
      <c r="C2942" s="3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7" t="s">
        <v>2941</v>
      </c>
      <c r="C2943" s="3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7" t="s">
        <v>2942</v>
      </c>
      <c r="C2944" s="3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7" t="s">
        <v>2943</v>
      </c>
      <c r="C2945" s="3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7" t="s">
        <v>2944</v>
      </c>
      <c r="C2946" s="3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7" t="s">
        <v>2945</v>
      </c>
      <c r="C2947" s="3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7" t="s">
        <v>2946</v>
      </c>
      <c r="C2948" s="3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7" t="s">
        <v>2947</v>
      </c>
      <c r="C2949" s="3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7" t="s">
        <v>2948</v>
      </c>
      <c r="C2950" s="3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7" t="s">
        <v>2949</v>
      </c>
      <c r="C2951" s="3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7" t="s">
        <v>2950</v>
      </c>
      <c r="C2952" s="3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7" t="s">
        <v>2951</v>
      </c>
      <c r="C2953" s="3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7" t="s">
        <v>2952</v>
      </c>
      <c r="C2954" s="3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7" t="s">
        <v>2953</v>
      </c>
      <c r="C2955" s="3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7" t="s">
        <v>2954</v>
      </c>
      <c r="C2956" s="3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7" t="s">
        <v>2955</v>
      </c>
      <c r="C2957" s="3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7" t="s">
        <v>2956</v>
      </c>
      <c r="C2958" s="3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7" t="s">
        <v>2957</v>
      </c>
      <c r="C2959" s="3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7" t="s">
        <v>2958</v>
      </c>
      <c r="C2960" s="3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7" t="s">
        <v>2959</v>
      </c>
      <c r="C2961" s="3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7" t="s">
        <v>2960</v>
      </c>
      <c r="C2962" s="3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7" t="s">
        <v>2981</v>
      </c>
      <c r="C2983" s="3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7" t="s">
        <v>2982</v>
      </c>
      <c r="C2984" s="3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7" t="s">
        <v>2983</v>
      </c>
      <c r="C2985" s="3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7" t="s">
        <v>2984</v>
      </c>
      <c r="C2986" s="3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7" t="s">
        <v>2985</v>
      </c>
      <c r="C2987" s="3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7" t="s">
        <v>2986</v>
      </c>
      <c r="C2988" s="3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7" t="s">
        <v>2987</v>
      </c>
      <c r="C2989" s="3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7" t="s">
        <v>2988</v>
      </c>
      <c r="C2990" s="3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7" t="s">
        <v>2989</v>
      </c>
      <c r="C2991" s="3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7" t="s">
        <v>2990</v>
      </c>
      <c r="C2992" s="3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7" t="s">
        <v>2991</v>
      </c>
      <c r="C2993" s="3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7" t="s">
        <v>2992</v>
      </c>
      <c r="C2994" s="3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7" t="s">
        <v>2993</v>
      </c>
      <c r="C2995" s="3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7" t="s">
        <v>2994</v>
      </c>
      <c r="C2996" s="3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7" t="s">
        <v>2995</v>
      </c>
      <c r="C2997" s="3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7" t="s">
        <v>2996</v>
      </c>
      <c r="C2998" s="3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7" t="s">
        <v>2997</v>
      </c>
      <c r="C2999" s="3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7" t="s">
        <v>2998</v>
      </c>
      <c r="C3000" s="3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7" t="s">
        <v>2999</v>
      </c>
      <c r="C3001" s="3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7" t="s">
        <v>3000</v>
      </c>
      <c r="C3002" s="3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7" t="s">
        <v>3001</v>
      </c>
      <c r="C3003" s="3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7" t="s">
        <v>3002</v>
      </c>
      <c r="C3004" s="3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7" t="s">
        <v>3003</v>
      </c>
      <c r="C3005" s="3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7" t="s">
        <v>3004</v>
      </c>
      <c r="C3006" s="3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7" t="s">
        <v>3005</v>
      </c>
      <c r="C3007" s="3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7" t="s">
        <v>3006</v>
      </c>
      <c r="C3008" s="3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7" t="s">
        <v>3007</v>
      </c>
      <c r="C3009" s="3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7" t="s">
        <v>3008</v>
      </c>
      <c r="C3010" s="3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7" t="s">
        <v>3009</v>
      </c>
      <c r="C3011" s="3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7" t="s">
        <v>3010</v>
      </c>
      <c r="C3012" s="3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7" t="s">
        <v>3011</v>
      </c>
      <c r="C3013" s="3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7" t="s">
        <v>3012</v>
      </c>
      <c r="C3014" s="3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7" t="s">
        <v>3013</v>
      </c>
      <c r="C3015" s="3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7" t="s">
        <v>3014</v>
      </c>
      <c r="C3016" s="3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7" t="s">
        <v>3015</v>
      </c>
      <c r="C3017" s="3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7" t="s">
        <v>3016</v>
      </c>
      <c r="C3018" s="3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7" t="s">
        <v>3017</v>
      </c>
      <c r="C3019" s="3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7" t="s">
        <v>3018</v>
      </c>
      <c r="C3020" s="3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7" t="s">
        <v>3019</v>
      </c>
      <c r="C3021" s="3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7" t="s">
        <v>3020</v>
      </c>
      <c r="C3022" s="3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7" t="s">
        <v>3021</v>
      </c>
      <c r="C3023" s="3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7" t="s">
        <v>3022</v>
      </c>
      <c r="C3024" s="3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7" t="s">
        <v>3023</v>
      </c>
      <c r="C3025" s="3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7" t="s">
        <v>3024</v>
      </c>
      <c r="C3026" s="3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7" t="s">
        <v>3025</v>
      </c>
      <c r="C3027" s="3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7" t="s">
        <v>3026</v>
      </c>
      <c r="C3028" s="3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7" t="s">
        <v>3027</v>
      </c>
      <c r="C3029" s="3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7" t="s">
        <v>3028</v>
      </c>
      <c r="C3030" s="3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7" t="s">
        <v>3029</v>
      </c>
      <c r="C3031" s="3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7" t="s">
        <v>3030</v>
      </c>
      <c r="C3032" s="3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7" t="s">
        <v>3031</v>
      </c>
      <c r="C3033" s="3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7" t="s">
        <v>3032</v>
      </c>
      <c r="C3034" s="3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7" t="s">
        <v>3033</v>
      </c>
      <c r="C3035" s="3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7" t="s">
        <v>3034</v>
      </c>
      <c r="C3036" s="3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7" t="s">
        <v>3035</v>
      </c>
      <c r="C3037" s="3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7" t="s">
        <v>3036</v>
      </c>
      <c r="C3038" s="3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7" t="s">
        <v>3037</v>
      </c>
      <c r="C3039" s="3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7" t="s">
        <v>3038</v>
      </c>
      <c r="C3040" s="3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7" t="s">
        <v>3039</v>
      </c>
      <c r="C3041" s="3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7" t="s">
        <v>3040</v>
      </c>
      <c r="C3042" s="3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7" t="s">
        <v>3041</v>
      </c>
      <c r="C3043" s="3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7" t="s">
        <v>3042</v>
      </c>
      <c r="C3044" s="3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7" t="s">
        <v>3043</v>
      </c>
      <c r="C3045" s="3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7" t="s">
        <v>3044</v>
      </c>
      <c r="C3046" s="3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7" t="s">
        <v>3045</v>
      </c>
      <c r="C3047" s="3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7" t="s">
        <v>3046</v>
      </c>
      <c r="C3048" s="3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7" t="s">
        <v>3047</v>
      </c>
      <c r="C3049" s="3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7" t="s">
        <v>3048</v>
      </c>
      <c r="C3050" s="3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7" t="s">
        <v>3049</v>
      </c>
      <c r="C3051" s="3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7" t="s">
        <v>3050</v>
      </c>
      <c r="C3052" s="3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7" t="s">
        <v>3051</v>
      </c>
      <c r="C3053" s="3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7" t="s">
        <v>3052</v>
      </c>
      <c r="C3054" s="3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7" t="s">
        <v>3053</v>
      </c>
      <c r="C3055" s="3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7" t="s">
        <v>3054</v>
      </c>
      <c r="C3056" s="3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7" t="s">
        <v>3055</v>
      </c>
      <c r="C3057" s="3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7" t="s">
        <v>3056</v>
      </c>
      <c r="C3058" s="3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7" t="s">
        <v>3057</v>
      </c>
      <c r="C3059" s="3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7" t="s">
        <v>3058</v>
      </c>
      <c r="C3060" s="3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7" t="s">
        <v>3059</v>
      </c>
      <c r="C3061" s="3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7" t="s">
        <v>3060</v>
      </c>
      <c r="C3062" s="3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7" t="s">
        <v>3061</v>
      </c>
      <c r="C3063" s="3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7" t="s">
        <v>3062</v>
      </c>
      <c r="C3064" s="3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7" t="s">
        <v>3063</v>
      </c>
      <c r="C3065" s="3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7" t="s">
        <v>3064</v>
      </c>
      <c r="C3066" s="3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7" t="s">
        <v>3065</v>
      </c>
      <c r="C3067" s="3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7" t="s">
        <v>3066</v>
      </c>
      <c r="C3068" s="3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7" t="s">
        <v>3067</v>
      </c>
      <c r="C3069" s="3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7" t="s">
        <v>3068</v>
      </c>
      <c r="C3070" s="3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7" t="s">
        <v>3069</v>
      </c>
      <c r="C3071" s="3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7" t="s">
        <v>3070</v>
      </c>
      <c r="C3072" s="3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7" t="s">
        <v>3071</v>
      </c>
      <c r="C3073" s="3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7" t="s">
        <v>3072</v>
      </c>
      <c r="C3074" s="3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7" t="s">
        <v>3073</v>
      </c>
      <c r="C3075" s="3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7" t="s">
        <v>3074</v>
      </c>
      <c r="C3076" s="3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7" t="s">
        <v>3075</v>
      </c>
      <c r="C3077" s="3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7" t="s">
        <v>3076</v>
      </c>
      <c r="C3078" s="3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7" t="s">
        <v>3077</v>
      </c>
      <c r="C3079" s="3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7" t="s">
        <v>3078</v>
      </c>
      <c r="C3080" s="3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7" t="s">
        <v>3079</v>
      </c>
      <c r="C3081" s="3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7" t="s">
        <v>3080</v>
      </c>
      <c r="C3082" s="3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7" t="s">
        <v>3081</v>
      </c>
      <c r="C3083" s="3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7" t="s">
        <v>3082</v>
      </c>
      <c r="C3084" s="3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7" t="s">
        <v>3083</v>
      </c>
      <c r="C3085" s="3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7" t="s">
        <v>3084</v>
      </c>
      <c r="C3086" s="3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7" t="s">
        <v>3085</v>
      </c>
      <c r="C3087" s="3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7" t="s">
        <v>3086</v>
      </c>
      <c r="C3088" s="3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7" t="s">
        <v>3087</v>
      </c>
      <c r="C3089" s="3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7" t="s">
        <v>3088</v>
      </c>
      <c r="C3090" s="3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7" t="s">
        <v>3089</v>
      </c>
      <c r="C3091" s="3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7" t="s">
        <v>3090</v>
      </c>
      <c r="C3092" s="3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7" t="s">
        <v>3091</v>
      </c>
      <c r="C3093" s="3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7" t="s">
        <v>3092</v>
      </c>
      <c r="C3094" s="3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7" t="s">
        <v>3093</v>
      </c>
      <c r="C3095" s="3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7" t="s">
        <v>3094</v>
      </c>
      <c r="C3096" s="3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7" t="s">
        <v>3095</v>
      </c>
      <c r="C3097" s="3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7" t="s">
        <v>3096</v>
      </c>
      <c r="C3098" s="3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7" t="s">
        <v>3097</v>
      </c>
      <c r="C3099" s="3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7" t="s">
        <v>3098</v>
      </c>
      <c r="C3100" s="3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7" t="s">
        <v>3099</v>
      </c>
      <c r="C3101" s="3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7" t="s">
        <v>3100</v>
      </c>
      <c r="C3102" s="3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7" t="s">
        <v>3101</v>
      </c>
      <c r="C3103" s="3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7" t="s">
        <v>3102</v>
      </c>
      <c r="C3104" s="3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7" t="s">
        <v>3103</v>
      </c>
      <c r="C3105" s="3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7" t="s">
        <v>3104</v>
      </c>
      <c r="C3106" s="3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7" t="s">
        <v>3105</v>
      </c>
      <c r="C3107" s="3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7" t="s">
        <v>3106</v>
      </c>
      <c r="C3108" s="3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7" t="s">
        <v>3107</v>
      </c>
      <c r="C3109" s="3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7" t="s">
        <v>3108</v>
      </c>
      <c r="C3110" s="3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7" t="s">
        <v>3109</v>
      </c>
      <c r="C3111" s="3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7" t="s">
        <v>3110</v>
      </c>
      <c r="C3112" s="3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7" t="s">
        <v>3111</v>
      </c>
      <c r="C3113" s="3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7" t="s">
        <v>3112</v>
      </c>
      <c r="C3114" s="3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7" t="s">
        <v>3113</v>
      </c>
      <c r="C3115" s="3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7" t="s">
        <v>3114</v>
      </c>
      <c r="C3116" s="3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7" t="s">
        <v>3115</v>
      </c>
      <c r="C3117" s="3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7" t="s">
        <v>3116</v>
      </c>
      <c r="C3118" s="3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7" t="s">
        <v>3117</v>
      </c>
      <c r="C3119" s="3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7" t="s">
        <v>3118</v>
      </c>
      <c r="C3120" s="3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7" t="s">
        <v>3119</v>
      </c>
      <c r="C3121" s="3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7" t="s">
        <v>3120</v>
      </c>
      <c r="C3122" s="3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7" t="s">
        <v>3121</v>
      </c>
      <c r="C3123" s="3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7" t="s">
        <v>3122</v>
      </c>
      <c r="C3124" s="3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7" t="s">
        <v>3123</v>
      </c>
      <c r="C3125" s="3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7" t="s">
        <v>3124</v>
      </c>
      <c r="C3126" s="3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7" t="s">
        <v>3125</v>
      </c>
      <c r="C3127" s="3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7" t="s">
        <v>3126</v>
      </c>
      <c r="C3128" s="3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7" t="s">
        <v>3127</v>
      </c>
      <c r="C3129" s="3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7" t="s">
        <v>3188</v>
      </c>
      <c r="C3190" s="3" t="s">
        <v>7298</v>
      </c>
      <c r="D3190" s="16">
        <v>200</v>
      </c>
      <c r="E3190" s="1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7" t="s">
        <v>3189</v>
      </c>
      <c r="C3191" s="3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7" t="s">
        <v>3190</v>
      </c>
      <c r="C3192" s="3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7" t="s">
        <v>3191</v>
      </c>
      <c r="C3193" s="3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7" t="s">
        <v>3192</v>
      </c>
      <c r="C3194" s="3" t="s">
        <v>7302</v>
      </c>
      <c r="D3194" s="16">
        <v>10000</v>
      </c>
      <c r="E3194" s="1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7" t="s">
        <v>3193</v>
      </c>
      <c r="C3195" s="3" t="s">
        <v>7303</v>
      </c>
      <c r="D3195" s="16">
        <v>5000</v>
      </c>
      <c r="E3195" s="1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7" t="s">
        <v>3194</v>
      </c>
      <c r="C3196" s="3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7" t="s">
        <v>3195</v>
      </c>
      <c r="C3197" s="3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7" t="s">
        <v>3196</v>
      </c>
      <c r="C3198" s="3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7" t="s">
        <v>3197</v>
      </c>
      <c r="C3199" s="3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7" t="s">
        <v>3198</v>
      </c>
      <c r="C3200" s="3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7" t="s">
        <v>3199</v>
      </c>
      <c r="C3201" s="3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7" t="s">
        <v>3200</v>
      </c>
      <c r="C3202" s="3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7" t="s">
        <v>3201</v>
      </c>
      <c r="C3203" s="3" t="s">
        <v>7311</v>
      </c>
      <c r="D3203" s="16">
        <v>2000</v>
      </c>
      <c r="E3203" s="1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7" t="s">
        <v>3202</v>
      </c>
      <c r="C3204" s="3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7" t="s">
        <v>3203</v>
      </c>
      <c r="C3205" s="3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7" t="s">
        <v>3204</v>
      </c>
      <c r="C3206" s="3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7" t="s">
        <v>3205</v>
      </c>
      <c r="C3207" s="3" t="s">
        <v>7315</v>
      </c>
      <c r="D3207" s="16">
        <v>8000</v>
      </c>
      <c r="E3207" s="1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7" t="s">
        <v>3206</v>
      </c>
      <c r="C3208" s="3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7" t="s">
        <v>3207</v>
      </c>
      <c r="C3209" s="3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7" t="s">
        <v>3285</v>
      </c>
      <c r="C3287" s="3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7" t="s">
        <v>3302</v>
      </c>
      <c r="C3304" s="3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7" t="s">
        <v>3352</v>
      </c>
      <c r="C3355" s="3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7" t="s">
        <v>3409</v>
      </c>
      <c r="C3412" s="3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7" t="s">
        <v>3426</v>
      </c>
      <c r="C3429" s="3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7" t="s">
        <v>3466</v>
      </c>
      <c r="C3469" s="3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7" t="s">
        <v>3530</v>
      </c>
      <c r="C3533" s="3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7" t="s">
        <v>3602</v>
      </c>
      <c r="C3605" s="3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7" t="s">
        <v>3626</v>
      </c>
      <c r="C3630" s="3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7" t="s">
        <v>3627</v>
      </c>
      <c r="C3631" s="3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7" t="s">
        <v>3628</v>
      </c>
      <c r="C3632" s="3" t="s">
        <v>7740</v>
      </c>
      <c r="D3632" s="16">
        <v>3000</v>
      </c>
      <c r="E3632" s="1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7" t="s">
        <v>3629</v>
      </c>
      <c r="C3633" s="3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7" t="s">
        <v>3630</v>
      </c>
      <c r="C3634" s="3" t="s">
        <v>7742</v>
      </c>
      <c r="D3634" s="16">
        <v>500</v>
      </c>
      <c r="E3634" s="1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7" t="s">
        <v>3631</v>
      </c>
      <c r="C3635" s="3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7" t="s">
        <v>3632</v>
      </c>
      <c r="C3636" s="3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7" t="s">
        <v>3633</v>
      </c>
      <c r="C3637" s="3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7" t="s">
        <v>3634</v>
      </c>
      <c r="C3638" s="3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7" t="s">
        <v>3635</v>
      </c>
      <c r="C3639" s="3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7" t="s">
        <v>3636</v>
      </c>
      <c r="C3640" s="3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7" t="s">
        <v>3637</v>
      </c>
      <c r="C3641" s="3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7" t="s">
        <v>3638</v>
      </c>
      <c r="C3642" s="3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7" t="s">
        <v>3639</v>
      </c>
      <c r="C3643" s="3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7" t="s">
        <v>3640</v>
      </c>
      <c r="C3644" s="3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7" t="s">
        <v>3641</v>
      </c>
      <c r="C3645" s="3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7" t="s">
        <v>3642</v>
      </c>
      <c r="C3646" s="3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7" t="s">
        <v>3643</v>
      </c>
      <c r="C3647" s="3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7" t="s">
        <v>3644</v>
      </c>
      <c r="C3648" s="3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7" t="s">
        <v>3645</v>
      </c>
      <c r="C3649" s="3" t="s">
        <v>7757</v>
      </c>
      <c r="D3649" s="16">
        <v>500</v>
      </c>
      <c r="E3649" s="1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7" t="s">
        <v>3664</v>
      </c>
      <c r="C3669" s="3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7" t="s">
        <v>3694</v>
      </c>
      <c r="C3699" s="3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7" t="s">
        <v>3745</v>
      </c>
      <c r="C3750" s="3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7" t="s">
        <v>3746</v>
      </c>
      <c r="C3751" s="3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7" t="s">
        <v>3747</v>
      </c>
      <c r="C3752" s="3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7" t="s">
        <v>3748</v>
      </c>
      <c r="C3753" s="3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7" t="s">
        <v>3749</v>
      </c>
      <c r="C3754" s="3" t="s">
        <v>7862</v>
      </c>
      <c r="D3754" s="16">
        <v>500</v>
      </c>
      <c r="E3754" s="1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7" t="s">
        <v>3750</v>
      </c>
      <c r="C3755" s="3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7" t="s">
        <v>3751</v>
      </c>
      <c r="C3756" s="3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7" t="s">
        <v>3752</v>
      </c>
      <c r="C3757" s="3" t="s">
        <v>7865</v>
      </c>
      <c r="D3757" s="16">
        <v>550</v>
      </c>
      <c r="E3757" s="1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7" t="s">
        <v>3753</v>
      </c>
      <c r="C3758" s="3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7" t="s">
        <v>3754</v>
      </c>
      <c r="C3759" s="3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7" t="s">
        <v>3755</v>
      </c>
      <c r="C3760" s="3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7" t="s">
        <v>3756</v>
      </c>
      <c r="C3761" s="3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7" t="s">
        <v>3757</v>
      </c>
      <c r="C3762" s="3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7" t="s">
        <v>3758</v>
      </c>
      <c r="C3763" s="3" t="s">
        <v>7871</v>
      </c>
      <c r="D3763" s="16">
        <v>500</v>
      </c>
      <c r="E3763" s="1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7" t="s">
        <v>3759</v>
      </c>
      <c r="C3764" s="3" t="s">
        <v>7872</v>
      </c>
      <c r="D3764" s="16">
        <v>1250</v>
      </c>
      <c r="E3764" s="1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7" t="s">
        <v>3760</v>
      </c>
      <c r="C3765" s="3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7" t="s">
        <v>3761</v>
      </c>
      <c r="C3766" s="3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7" t="s">
        <v>3762</v>
      </c>
      <c r="C3767" s="3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7" t="s">
        <v>3763</v>
      </c>
      <c r="C3768" s="3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7" t="s">
        <v>3764</v>
      </c>
      <c r="C3769" s="3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7" t="s">
        <v>3765</v>
      </c>
      <c r="C3770" s="3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7" t="s">
        <v>3766</v>
      </c>
      <c r="C3771" s="3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7" t="s">
        <v>3767</v>
      </c>
      <c r="C3772" s="3" t="s">
        <v>7880</v>
      </c>
      <c r="D3772" s="16">
        <v>2000</v>
      </c>
      <c r="E3772" s="1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7" t="s">
        <v>3768</v>
      </c>
      <c r="C3773" s="3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7" t="s">
        <v>3769</v>
      </c>
      <c r="C3774" s="3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7" t="s">
        <v>3770</v>
      </c>
      <c r="C3775" s="3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7" t="s">
        <v>3771</v>
      </c>
      <c r="C3776" s="3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7" t="s">
        <v>3772</v>
      </c>
      <c r="C3777" s="3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7" t="s">
        <v>3773</v>
      </c>
      <c r="C3778" s="3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7" t="s">
        <v>3774</v>
      </c>
      <c r="C3779" s="3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7" t="s">
        <v>3775</v>
      </c>
      <c r="C3780" s="3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7" t="s">
        <v>3776</v>
      </c>
      <c r="C3781" s="3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7" t="s">
        <v>3777</v>
      </c>
      <c r="C3782" s="3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7" t="s">
        <v>3778</v>
      </c>
      <c r="C3783" s="3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7" t="s">
        <v>3779</v>
      </c>
      <c r="C3784" s="3" t="s">
        <v>7892</v>
      </c>
      <c r="D3784" s="16">
        <v>2000</v>
      </c>
      <c r="E3784" s="1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7" t="s">
        <v>3780</v>
      </c>
      <c r="C3785" s="3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7" t="s">
        <v>3781</v>
      </c>
      <c r="C3786" s="3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7" t="s">
        <v>3782</v>
      </c>
      <c r="C3787" s="3" t="s">
        <v>7895</v>
      </c>
      <c r="D3787" s="16">
        <v>2000</v>
      </c>
      <c r="E3787" s="1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7" t="s">
        <v>3783</v>
      </c>
      <c r="C3788" s="3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7" t="s">
        <v>3784</v>
      </c>
      <c r="C3789" s="3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7" t="s">
        <v>3785</v>
      </c>
      <c r="C3790" s="3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7" t="s">
        <v>3786</v>
      </c>
      <c r="C3791" s="3" t="s">
        <v>7899</v>
      </c>
      <c r="D3791" s="16">
        <v>3550</v>
      </c>
      <c r="E3791" s="1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7" t="s">
        <v>3787</v>
      </c>
      <c r="C3792" s="3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7" t="s">
        <v>3788</v>
      </c>
      <c r="C3793" s="3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7" t="s">
        <v>3789</v>
      </c>
      <c r="C3794" s="3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7" t="s">
        <v>3790</v>
      </c>
      <c r="C3795" s="3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7" t="s">
        <v>3791</v>
      </c>
      <c r="C3796" s="3" t="s">
        <v>7904</v>
      </c>
      <c r="D3796" s="16">
        <v>5000</v>
      </c>
      <c r="E3796" s="1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7" t="s">
        <v>3792</v>
      </c>
      <c r="C3797" s="3" t="s">
        <v>7905</v>
      </c>
      <c r="D3797" s="16">
        <v>600</v>
      </c>
      <c r="E3797" s="1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7" t="s">
        <v>3793</v>
      </c>
      <c r="C3798" s="3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7" t="s">
        <v>3794</v>
      </c>
      <c r="C3799" s="3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7" t="s">
        <v>3795</v>
      </c>
      <c r="C3800" s="3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7" t="s">
        <v>3796</v>
      </c>
      <c r="C3801" s="3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7" t="s">
        <v>3797</v>
      </c>
      <c r="C3802" s="3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7" t="s">
        <v>3798</v>
      </c>
      <c r="C3803" s="3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7" t="s">
        <v>3799</v>
      </c>
      <c r="C3804" s="3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7" t="s">
        <v>3800</v>
      </c>
      <c r="C3805" s="3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7" t="s">
        <v>3801</v>
      </c>
      <c r="C3806" s="3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7" t="s">
        <v>3802</v>
      </c>
      <c r="C3807" s="3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7" t="s">
        <v>3803</v>
      </c>
      <c r="C3808" s="3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7" t="s">
        <v>3804</v>
      </c>
      <c r="C3809" s="3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7" t="s">
        <v>3811</v>
      </c>
      <c r="C3816" s="3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7" t="s">
        <v>3822</v>
      </c>
      <c r="C3827" s="3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7" t="s">
        <v>3858</v>
      </c>
      <c r="C3863" s="3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7" t="s">
        <v>3865</v>
      </c>
      <c r="C3870" s="3" t="s">
        <v>7977</v>
      </c>
      <c r="D3870" s="16">
        <v>5000</v>
      </c>
      <c r="E3870" s="1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7" t="s">
        <v>3866</v>
      </c>
      <c r="C3871" s="3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7" t="s">
        <v>3867</v>
      </c>
      <c r="C3872" s="3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7" t="s">
        <v>3868</v>
      </c>
      <c r="C3873" s="3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7" t="s">
        <v>3869</v>
      </c>
      <c r="C3874" s="3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7" t="s">
        <v>3870</v>
      </c>
      <c r="C3875" s="3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7" t="s">
        <v>3871</v>
      </c>
      <c r="C3876" s="3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7" t="s">
        <v>3872</v>
      </c>
      <c r="C3877" s="3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7" t="s">
        <v>3873</v>
      </c>
      <c r="C3878" s="3" t="s">
        <v>7985</v>
      </c>
      <c r="D3878" s="16">
        <v>3900</v>
      </c>
      <c r="E3878" s="1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7" t="s">
        <v>3874</v>
      </c>
      <c r="C3879" s="3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7" t="s">
        <v>3875</v>
      </c>
      <c r="C3880" s="3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7" t="s">
        <v>3876</v>
      </c>
      <c r="C3881" s="3" t="s">
        <v>7988</v>
      </c>
      <c r="D3881" s="16">
        <v>15000</v>
      </c>
      <c r="E3881" s="1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7" t="s">
        <v>3877</v>
      </c>
      <c r="C3882" s="3" t="s">
        <v>7989</v>
      </c>
      <c r="D3882" s="16">
        <v>7500</v>
      </c>
      <c r="E3882" s="1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7" t="s">
        <v>3878</v>
      </c>
      <c r="C3883" s="3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7" t="s">
        <v>3879</v>
      </c>
      <c r="C3884" s="3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7" t="s">
        <v>3880</v>
      </c>
      <c r="C3885" s="3" t="s">
        <v>7992</v>
      </c>
      <c r="D3885" s="16">
        <v>15000</v>
      </c>
      <c r="E3885" s="1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7" t="s">
        <v>3881</v>
      </c>
      <c r="C3886" s="3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7" t="s">
        <v>3882</v>
      </c>
      <c r="C3887" s="3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7" t="s">
        <v>3883</v>
      </c>
      <c r="C3888" s="3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7" t="s">
        <v>3884</v>
      </c>
      <c r="C3889" s="3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7" t="s">
        <v>3894</v>
      </c>
      <c r="C3899" s="3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7" t="s">
        <v>3913</v>
      </c>
      <c r="C3918" s="3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7" t="s">
        <v>3952</v>
      </c>
      <c r="C3957" s="3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7" t="s">
        <v>4000</v>
      </c>
      <c r="C4006" s="3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7" t="s">
        <v>4016</v>
      </c>
      <c r="C4022" s="3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7" t="s">
        <v>4052</v>
      </c>
      <c r="C4058" s="3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7" t="s">
        <v>4083</v>
      </c>
      <c r="C4089" s="3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3BE1D-596A-46FF-BD95-5915B09744EA}">
  <dimension ref="A1:E18"/>
  <sheetViews>
    <sheetView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8380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8152-96FB-4A1E-A943-8F38AC0190D5}">
  <dimension ref="A1:H12"/>
  <sheetViews>
    <sheetView topLeftCell="A7" workbookViewId="0">
      <selection activeCell="D35" sqref="D35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COUNTIFS('KickStarter Data'!$D:$D,"&lt;1000",'KickStarter Data'!$F:$F,"successful",'KickStarter Data'!$Q:$Q,"theater")</f>
        <v>159</v>
      </c>
      <c r="C2">
        <f>COUNTIFS('KickStarter Data'!$D:$D,"&lt;1000",'KickStarter Data'!$F:$F,"failed",'KickStarter Data'!$Q:$Q,"theater")</f>
        <v>53</v>
      </c>
      <c r="D2">
        <f>COUNTIFS('KickStarter Data'!$D:$D,"&lt;1000",'KickStarter Data'!$F:$F,"canceled",'KickStarter Data'!$Q:$Q,"theater")</f>
        <v>3</v>
      </c>
      <c r="E2">
        <f>SUM(B2:D2)</f>
        <v>215</v>
      </c>
      <c r="F2">
        <f>ROUND(B2/E2*100,0)</f>
        <v>74</v>
      </c>
      <c r="G2">
        <f>ROUND(C2/E2*100,0)</f>
        <v>25</v>
      </c>
      <c r="H2">
        <f>ROUND(D2/E2*100,0)</f>
        <v>1</v>
      </c>
    </row>
    <row r="3" spans="1:8" x14ac:dyDescent="0.25">
      <c r="A3" t="s">
        <v>8389</v>
      </c>
      <c r="B3">
        <f>COUNTIFS('KickStarter Data'!$D:$D,"&gt;=1000",'KickStarter Data'!$D:$D,"&lt;=4999",'KickStarter Data'!$F:$F,"successful",'KickStarter Data'!$Q:$Q,"theater")</f>
        <v>446</v>
      </c>
      <c r="C3">
        <f>COUNTIFS('KickStarter Data'!$D:$D,"&gt;=1000",'KickStarter Data'!$D:$D,"&lt;=4999",'KickStarter Data'!$F:$F,"failed",'KickStarter Data'!$Q:$Q,"theater")</f>
        <v>176</v>
      </c>
      <c r="D3">
        <f>COUNTIFS('KickStarter Data'!$D:$D,"&gt;=1000",'KickStarter Data'!$D:$D,"&lt;=4999",'KickStarter Data'!$F:$F,"canceled",'KickStarter Data'!$Q:$Q,"theater")</f>
        <v>5</v>
      </c>
      <c r="E3">
        <f t="shared" ref="E3:E12" si="0">SUM(B3:D3)</f>
        <v>627</v>
      </c>
      <c r="F3">
        <f t="shared" ref="F3:F12" si="1">ROUND(B3/E3*100,0)</f>
        <v>71</v>
      </c>
      <c r="G3">
        <f t="shared" ref="G3:G12" si="2">ROUND(C3/E3*100,0)</f>
        <v>28</v>
      </c>
      <c r="H3">
        <f t="shared" ref="H3:H12" si="3">ROUND(D3/E3*100,0)</f>
        <v>1</v>
      </c>
    </row>
    <row r="4" spans="1:8" x14ac:dyDescent="0.25">
      <c r="A4" t="s">
        <v>8390</v>
      </c>
      <c r="B4">
        <f>COUNTIFS('KickStarter Data'!$D:$D,"&gt;=5000",'KickStarter Data'!$D:$D,"&lt;=9999",'KickStarter Data'!$F:$F,"successful",'KickStarter Data'!$Q:$Q,"theater")</f>
        <v>120</v>
      </c>
      <c r="C4">
        <f>COUNTIFS('KickStarter Data'!$D:$D,"&gt;=5000",'KickStarter Data'!$D:$D,"&lt;=9999",'KickStarter Data'!$F:$F,"failed",'KickStarter Data'!$Q:$Q,"theater")</f>
        <v>94</v>
      </c>
      <c r="D4">
        <f>COUNTIFS('KickStarter Data'!$D:$D,"&gt;=5000",'KickStarter Data'!$D:$D,"&lt;=9999",'KickStarter Data'!$F:$F,"canceled",'KickStarter Data'!$Q:$Q,"theater")</f>
        <v>4</v>
      </c>
      <c r="E4">
        <f t="shared" si="0"/>
        <v>218</v>
      </c>
      <c r="F4">
        <f t="shared" si="1"/>
        <v>55</v>
      </c>
      <c r="G4">
        <f t="shared" si="2"/>
        <v>43</v>
      </c>
      <c r="H4">
        <f t="shared" si="3"/>
        <v>2</v>
      </c>
    </row>
    <row r="5" spans="1:8" x14ac:dyDescent="0.25">
      <c r="A5" t="s">
        <v>8391</v>
      </c>
      <c r="B5">
        <f>COUNTIFS('KickStarter Data'!$D:$D,"&gt;=10000",'KickStarter Data'!$D:$D,"&lt;=14999",'KickStarter Data'!$F:$F,"successful",'KickStarter Data'!$Q:$Q,"theater")</f>
        <v>50</v>
      </c>
      <c r="C5">
        <f>COUNTIFS('KickStarter Data'!$D:$D,"&gt;=10000",'KickStarter Data'!$D:$D,"&lt;=14999",'KickStarter Data'!$F:$F,"failed",'KickStarter Data'!$Q:$Q,"theater")</f>
        <v>53</v>
      </c>
      <c r="D5">
        <f>COUNTIFS('KickStarter Data'!$D:$D,"&gt;=10000",'KickStarter Data'!$D:$D,"&lt;=14999",'KickStarter Data'!$F:$F,"canceled",'KickStarter Data'!$Q:$Q,"theater")</f>
        <v>5</v>
      </c>
      <c r="E5">
        <f t="shared" si="0"/>
        <v>108</v>
      </c>
      <c r="F5">
        <f t="shared" si="1"/>
        <v>46</v>
      </c>
      <c r="G5">
        <f t="shared" si="2"/>
        <v>49</v>
      </c>
      <c r="H5">
        <f t="shared" si="3"/>
        <v>5</v>
      </c>
    </row>
    <row r="6" spans="1:8" x14ac:dyDescent="0.25">
      <c r="A6" t="s">
        <v>8392</v>
      </c>
      <c r="B6">
        <f>COUNTIFS('KickStarter Data'!$D:$D,"&gt;=15000",'KickStarter Data'!$D:$D,"&lt;=19999",'KickStarter Data'!$F:$F,"successful",'KickStarter Data'!$Q:$Q,"theater")</f>
        <v>17</v>
      </c>
      <c r="C6">
        <f>COUNTIFS('KickStarter Data'!$D:$D,"&gt;=15000",'KickStarter Data'!$D:$D,"&lt;=19999",'KickStarter Data'!$F:$F,"failed",'KickStarter Data'!$Q:$Q,"theater")</f>
        <v>18</v>
      </c>
      <c r="D6">
        <f>COUNTIFS('KickStarter Data'!$D:$D,"&gt;=15000",'KickStarter Data'!$D:$D,"&lt;=19999",'KickStarter Data'!$F:$F,"canceled",'KickStarter Data'!$Q:$Q,"theater")</f>
        <v>6</v>
      </c>
      <c r="E6">
        <f t="shared" si="0"/>
        <v>41</v>
      </c>
      <c r="F6">
        <f t="shared" si="1"/>
        <v>41</v>
      </c>
      <c r="G6">
        <f t="shared" si="2"/>
        <v>44</v>
      </c>
      <c r="H6">
        <f t="shared" si="3"/>
        <v>15</v>
      </c>
    </row>
    <row r="7" spans="1:8" x14ac:dyDescent="0.25">
      <c r="A7" t="s">
        <v>8393</v>
      </c>
      <c r="B7">
        <f>COUNTIFS('KickStarter Data'!$D:$D,"&gt;=20000",'KickStarter Data'!$D:$D,"&lt;=24999",'KickStarter Data'!$F:$F,"successful",'KickStarter Data'!$Q:$Q,"theater")</f>
        <v>13</v>
      </c>
      <c r="C7">
        <f>COUNTIFS('KickStarter Data'!$D:$D,"&gt;=20000",'KickStarter Data'!$D:$D,"&lt;=24999",'KickStarter Data'!$F:$F,"failed",'KickStarter Data'!$Q:$Q,"theater")</f>
        <v>20</v>
      </c>
      <c r="D7">
        <f>COUNTIFS('KickStarter Data'!$D:$D,"&gt;=20000",'KickStarter Data'!$D:$D,"&lt;=24999",'KickStarter Data'!$F:$F,"canceled",'KickStarter Data'!$Q:$Q,"theater")</f>
        <v>1</v>
      </c>
      <c r="E7">
        <f t="shared" si="0"/>
        <v>34</v>
      </c>
      <c r="F7">
        <f t="shared" si="1"/>
        <v>38</v>
      </c>
      <c r="G7">
        <f t="shared" si="2"/>
        <v>59</v>
      </c>
      <c r="H7">
        <f t="shared" si="3"/>
        <v>3</v>
      </c>
    </row>
    <row r="8" spans="1:8" x14ac:dyDescent="0.25">
      <c r="A8" t="s">
        <v>8394</v>
      </c>
      <c r="B8">
        <f>COUNTIFS('KickStarter Data'!$D:$D,"&gt;=30000",'KickStarter Data'!$D:$D,"&lt;=34999",'KickStarter Data'!$F:$F,"successful",'KickStarter Data'!$Q:$Q,"theater")</f>
        <v>4</v>
      </c>
      <c r="C8">
        <f>COUNTIFS('KickStarter Data'!$D:$D,"&gt;=30000",'KickStarter Data'!$D:$D,"&lt;=34999",'KickStarter Data'!$F:$F,"failed",'KickStarter Data'!$Q:$Q,"theater")</f>
        <v>9</v>
      </c>
      <c r="D8">
        <f>COUNTIFS('KickStarter Data'!$D:$D,"&gt;=30000",'KickStarter Data'!$D:$D,"&lt;=34999",'KickStarter Data'!$F:$F,"canceled",'KickStarter Data'!$Q:$Q,"theater")</f>
        <v>2</v>
      </c>
      <c r="E8">
        <f t="shared" si="0"/>
        <v>15</v>
      </c>
      <c r="F8">
        <f t="shared" si="1"/>
        <v>27</v>
      </c>
      <c r="G8">
        <f t="shared" si="2"/>
        <v>60</v>
      </c>
      <c r="H8">
        <f t="shared" si="3"/>
        <v>13</v>
      </c>
    </row>
    <row r="9" spans="1:8" x14ac:dyDescent="0.25">
      <c r="A9" t="s">
        <v>8395</v>
      </c>
      <c r="B9">
        <f>COUNTIFS('KickStarter Data'!$D:$D,"&gt;=35000",'KickStarter Data'!$D:$D,"&lt;=39999",'KickStarter Data'!$F:$F,"successful",'KickStarter Data'!$Q:$Q,"theater")</f>
        <v>6</v>
      </c>
      <c r="C9">
        <f>COUNTIFS('KickStarter Data'!$D:$D,"&gt;=35000",'KickStarter Data'!$D:$D,"&lt;=39999",'KickStarter Data'!$F:$F,"failed",'KickStarter Data'!$Q:$Q,"theater")</f>
        <v>2</v>
      </c>
      <c r="D9">
        <f>COUNTIFS('KickStarter Data'!$D:$D,"&gt;=35000",'KickStarter Data'!$D:$D,"&lt;=39999",'KickStarter Data'!$F:$F,"canceled",'KickStarter Data'!$Q:$Q,"theater")</f>
        <v>0</v>
      </c>
      <c r="E9">
        <f t="shared" si="0"/>
        <v>8</v>
      </c>
      <c r="F9">
        <f t="shared" si="1"/>
        <v>75</v>
      </c>
      <c r="G9">
        <f t="shared" si="2"/>
        <v>25</v>
      </c>
      <c r="H9">
        <f t="shared" si="3"/>
        <v>0</v>
      </c>
    </row>
    <row r="10" spans="1:8" x14ac:dyDescent="0.25">
      <c r="A10" t="s">
        <v>8396</v>
      </c>
      <c r="B10">
        <f>COUNTIFS('KickStarter Data'!$D:$D,"&gt;=40000",'KickStarter Data'!$D:$D,"&lt;=44999",'KickStarter Data'!$F:$F,"successful",'KickStarter Data'!$Q:$Q,"theater")</f>
        <v>4</v>
      </c>
      <c r="C10">
        <f>COUNTIFS('KickStarter Data'!$D:$D,"&gt;=40000",'KickStarter Data'!$D:$D,"&lt;=44999",'KickStarter Data'!$F:$F,"failed",'KickStarter Data'!$Q:$Q,"theater")</f>
        <v>2</v>
      </c>
      <c r="D10">
        <f>COUNTIFS('KickStarter Data'!$D:$D,"&gt;=40000",'KickStarter Data'!$D:$D,"&lt;=44999",'KickStarter Data'!$F:$F,"canceled",'KickStarter Data'!$Q:$Q,"theater")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8397</v>
      </c>
      <c r="B11">
        <f>COUNTIFS('KickStarter Data'!$D:$D,"&gt;=45000",'KickStarter Data'!$D:$D,"&lt;=49999",'KickStarter Data'!$F:$F,"successful",'KickStarter Data'!$Q:$Q,"theater")</f>
        <v>1</v>
      </c>
      <c r="C11">
        <f>COUNTIFS('KickStarter Data'!$D:$D,"&gt;=45000",'KickStarter Data'!$D:$D,"&lt;=49999",'KickStarter Data'!$F:$F,"failed",'KickStarter Data'!$Q:$Q,"theater")</f>
        <v>2</v>
      </c>
      <c r="D11">
        <f>COUNTIFS('KickStarter Data'!$D:$D,"&gt;=45000",'KickStarter Data'!$D:$D,"&lt;=49999",'KickStarter Data'!$F:$F,"canceled",'KickStarter Data'!$Q:$Q,"theater")</f>
        <v>0</v>
      </c>
      <c r="E11">
        <f t="shared" si="0"/>
        <v>3</v>
      </c>
      <c r="F11">
        <f t="shared" si="1"/>
        <v>33</v>
      </c>
      <c r="G11">
        <f t="shared" si="2"/>
        <v>67</v>
      </c>
      <c r="H11">
        <f t="shared" si="3"/>
        <v>0</v>
      </c>
    </row>
    <row r="12" spans="1:8" x14ac:dyDescent="0.25">
      <c r="A12" t="s">
        <v>8398</v>
      </c>
      <c r="B12">
        <f>COUNTIFS('KickStarter Data'!$D:$D,"&gt;50000",'KickStarter Data'!$F:$F,"successful",'KickStarter Data'!$Q:$Q,"theater")</f>
        <v>6</v>
      </c>
      <c r="C12">
        <f>COUNTIFS('KickStarter Data'!$D:$D,"&gt;50000",'KickStarter Data'!$F:$F,"failed",'KickStarter Data'!$Q:$Q,"theater")</f>
        <v>40</v>
      </c>
      <c r="D12">
        <f>COUNTIFS('KickStarter Data'!$D:$D,"&gt;50000",'KickStarter Data'!$F:$F,"canceled",'KickStarter Data'!$Q:$Q,"theater")</f>
        <v>8</v>
      </c>
      <c r="E12">
        <f t="shared" si="0"/>
        <v>54</v>
      </c>
      <c r="F12">
        <f t="shared" si="1"/>
        <v>11</v>
      </c>
      <c r="G12">
        <f t="shared" si="2"/>
        <v>74</v>
      </c>
      <c r="H12">
        <f t="shared" si="3"/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A797-71E2-454B-B24E-AC61ACB846E6}">
  <dimension ref="A1:F17"/>
  <sheetViews>
    <sheetView tabSelected="1"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4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4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4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4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4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4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4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4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4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4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4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4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F54FF-A1E0-485A-BA6B-0C956AD772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Theater Outcomes by Launch Date</vt:lpstr>
      <vt:lpstr>Outcomes Based on Goals</vt:lpstr>
      <vt:lpstr>Outcomes Based on Launch Date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Speaks</cp:lastModifiedBy>
  <dcterms:created xsi:type="dcterms:W3CDTF">2017-04-20T15:17:24Z</dcterms:created>
  <dcterms:modified xsi:type="dcterms:W3CDTF">2021-08-07T15:37:41Z</dcterms:modified>
</cp:coreProperties>
</file>