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mmr-my.sharepoint.com/personal/ymuthusamy_immersion_com/Documents/Documents/MPEG/MPEG136 Contributions/Immersion Contributions/"/>
    </mc:Choice>
  </mc:AlternateContent>
  <xr:revisionPtr revIDLastSave="58" documentId="8_{2436F3D7-B848-41E7-9D7B-3AAE9940CFC1}" xr6:coauthVersionLast="47" xr6:coauthVersionMax="47" xr10:uidLastSave="{1C27EE9F-8087-468A-A52A-001E82F1ABDB}"/>
  <bookViews>
    <workbookView xWindow="4050" yWindow="0" windowWidth="36525" windowHeight="17370" xr2:uid="{F68A7191-2F34-4086-B872-13AED5A8B57A}"/>
  </bookViews>
  <sheets>
    <sheet name="Kinesthetic FoM" sheetId="13" r:id="rId1"/>
    <sheet name="Pivot1-3_2 + 97.5% CI Chart" sheetId="14" r:id="rId2"/>
    <sheet name="Pivot1-3_16 + 97.5% CI Chart" sheetId="15" r:id="rId3"/>
    <sheet name="Pivot1-3_64 + 97.5% CI Chart" sheetId="16" r:id="rId4"/>
    <sheet name="Test1-3_2" sheetId="4" r:id="rId5"/>
    <sheet name="Test1-3_16" sheetId="5" r:id="rId6"/>
    <sheet name="Test1-3_64" sheetId="6" r:id="rId7"/>
  </sheets>
  <definedNames>
    <definedName name="_xlnm._FilterDatabase" localSheetId="5" hidden="1">'Test1-3_16'!$A$1:$I$931</definedName>
    <definedName name="_xlnm._FilterDatabase" localSheetId="4" hidden="1">'Test1-3_2'!$A$1:$I$1111</definedName>
    <definedName name="_xlnm._FilterDatabase" localSheetId="6" hidden="1">'Test1-3_64'!$A$1:$I$931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P7" i="16"/>
  <c r="P8" i="16" s="1"/>
  <c r="P7" i="15"/>
  <c r="P8" i="15" s="1"/>
  <c r="P7" i="14"/>
  <c r="P8" i="14" s="1"/>
  <c r="P10" i="16" l="1"/>
  <c r="P9" i="16"/>
  <c r="P10" i="14"/>
  <c r="P9" i="14"/>
  <c r="P10" i="15"/>
  <c r="P9" i="15"/>
  <c r="N8" i="6" l="1"/>
  <c r="M8" i="6"/>
  <c r="P8" i="6" s="1"/>
  <c r="N8" i="4"/>
  <c r="M8" i="4"/>
  <c r="P8" i="4" s="1"/>
  <c r="N8" i="5"/>
  <c r="M8" i="5"/>
  <c r="P8" i="5" s="1"/>
  <c r="G8" i="16"/>
  <c r="G9" i="16"/>
  <c r="G10" i="16"/>
  <c r="G7" i="16"/>
  <c r="G8" i="15"/>
  <c r="G9" i="15"/>
  <c r="G10" i="15"/>
  <c r="G7" i="15"/>
  <c r="G8" i="14"/>
  <c r="G9" i="14"/>
  <c r="G10" i="14"/>
  <c r="G7" i="14"/>
  <c r="N5" i="6" l="1"/>
  <c r="M5" i="6"/>
  <c r="N4" i="6"/>
  <c r="M4" i="6"/>
  <c r="N3" i="6"/>
  <c r="M3" i="6"/>
  <c r="N2" i="6"/>
  <c r="M2" i="6"/>
  <c r="M200" i="6"/>
  <c r="M199" i="6"/>
  <c r="M197" i="6"/>
  <c r="M196" i="6"/>
  <c r="M192" i="6"/>
  <c r="M193" i="6"/>
  <c r="M189" i="6"/>
  <c r="M188" i="6"/>
  <c r="N5" i="5"/>
  <c r="M5" i="5"/>
  <c r="N4" i="5"/>
  <c r="M4" i="5"/>
  <c r="N3" i="5"/>
  <c r="M3" i="5"/>
  <c r="N2" i="5"/>
  <c r="M2" i="5"/>
  <c r="N5" i="4"/>
  <c r="M5" i="4"/>
  <c r="N4" i="4"/>
  <c r="N2" i="4"/>
  <c r="M2" i="4"/>
  <c r="N3" i="4"/>
  <c r="M3" i="4"/>
  <c r="M4" i="4"/>
  <c r="K8" i="16"/>
  <c r="K9" i="16"/>
  <c r="K10" i="16"/>
  <c r="K7" i="16"/>
  <c r="K8" i="15"/>
  <c r="K9" i="15"/>
  <c r="K10" i="15"/>
  <c r="K7" i="15"/>
  <c r="J9" i="15"/>
  <c r="K8" i="14"/>
  <c r="K9" i="14"/>
  <c r="K10" i="14"/>
  <c r="K7" i="14"/>
  <c r="D7" i="13"/>
  <c r="M6" i="4" l="1"/>
  <c r="N6" i="4"/>
  <c r="M6" i="6"/>
  <c r="N6" i="6"/>
  <c r="M6" i="5"/>
  <c r="N6" i="5"/>
  <c r="J9" i="16"/>
  <c r="J8" i="16"/>
  <c r="J7" i="16"/>
  <c r="J10" i="16"/>
  <c r="I10" i="16"/>
  <c r="I9" i="16"/>
  <c r="I7" i="16"/>
  <c r="I8" i="16"/>
  <c r="I9" i="15"/>
  <c r="I7" i="15"/>
  <c r="I10" i="15"/>
  <c r="J8" i="15"/>
  <c r="J7" i="15"/>
  <c r="J10" i="15"/>
  <c r="I8" i="15"/>
  <c r="J10" i="14"/>
  <c r="J7" i="14"/>
  <c r="J9" i="14"/>
  <c r="J8" i="14"/>
  <c r="I7" i="14"/>
  <c r="I10" i="14"/>
  <c r="I9" i="14"/>
  <c r="I8" i="14"/>
</calcChain>
</file>

<file path=xl/sharedStrings.xml><?xml version="1.0" encoding="utf-8"?>
<sst xmlns="http://schemas.openxmlformats.org/spreadsheetml/2006/main" count="17806" uniqueCount="437">
  <si>
    <t>Lab</t>
  </si>
  <si>
    <t>Test Subject</t>
  </si>
  <si>
    <t>Session</t>
  </si>
  <si>
    <t>Bitrate</t>
  </si>
  <si>
    <t>File</t>
  </si>
  <si>
    <t>TestSignal</t>
  </si>
  <si>
    <t>Sys</t>
  </si>
  <si>
    <t>Score</t>
  </si>
  <si>
    <t>Post</t>
  </si>
  <si>
    <t>sub10</t>
  </si>
  <si>
    <t>TestSignal1</t>
  </si>
  <si>
    <t>Hidden_REF</t>
  </si>
  <si>
    <t>Sys1</t>
  </si>
  <si>
    <t>Sys2</t>
  </si>
  <si>
    <t>TestSignal2</t>
  </si>
  <si>
    <t>TestSignal3</t>
  </si>
  <si>
    <t>TestSignal4</t>
  </si>
  <si>
    <t>TestSignal5</t>
  </si>
  <si>
    <t>TestSignal6</t>
  </si>
  <si>
    <t>TestSignal7</t>
  </si>
  <si>
    <t>TestSignal8</t>
  </si>
  <si>
    <t>sub11</t>
  </si>
  <si>
    <t>sub02</t>
  </si>
  <si>
    <t>sub04</t>
  </si>
  <si>
    <t>sub15</t>
  </si>
  <si>
    <t>sub12</t>
  </si>
  <si>
    <t>sub01</t>
  </si>
  <si>
    <t>sub06</t>
  </si>
  <si>
    <t>sub08</t>
  </si>
  <si>
    <t>sub07</t>
  </si>
  <si>
    <t>TestSignal9</t>
  </si>
  <si>
    <t>TestSignal10</t>
  </si>
  <si>
    <t>sub13</t>
  </si>
  <si>
    <t>USC</t>
  </si>
  <si>
    <t>AJZB</t>
  </si>
  <si>
    <t>FMJS</t>
  </si>
  <si>
    <t>LCEH</t>
  </si>
  <si>
    <t>MVXT</t>
  </si>
  <si>
    <t>PCYI</t>
  </si>
  <si>
    <t>UQLQ</t>
  </si>
  <si>
    <t>YRPX</t>
  </si>
  <si>
    <t>POST</t>
  </si>
  <si>
    <t>sub2</t>
  </si>
  <si>
    <t>sub4</t>
  </si>
  <si>
    <t>sub5</t>
  </si>
  <si>
    <t>sub1</t>
  </si>
  <si>
    <t>sub7</t>
  </si>
  <si>
    <t>sub8</t>
  </si>
  <si>
    <t>sub9</t>
  </si>
  <si>
    <t>sub3</t>
  </si>
  <si>
    <t>sub6</t>
  </si>
  <si>
    <t>sub3</t>
    <phoneticPr fontId="2" type="noConversion"/>
  </si>
  <si>
    <t>Test</t>
  </si>
  <si>
    <t>Weight</t>
  </si>
  <si>
    <t>64 kb/s</t>
  </si>
  <si>
    <t>16 kb/s</t>
  </si>
  <si>
    <t>2 kb/s</t>
  </si>
  <si>
    <t>Total</t>
  </si>
  <si>
    <t>Test Component</t>
  </si>
  <si>
    <t>FoM-Sys1</t>
  </si>
  <si>
    <t>FoM-Sys2</t>
  </si>
  <si>
    <t>sub1</t>
    <phoneticPr fontId="2" type="noConversion"/>
  </si>
  <si>
    <t>Test1-3</t>
  </si>
  <si>
    <t>./Test1-3/Originals/BigBuckBunny_pad.wav</t>
  </si>
  <si>
    <t>./Test1-3/Test1-3_sys1_kin_2_BigBuckBunny_pad.wav</t>
  </si>
  <si>
    <t>./Test1-3/Test1-3_sys2_kin_2_BigBuckBunny_pad.wav</t>
  </si>
  <si>
    <t>./Test1-3/Originals/BikeRiding_pad.wav</t>
  </si>
  <si>
    <t>./Test1-3/Test1-3_sys1_kin_2_BikeRiding_pad.wav</t>
  </si>
  <si>
    <t>./Test1-3/Test1-3_sys2_kin_2_BikeRiding_pad.wav</t>
  </si>
  <si>
    <t>./Test1-3/Originals/ForceXFast_pad.wav</t>
  </si>
  <si>
    <t>./Test1-3/Test1-3_sys1_kin_2_ForceXFast_pad.wav</t>
  </si>
  <si>
    <t>./Test1-3/Test1-3_sys2_kin_2_ForceXFast_pad.wav</t>
  </si>
  <si>
    <t>./Test1-3/Originals/ForceXSlow_pad.wav</t>
  </si>
  <si>
    <t>./Test1-3/Test1-3_sys1_kin_2_ForceXSlow_pad.wav</t>
  </si>
  <si>
    <t>./Test1-3/Test1-3_sys2_kin_2_ForceXSlow_pad.wav</t>
  </si>
  <si>
    <t>./Test1-3/Originals/ForceYFast_pad.wav</t>
  </si>
  <si>
    <t>./Test1-3/Test1-3_sys1_kin_2_ForceYFast_pad.wav</t>
  </si>
  <si>
    <t>./Test1-3/Test1-3_sys2_kin_2_ForceYFast_pad.wav</t>
  </si>
  <si>
    <t>./Test1-3/Originals/ForceYSlow_pad.wav</t>
  </si>
  <si>
    <t>./Test1-3/Test1-3_sys1_kin_2_ForceYSlow_pad.wav</t>
  </si>
  <si>
    <t>./Test1-3/Test1-3_sys2_kin_2_ForceYSlow_pad.wav</t>
  </si>
  <si>
    <t>./Test1-3/Originals/ForceZFast_pad.wav</t>
  </si>
  <si>
    <t>./Test1-3/Test1-3_sys1_kin_2_ForceZFast_pad.wav</t>
  </si>
  <si>
    <t>./Test1-3/Test1-3_sys2_kin_2_ForceZFast_pad.wav</t>
  </si>
  <si>
    <t>./Test1-3/Originals/ForceZSlow_pad.wav</t>
  </si>
  <si>
    <t>./Test1-3/Test1-3_sys1_kin_2_ForceZSlow_pad.wav</t>
  </si>
  <si>
    <t>./Test1-3/Test1-3_sys2_kin_2_ForceZSlow_pad.wav</t>
  </si>
  <si>
    <t>./Test1-3/Originals/HorseRiding_pad.wav</t>
  </si>
  <si>
    <t>./Test1-3/Test1-3_sys1_kin_2_HorseRiding_pad.wav</t>
  </si>
  <si>
    <t>./Test1-3/Test1-3_sys2_kin_2_HorseRiding_pad.wav</t>
  </si>
  <si>
    <t>./Test1-3/Originals/Rollercoaster_pad.wav</t>
  </si>
  <si>
    <t>./Test1-3/Test1-3_sys1_kin_2_Rollercoaster_pad.wav</t>
  </si>
  <si>
    <t>./Test1-3/Test1-3_sys2_kin_2_Rollercoaster_pad.wav</t>
  </si>
  <si>
    <t>sub4</t>
    <phoneticPr fontId="2" type="noConversion"/>
  </si>
  <si>
    <t>sub5</t>
    <phoneticPr fontId="2" type="noConversion"/>
  </si>
  <si>
    <t>sub8</t>
    <phoneticPr fontId="2" type="noConversion"/>
  </si>
  <si>
    <t>sub9</t>
    <phoneticPr fontId="2" type="noConversion"/>
  </si>
  <si>
    <t>sub2</t>
    <phoneticPr fontId="2" type="noConversion"/>
  </si>
  <si>
    <t>sub10</t>
    <phoneticPr fontId="2" type="noConversion"/>
  </si>
  <si>
    <t>sub11</t>
    <phoneticPr fontId="2" type="noConversion"/>
  </si>
  <si>
    <t>sub12</t>
    <phoneticPr fontId="2" type="noConversion"/>
  </si>
  <si>
    <t>sub13</t>
    <phoneticPr fontId="2" type="noConversion"/>
  </si>
  <si>
    <t>sub6</t>
    <phoneticPr fontId="2" type="noConversion"/>
  </si>
  <si>
    <t>sub14</t>
    <phoneticPr fontId="2" type="noConversion"/>
  </si>
  <si>
    <t>sub14</t>
  </si>
  <si>
    <t>sub7</t>
    <phoneticPr fontId="2" type="noConversion"/>
  </si>
  <si>
    <t>./Test1-3/Test1-3_sys1_kin_16_BigBuckBunny_pad.wav</t>
  </si>
  <si>
    <t>./Test1-3/Test1-3_sys2_kin_16_BigBuckBunny_pad.wav</t>
  </si>
  <si>
    <t>./Test1-3/Test1-3_sys1_kin_16_BikeRiding_pad.wav</t>
  </si>
  <si>
    <t>./Test1-3/Test1-3_sys2_kin_16_BikeRiding_pad.wav</t>
  </si>
  <si>
    <t>./Test1-3/Test1-3_sys1_kin_16_ForceXFast_pad.wav</t>
  </si>
  <si>
    <t>./Test1-3/Test1-3_sys2_kin_16_ForceXFast_pad.wav</t>
  </si>
  <si>
    <t>./Test1-3/Test1-3_sys1_kin_16_ForceXSlow_pad.wav</t>
  </si>
  <si>
    <t>./Test1-3/Test1-3_sys2_kin_16_ForceXSlow_pad.wav</t>
  </si>
  <si>
    <t>./Test1-3/Test1-3_sys1_kin_16_ForceYFast_pad.wav</t>
  </si>
  <si>
    <t>./Test1-3/Test1-3_sys2_kin_16_ForceYFast_pad.wav</t>
  </si>
  <si>
    <t>./Test1-3/Test1-3_sys1_kin_16_ForceYSlow_pad.wav</t>
  </si>
  <si>
    <t>./Test1-3/Test1-3_sys2_kin_16_ForceYSlow_pad.wav</t>
  </si>
  <si>
    <t>./Test1-3/Test1-3_sys1_kin_16_ForceZFast_pad.wav</t>
  </si>
  <si>
    <t>./Test1-3/Test1-3_sys2_kin_16_ForceZFast_pad.wav</t>
  </si>
  <si>
    <t>./Test1-3/Test1-3_sys1_kin_16_ForceZSlow_pad.wav</t>
  </si>
  <si>
    <t>./Test1-3/Test1-3_sys2_kin_16_ForceZSlow_pad.wav</t>
  </si>
  <si>
    <t>./Test1-3/Test1-3_sys1_kin_16_HorseRiding_pad.wav</t>
  </si>
  <si>
    <t>./Test1-3/Test1-3_sys2_kin_16_HorseRiding_pad.wav</t>
  </si>
  <si>
    <t>./Test1-3/Test1-3_sys1_kin_16_Rollercoaster_pad.wav</t>
  </si>
  <si>
    <t>./Test1-3/Test1-3_sys2_kin_16_Rollercoaster_pad.wav</t>
  </si>
  <si>
    <t>./Test1-3/Test1-3_sys1_kin_64_BigBuckBunny_pad.wav</t>
  </si>
  <si>
    <t>./Test1-3/Test1-3_sys2_kin_64_BigBuckBunny_pad.wav</t>
  </si>
  <si>
    <t>./Test1-3/Test1-3_sys1_kin_64_BikeRiding_pad.wav</t>
  </si>
  <si>
    <t>./Test1-3/Test1-3_sys2_kin_64_BikeRiding_pad.wav</t>
  </si>
  <si>
    <t>./Test1-3/Test1-3_sys1_kin_64_ForceXFast_pad.wav</t>
  </si>
  <si>
    <t>./Test1-3/Test1-3_sys2_kin_64_ForceXFast_pad.wav</t>
  </si>
  <si>
    <t>./Test1-3/Test1-3_sys1_kin_64_ForceXSlow_pad.wav</t>
  </si>
  <si>
    <t>./Test1-3/Test1-3_sys2_kin_64_ForceXSlow_pad.wav</t>
  </si>
  <si>
    <t>./Test1-3/Test1-3_sys1_kin_64_ForceYFast_pad.wav</t>
  </si>
  <si>
    <t>./Test1-3/Test1-3_sys2_kin_64_ForceYFast_pad.wav</t>
  </si>
  <si>
    <t>./Test1-3/Test1-3_sys1_kin_64_ForceYSlow_pad.wav</t>
  </si>
  <si>
    <t>./Test1-3/Test1-3_sys2_kin_64_ForceYSlow_pad.wav</t>
  </si>
  <si>
    <t>./Test1-3/Test1-3_sys1_kin_64_ForceZFast_pad.wav</t>
  </si>
  <si>
    <t>./Test1-3/Test1-3_sys2_kin_64_ForceZFast_pad.wav</t>
  </si>
  <si>
    <t>./Test1-3/Test1-3_sys1_kin_64_ForceZSlow_pad.wav</t>
  </si>
  <si>
    <t>./Test1-3/Test1-3_sys2_kin_64_ForceZSlow_pad.wav</t>
  </si>
  <si>
    <t>./Test1-3/Test1-3_sys1_kin_64_HorseRiding_pad.wav</t>
  </si>
  <si>
    <t>./Test1-3/Test1-3_sys2_kin_64_HorseRiding_pad.wav</t>
  </si>
  <si>
    <t>./Test1-3/Test1-3_sys1_kin_64_Rollercoaster_pad.wav</t>
  </si>
  <si>
    <t>./Test1-3/Test1-3_sys2_kin_64_Rollercoaster_pad.wav</t>
  </si>
  <si>
    <t>./Originals/BigBuckBunny_pad.wav</t>
  </si>
  <si>
    <t>./TestFiles/Test1-3_sys1_kin_2_BigBuckBunny_pad.wav</t>
  </si>
  <si>
    <t>./TestFiles/Test1-3_sys2_kin_2_BigBuckBunny_pad.wav</t>
  </si>
  <si>
    <t>./Originals/BikeRiding_pad.wav</t>
  </si>
  <si>
    <t>./TestFiles/Test1-3_sys1_kin_2_BikeRiding_pad.wav</t>
  </si>
  <si>
    <t>./TestFiles/Test1-3_sys2_kin_2_BikeRiding_pad.wav</t>
  </si>
  <si>
    <t>./Originals/ForceXFast_pad.wav</t>
  </si>
  <si>
    <t>./TestFiles/Test1-3_sys1_kin_2_ForceXFast_pad.wav</t>
  </si>
  <si>
    <t>./TestFiles/Test1-3_sys2_kin_2_ForceXFast_pad.wav</t>
  </si>
  <si>
    <t>./Originals/ForceXSlow_pad.wav</t>
  </si>
  <si>
    <t>./TestFiles/Test1-3_sys1_kin_2_ForceXSlow_pad.wav</t>
  </si>
  <si>
    <t>./TestFiles/Test1-3_sys2_kin_2_ForceXSlow_pad.wav</t>
  </si>
  <si>
    <t>./Originals/ForceYFast_pad.wav</t>
  </si>
  <si>
    <t>./TestFiles/Test1-3_sys1_kin_2_ForceYFast_pad.wav</t>
  </si>
  <si>
    <t>./TestFiles/Test1-3_sys2_kin_2_ForceYFast_pad.wav</t>
  </si>
  <si>
    <t>./Originals/ForceYSlow_pad.wav</t>
  </si>
  <si>
    <t>./TestFiles/Test1-3_sys1_kin_2_ForceYSlow_pad.wav</t>
  </si>
  <si>
    <t>./TestFiles/Test1-3_sys2_kin_2_ForceYSlow_pad.wav</t>
  </si>
  <si>
    <t>./Originals/ForceZFast_pad.wav</t>
  </si>
  <si>
    <t>./TestFiles/Test1-3_sys1_kin_2_ForceZFast_pad.wav</t>
  </si>
  <si>
    <t>./TestFiles/Test1-3_sys2_kin_2_ForceZFast_pad.wav</t>
  </si>
  <si>
    <t>./Originals/ForceZSlow_pad.wav</t>
  </si>
  <si>
    <t>./TestFiles/Test1-3_sys1_kin_2_ForceZSlow_pad.wav</t>
  </si>
  <si>
    <t>./TestFiles/Test1-3_sys2_kin_2_ForceZSlow_pad.wav</t>
  </si>
  <si>
    <t>./Originals/HorseRiding_pad.wav</t>
  </si>
  <si>
    <t>./TestFiles/Test1-3_sys1_kin_2_HorseRiding_pad.wav</t>
  </si>
  <si>
    <t>./TestFiles/Test1-3_sys2_kin_2_HorseRiding_pad.wav</t>
  </si>
  <si>
    <t>./Originals/Rollercoaster_pad.wav</t>
  </si>
  <si>
    <t>./TestFiles/Test1-3_sys1_kin_2_Rollercoaster_pad.wav</t>
  </si>
  <si>
    <t>./TestFiles/Test1-3_sys2_kin_2_Rollercoaster_pad.wav</t>
  </si>
  <si>
    <t>OOHL</t>
  </si>
  <si>
    <t>RMIX</t>
  </si>
  <si>
    <t>./TestFiles/Test1-3_sys1_kin_16_BigBuckBunny_pad.wav</t>
  </si>
  <si>
    <t>./TestFiles/Test1-3_sys2_kin_16_BigBuckBunny_pad.wav</t>
  </si>
  <si>
    <t>./TestFiles/Test1-3_sys1_kin_16_BikeRiding_pad.wav</t>
  </si>
  <si>
    <t>./TestFiles/Test1-3_sys2_kin_16_BikeRiding_pad.wav</t>
  </si>
  <si>
    <t>./TestFiles/Test1-3_sys1_kin_16_ForceXFast_pad.wav</t>
  </si>
  <si>
    <t>./TestFiles/Test1-3_sys2_kin_16_ForceXFast_pad.wav</t>
  </si>
  <si>
    <t>./TestFiles/Test1-3_sys1_kin_16_ForceXSlow_pad.wav</t>
  </si>
  <si>
    <t>./TestFiles/Test1-3_sys2_kin_16_ForceXSlow_pad.wav</t>
  </si>
  <si>
    <t>./TestFiles/Test1-3_sys1_kin_16_ForceYFast_pad.wav</t>
  </si>
  <si>
    <t>./TestFiles/Test1-3_sys2_kin_16_ForceYFast_pad.wav</t>
  </si>
  <si>
    <t>./TestFiles/Test1-3_sys1_kin_16_ForceYSlow_pad.wav</t>
  </si>
  <si>
    <t>./TestFiles/Test1-3_sys2_kin_16_ForceYSlow_pad.wav</t>
  </si>
  <si>
    <t>./TestFiles/Test1-3_sys1_kin_16_ForceZFast_pad.wav</t>
  </si>
  <si>
    <t>./TestFiles/Test1-3_sys2_kin_16_ForceZFast_pad.wav</t>
  </si>
  <si>
    <t>./TestFiles/Test1-3_sys1_kin_16_ForceZSlow_pad.wav</t>
  </si>
  <si>
    <t>./TestFiles/Test1-3_sys2_kin_16_ForceZSlow_pad.wav</t>
  </si>
  <si>
    <t>./TestFiles/Test1-3_sys1_kin_16_HorseRiding_pad.wav</t>
  </si>
  <si>
    <t>./TestFiles/Test1-3_sys2_kin_16_HorseRiding_pad.wav</t>
  </si>
  <si>
    <t>./TestFiles/Test1-3_sys1_kin_16_Rollercoaster_pad.wav</t>
  </si>
  <si>
    <t>./TestFiles/Test1-3_sys2_kin_16_Rollercoaster_pad.wav</t>
  </si>
  <si>
    <t>./TestFiles/Test1-3_sys1_kin_64_BigBuckBunny_pad.wav</t>
  </si>
  <si>
    <t>./TestFiles/Test1-3_sys2_kin_64_BigBuckBunny_pad.wav</t>
  </si>
  <si>
    <t>./TestFiles/Test1-3_sys1_kin_64_BikeRiding_pad.wav</t>
  </si>
  <si>
    <t>./TestFiles/Test1-3_sys2_kin_64_BikeRiding_pad.wav</t>
  </si>
  <si>
    <t>./TestFiles/Test1-3_sys1_kin_64_ForceXFast_pad.wav</t>
  </si>
  <si>
    <t>./TestFiles/Test1-3_sys2_kin_64_ForceXFast_pad.wav</t>
  </si>
  <si>
    <t>./TestFiles/Test1-3_sys1_kin_64_ForceXSlow_pad.wav</t>
  </si>
  <si>
    <t>./TestFiles/Test1-3_sys2_kin_64_ForceXSlow_pad.wav</t>
  </si>
  <si>
    <t>./TestFiles/Test1-3_sys1_kin_64_ForceYFast_pad.wav</t>
  </si>
  <si>
    <t>./TestFiles/Test1-3_sys2_kin_64_ForceYFast_pad.wav</t>
  </si>
  <si>
    <t>./TestFiles/Test1-3_sys1_kin_64_ForceYSlow_pad.wav</t>
  </si>
  <si>
    <t>./TestFiles/Test1-3_sys2_kin_64_ForceYSlow_pad.wav</t>
  </si>
  <si>
    <t>./TestFiles/Test1-3_sys1_kin_64_ForceZFast_pad.wav</t>
  </si>
  <si>
    <t>./TestFiles/Test1-3_sys2_kin_64_ForceZFast_pad.wav</t>
  </si>
  <si>
    <t>./TestFiles/Test1-3_sys1_kin_64_ForceZSlow_pad.wav</t>
  </si>
  <si>
    <t>./TestFiles/Test1-3_sys2_kin_64_ForceZSlow_pad.wav</t>
  </si>
  <si>
    <t>./TestFiles/Test1-3_sys1_kin_64_HorseRiding_pad.wav</t>
  </si>
  <si>
    <t>./TestFiles/Test1-3_sys2_kin_64_HorseRiding_pad.wav</t>
  </si>
  <si>
    <t>./TestFiles/Test1-3_sys1_kin_64_Rollercoaster_pad.wav</t>
  </si>
  <si>
    <t>./TestFiles/Test1-3_sys2_kin_64_Rollercoaster_pad.wav</t>
  </si>
  <si>
    <t>KHU</t>
  </si>
  <si>
    <t>..\Originals\BigBuckBunny_pad.wav</t>
  </si>
  <si>
    <t>.\files\Test1-3_sys1_kin_2_BigBuckBunny_pad.wav</t>
  </si>
  <si>
    <t>.\files\Test1-3_sys2_kin_2_BigBuckBunny_pad.wav</t>
  </si>
  <si>
    <t>..\Originals\BikeRiding_pad.wav</t>
  </si>
  <si>
    <t>.\files\Test1-3_sys1_kin_2_BikeRiding_pad.wav</t>
  </si>
  <si>
    <t>.\files\Test1-3_sys2_kin_2_BikeRiding_pad.wav</t>
  </si>
  <si>
    <t>..\Originals\ForceXFast_pad.wav</t>
  </si>
  <si>
    <t>.\files\Test1-3_sys1_kin_2_ForceXFast_pad.wav</t>
  </si>
  <si>
    <t>.\files\Test1-3_sys2_kin_2_ForceXFast_pad.wav</t>
  </si>
  <si>
    <t>..\Originals\ForceXSlow_pad.wav</t>
  </si>
  <si>
    <t>.\files\Test1-3_sys1_kin_2_ForceXSlow_pad.wav</t>
  </si>
  <si>
    <t>.\files\Test1-3_sys2_kin_2_ForceXSlow_pad.wav</t>
  </si>
  <si>
    <t>..\Originals\ForceYFast_pad.wav</t>
  </si>
  <si>
    <t>.\files\Test1-3_sys1_kin_2_ForceYFast_pad.wav</t>
  </si>
  <si>
    <t>.\files\Test1-3_sys2_kin_2_ForceYFast_pad.wav</t>
  </si>
  <si>
    <t>..\Originals\ForceYSlow_pad.wav</t>
  </si>
  <si>
    <t>.\files\Test1-3_sys1_kin_2_ForceYSlow_pad.wav</t>
  </si>
  <si>
    <t>.\files\Test1-3_sys2_kin_2_ForceYSlow_pad.wav</t>
  </si>
  <si>
    <t>..\Originals\ForceZFast_pad.wav</t>
  </si>
  <si>
    <t>.\files\Test1-3_sys1_kin_2_ForceZFast_pad.wav</t>
  </si>
  <si>
    <t>.\files\Test1-3_sys2_kin_2_ForceZFast_pad.wav</t>
  </si>
  <si>
    <t>..\Originals\ForceZSlow_pad.wav</t>
  </si>
  <si>
    <t>.\files\Test1-3_sys1_kin_2_ForceZSlow_pad.wav</t>
  </si>
  <si>
    <t>.\files\Test1-3_sys2_kin_2_ForceZSlow_pad.wav</t>
  </si>
  <si>
    <t>..\Originals\HorseRiding_pad.wav</t>
  </si>
  <si>
    <t>.\files\Test1-3_sys1_kin_2_HorseRiding_pad.wav</t>
  </si>
  <si>
    <t>.\files\Test1-3_sys2_kin_2_HorseRiding_pad.wav</t>
  </si>
  <si>
    <t>..\Originals\Rollercoaster_pad.wav</t>
  </si>
  <si>
    <t>.\files\Test1-3_sys1_kin_2_Rollercoaster_pad.wav</t>
  </si>
  <si>
    <t>.\files\Test1-3_sys2_kin_2_Rollercoaster_pad.wav</t>
  </si>
  <si>
    <t>.\files\Test1-3_sys1_kin_16_BigBuckBunny_pad.wav</t>
  </si>
  <si>
    <t>.\files\Test1-3_sys2_kin_16_BigBuckBunny_pad.wav</t>
  </si>
  <si>
    <t>.\files\Test1-3_sys1_kin_16_BikeRiding_pad.wav</t>
  </si>
  <si>
    <t>.\files\Test1-3_sys2_kin_16_BikeRiding_pad.wav</t>
  </si>
  <si>
    <t>.\files\Test1-3_sys1_kin_16_ForceXFast_pad.wav</t>
  </si>
  <si>
    <t>.\files\Test1-3_sys2_kin_16_ForceXFast_pad.wav</t>
  </si>
  <si>
    <t>.\files\Test1-3_sys1_kin_16_ForceXSlow_pad.wav</t>
  </si>
  <si>
    <t>.\files\Test1-3_sys2_kin_16_ForceXSlow_pad.wav</t>
  </si>
  <si>
    <t>.\files\Test1-3_sys1_kin_16_ForceYFast_pad.wav</t>
  </si>
  <si>
    <t>.\files\Test1-3_sys2_kin_16_ForceYFast_pad.wav</t>
  </si>
  <si>
    <t>.\files\Test1-3_sys1_kin_16_ForceYSlow_pad.wav</t>
  </si>
  <si>
    <t>.\files\Test1-3_sys2_kin_16_ForceYSlow_pad.wav</t>
  </si>
  <si>
    <t>.\files\Test1-3_sys1_kin_16_ForceZFast_pad.wav</t>
  </si>
  <si>
    <t>.\files\Test1-3_sys2_kin_16_ForceZFast_pad.wav</t>
  </si>
  <si>
    <t>.\files\Test1-3_sys1_kin_16_ForceZSlow_pad.wav</t>
  </si>
  <si>
    <t>.\files\Test1-3_sys2_kin_16_ForceZSlow_pad.wav</t>
  </si>
  <si>
    <t>.\files\Test1-3_sys1_kin_16_HorseRiding_pad.wav</t>
  </si>
  <si>
    <t>.\files\Test1-3_sys2_kin_16_HorseRiding_pad.wav</t>
  </si>
  <si>
    <t>.\files\Test1-3_sys1_kin_16_Rollercoaster_pad.wav</t>
  </si>
  <si>
    <t>.\files\Test1-3_sys2_kin_16_Rollercoaster_pad.wav</t>
  </si>
  <si>
    <t>.\files\Test1-3_sys1_kin_64_BigBuckBunny_pad.wav</t>
  </si>
  <si>
    <t>.\files\Test1-3_sys2_kin_64_BigBuckBunny_pad.wav</t>
  </si>
  <si>
    <t>.\files\Test1-3_sys1_kin_64_BikeRiding_pad.wav</t>
  </si>
  <si>
    <t>.\files\Test1-3_sys2_kin_64_BikeRiding_pad.wav</t>
  </si>
  <si>
    <t>.\files\Test1-3_sys1_kin_64_ForceXFast_pad.wav</t>
  </si>
  <si>
    <t>.\files\Test1-3_sys2_kin_64_ForceXFast_pad.wav</t>
  </si>
  <si>
    <t>.\files\Test1-3_sys1_kin_64_ForceXSlow_pad.wav</t>
  </si>
  <si>
    <t>.\files\Test1-3_sys2_kin_64_ForceXSlow_pad.wav</t>
  </si>
  <si>
    <t>.\files\Test1-3_sys1_kin_64_ForceYFast_pad.wav</t>
  </si>
  <si>
    <t>.\files\Test1-3_sys2_kin_64_ForceYFast_pad.wav</t>
  </si>
  <si>
    <t>.\files\Test1-3_sys1_kin_64_ForceYSlow_pad.wav</t>
  </si>
  <si>
    <t>.\files\Test1-3_sys2_kin_64_ForceYSlow_pad.wav</t>
  </si>
  <si>
    <t>.\files\Test1-3_sys1_kin_64_ForceZFast_pad.wav</t>
  </si>
  <si>
    <t>.\files\Test1-3_sys2_kin_64_ForceZFast_pad.wav</t>
  </si>
  <si>
    <t>.\files\Test1-3_sys1_kin_64_ForceZSlow_pad.wav</t>
  </si>
  <si>
    <t>.\files\Test1-3_sys2_kin_64_ForceZSlow_pad.wav</t>
  </si>
  <si>
    <t>.\files\Test1-3_sys1_kin_64_HorseRiding_pad.wav</t>
  </si>
  <si>
    <t>.\files\Test1-3_sys2_kin_64_HorseRiding_pad.wav</t>
  </si>
  <si>
    <t>.\files\Test1-3_sys1_kin_64_Rollercoaster_pad.wav</t>
  </si>
  <si>
    <t>.\files\Test1-3_sys2_kin_64_Rollercoaster_pad.wav</t>
  </si>
  <si>
    <t>UNF</t>
  </si>
  <si>
    <t>BigBuckBunny_pad.wav</t>
  </si>
  <si>
    <t>Test1-3_sys1_kin_2_BigBuckBunny_pad.wav</t>
  </si>
  <si>
    <t>Test1-3_sys2_kin_2_BigBuckBunny_pad.wav</t>
  </si>
  <si>
    <t>BikeRiding_pad.wav</t>
  </si>
  <si>
    <t>Test1-3_sys1_kin_2_BikeRiding_pad.wav</t>
  </si>
  <si>
    <t>Test1-3_sys2_kin_2_BikeRiding_pad.wav</t>
  </si>
  <si>
    <t>ForceXFast_pad.wav</t>
  </si>
  <si>
    <t>Test1-3_sys1_kin_2_ForceXFast_pad.wav</t>
  </si>
  <si>
    <t>Test1-3_sys2_kin_2_ForceXFast_pad.wav</t>
  </si>
  <si>
    <t>ForceXSlow_pad.wav</t>
  </si>
  <si>
    <t>Test1-3_sys1_kin_2_ForceXSlow_pad.wav</t>
  </si>
  <si>
    <t>Test1-3_sys2_kin_2_ForceXSlow_pad.wav</t>
  </si>
  <si>
    <t>ForceYFast_pad.wav</t>
  </si>
  <si>
    <t>Test1-3_sys1_kin_2_ForceYFast_pad.wav</t>
  </si>
  <si>
    <t>Test1-3_sys2_kin_2_ForceYFast_pad.wav</t>
  </si>
  <si>
    <t>ForceYSlow_pad.wav</t>
  </si>
  <si>
    <t>Test1-3_sys1_kin_2_ForceYSlow_pad.wav</t>
  </si>
  <si>
    <t>Test1-3_sys2_kin_2_ForceYSlow_pad.wav</t>
  </si>
  <si>
    <t>ForceZFast_pad.wav</t>
  </si>
  <si>
    <t>Test1-3_sys1_kin_2_ForceZFast_pad.wav</t>
  </si>
  <si>
    <t>Test1-3_sys2_kin_2_ForceZFast_pad.wav</t>
  </si>
  <si>
    <t>ForceZSlow_pad.wav</t>
  </si>
  <si>
    <t>Test1-3_sys1_kin_2_ForceZSlow_pad.wav</t>
  </si>
  <si>
    <t>Test1-3_sys2_kin_2_ForceZSlow_pad.wav</t>
  </si>
  <si>
    <t>HorseRiding_pad.wav</t>
  </si>
  <si>
    <t>Test1-3_sys1_kin_2_HorseRiding_pad.wav</t>
  </si>
  <si>
    <t>Test1-3_sys2_kin_2_HorseRiding_pad.wav</t>
  </si>
  <si>
    <t>Rollercoaster_pad.wav</t>
  </si>
  <si>
    <t>Test1-3_sys1_kin_2_Rollercoaster_pad.wav</t>
  </si>
  <si>
    <t>Test1-3_sys2_kin_2_Rollercoaster_pad.wav</t>
  </si>
  <si>
    <t>sub16</t>
  </si>
  <si>
    <t>sub19</t>
  </si>
  <si>
    <t>sub20</t>
  </si>
  <si>
    <t>sub23</t>
  </si>
  <si>
    <t>sub03</t>
  </si>
  <si>
    <t>Test1-3_sys1_kin_16_BigBuckBunny_pad.wav</t>
  </si>
  <si>
    <t>Test1-3_sys2_kin_16_BigBuckBunny_pad.wav</t>
  </si>
  <si>
    <t>Test1-3_sys1_kin_16_BikeRiding_pad.wav</t>
  </si>
  <si>
    <t>Test1-3_sys2_kin_16_BikeRiding_pad.wav</t>
  </si>
  <si>
    <t>Test1-3_sys1_kin_16_ForceXFast_pad.wav</t>
  </si>
  <si>
    <t>Test1-3_sys2_kin_16_ForceXFast_pad.wav</t>
  </si>
  <si>
    <t>Test1-3_sys1_kin_16_ForceXSlow_pad.wav</t>
  </si>
  <si>
    <t>Test1-3_sys2_kin_16_ForceXSlow_pad.wav</t>
  </si>
  <si>
    <t>Test1-3_sys1_kin_16_ForceYFast_pad.wav</t>
  </si>
  <si>
    <t>Test1-3_sys2_kin_16_ForceYFast_pad.wav</t>
  </si>
  <si>
    <t>Test1-3_sys1_kin_16_ForceYSlow_pad.wav</t>
  </si>
  <si>
    <t>Test1-3_sys2_kin_16_ForceYSlow_pad.wav</t>
  </si>
  <si>
    <t>Test1-3_sys1_kin_16_ForceZFast_pad.wav</t>
  </si>
  <si>
    <t>Test1-3_sys2_kin_16_ForceZFast_pad.wav</t>
  </si>
  <si>
    <t>Test1-3_sys1_kin_16_ForceZSlow_pad.wav</t>
  </si>
  <si>
    <t>Test1-3_sys2_kin_16_ForceZSlow_pad.wav</t>
  </si>
  <si>
    <t>Test1-3_sys1_kin_16_HorseRiding_pad.wav</t>
  </si>
  <si>
    <t>Test1-3_sys2_kin_16_HorseRiding_pad.wav</t>
  </si>
  <si>
    <t>Test1-3_sys1_kin_16_Rollercoaster_pad.wav</t>
  </si>
  <si>
    <t>Test1-3_sys2_kin_16_Rollercoaster_pad.wav</t>
  </si>
  <si>
    <t>sub05</t>
  </si>
  <si>
    <t>sub17</t>
  </si>
  <si>
    <t>sub18</t>
  </si>
  <si>
    <t>sub22</t>
  </si>
  <si>
    <t>sub24</t>
  </si>
  <si>
    <t>sub28</t>
  </si>
  <si>
    <t>Test1-3_sys1_kin_64_BigBuckBunny_pad.wav</t>
  </si>
  <si>
    <t>Test1-3_sys2_kin_64_BigBuckBunny_pad.wav</t>
  </si>
  <si>
    <t>Test1-3_sys1_kin_64_BikeRiding_pad.wav</t>
  </si>
  <si>
    <t>Test1-3_sys2_kin_64_BikeRiding_pad.wav</t>
  </si>
  <si>
    <t>Test1-3_sys1_kin_64_ForceXFast_pad.wav</t>
  </si>
  <si>
    <t>Test1-3_sys2_kin_64_ForceXFast_pad.wav</t>
  </si>
  <si>
    <t>Test1-3_sys1_kin_64_ForceXSlow_pad.wav</t>
  </si>
  <si>
    <t>Test1-3_sys2_kin_64_ForceXSlow_pad.wav</t>
  </si>
  <si>
    <t>Test1-3_sys1_kin_64_ForceYFast_pad.wav</t>
  </si>
  <si>
    <t>Test1-3_sys2_kin_64_ForceYFast_pad.wav</t>
  </si>
  <si>
    <t>Test1-3_sys1_kin_64_ForceYSlow_pad.wav</t>
  </si>
  <si>
    <t>Test1-3_sys2_kin_64_ForceYSlow_pad.wav</t>
  </si>
  <si>
    <t>Test1-3_sys1_kin_64_ForceZFast_pad.wav</t>
  </si>
  <si>
    <t>Test1-3_sys2_kin_64_ForceZFast_pad.wav</t>
  </si>
  <si>
    <t>Test1-3_sys1_kin_64_ForceZSlow_pad.wav</t>
  </si>
  <si>
    <t>Test1-3_sys2_kin_64_ForceZSlow_pad.wav</t>
  </si>
  <si>
    <t>Test1-3_sys1_kin_64_HorseRiding_pad.wav</t>
  </si>
  <si>
    <t>Test1-3_sys2_kin_64_HorseRiding_pad.wav</t>
  </si>
  <si>
    <t>Test1-3_sys1_kin_64_Rollercoaster_pad.wav</t>
  </si>
  <si>
    <t>Test1-3_sys2_kin_64_Rollercoaster_pad.wav</t>
  </si>
  <si>
    <t>sub09</t>
  </si>
  <si>
    <t>sub21</t>
  </si>
  <si>
    <t>sub25</t>
  </si>
  <si>
    <t>sub26</t>
  </si>
  <si>
    <t>sub27</t>
  </si>
  <si>
    <t>sub29</t>
  </si>
  <si>
    <t>Test 1.3</t>
  </si>
  <si>
    <t>MUSHRA Kinesthetic Tests Figure of Merit</t>
  </si>
  <si>
    <t>Row Labels</t>
  </si>
  <si>
    <t>Grand Total</t>
  </si>
  <si>
    <t>(All)</t>
  </si>
  <si>
    <t>Average of Score</t>
  </si>
  <si>
    <t>Count of Score</t>
  </si>
  <si>
    <t>StdDev of Score</t>
  </si>
  <si>
    <t>High</t>
  </si>
  <si>
    <t>Low</t>
  </si>
  <si>
    <t>Mean</t>
  </si>
  <si>
    <t>HR</t>
  </si>
  <si>
    <t>System</t>
  </si>
  <si>
    <t>GrandTotal</t>
  </si>
  <si>
    <t>sub16</t>
    <phoneticPr fontId="2" type="noConversion"/>
  </si>
  <si>
    <t>sub15</t>
    <phoneticPr fontId="1" type="noConversion"/>
  </si>
  <si>
    <t>#valid subjects</t>
  </si>
  <si>
    <t>#postscreened</t>
  </si>
  <si>
    <t>sub30</t>
  </si>
  <si>
    <t>../Test1-3/Originals/BigBuckBunny_pad.wav</t>
  </si>
  <si>
    <t>../Test1-3/Test1-3_sys1_kin_16_BigBuckBunny_pad.wav</t>
  </si>
  <si>
    <t>../Test1-3/Test1-3_sys2_kin_16_BigBuckBunny_pad.wav</t>
  </si>
  <si>
    <t>../Test1-3/Originals/BikeRiding_pad.wav</t>
  </si>
  <si>
    <t>../Test1-3/Test1-3_sys1_kin_16_BikeRiding_pad.wav</t>
  </si>
  <si>
    <t>../Test1-3/Test1-3_sys2_kin_16_BikeRiding_pad.wav</t>
  </si>
  <si>
    <t>../Test1-3/Originals/ForceXFast_pad.wav</t>
  </si>
  <si>
    <t>../Test1-3/Test1-3_sys1_kin_16_ForceXFast_pad.wav</t>
  </si>
  <si>
    <t>../Test1-3/Test1-3_sys2_kin_16_ForceXFast_pad.wav</t>
  </si>
  <si>
    <t>../Test1-3/Originals/ForceXSlow_pad.wav</t>
  </si>
  <si>
    <t>../Test1-3/Test1-3_sys1_kin_16_ForceXSlow_pad.wav</t>
  </si>
  <si>
    <t>../Test1-3/Test1-3_sys2_kin_16_ForceXSlow_pad.wav</t>
  </si>
  <si>
    <t>../Test1-3/Originals/ForceYFast_pad.wav</t>
  </si>
  <si>
    <t>../Test1-3/Test1-3_sys1_kin_16_ForceYFast_pad.wav</t>
  </si>
  <si>
    <t>../Test1-3/Test1-3_sys2_kin_16_ForceYFast_pad.wav</t>
  </si>
  <si>
    <t>../Test1-3/Originals/ForceYSlow_pad.wav</t>
  </si>
  <si>
    <t>../Test1-3/Test1-3_sys1_kin_16_ForceYSlow_pad.wav</t>
  </si>
  <si>
    <t>../Test1-3/Test1-3_sys2_kin_16_ForceYSlow_pad.wav</t>
  </si>
  <si>
    <t>../Test1-3/Originals/ForceZFast_pad.wav</t>
  </si>
  <si>
    <t>../Test1-3/Test1-3_sys1_kin_16_ForceZFast_pad.wav</t>
  </si>
  <si>
    <t>../Test1-3/Test1-3_sys2_kin_16_ForceZFast_pad.wav</t>
  </si>
  <si>
    <t>../Test1-3/Originals/ForceZSlow_pad.wav</t>
  </si>
  <si>
    <t>../Test1-3/Test1-3_sys1_kin_16_ForceZSlow_pad.wav</t>
  </si>
  <si>
    <t>../Test1-3/Test1-3_sys2_kin_16_ForceZSlow_pad.wav</t>
  </si>
  <si>
    <t>../Test1-3/Originals/HorseRiding_pad.wav</t>
  </si>
  <si>
    <t>../Test1-3/Test1-3_sys1_kin_16_HorseRiding_pad.wav</t>
  </si>
  <si>
    <t>../Test1-3/Test1-3_sys2_kin_16_HorseRiding_pad.wav</t>
  </si>
  <si>
    <t>../Test1-3/Originals/Rollercoaster_pad.wav</t>
  </si>
  <si>
    <t>../Test1-3/Test1-3_sys1_kin_16_Rollercoaster_pad.wav</t>
  </si>
  <si>
    <t>../Test1-3/Test1-3_sys2_kin_16_Rollercoaster_pad.wav</t>
  </si>
  <si>
    <t>#Valid</t>
  </si>
  <si>
    <t>#Postscreened</t>
  </si>
  <si>
    <t>Totals</t>
  </si>
  <si>
    <t>2.5% CI</t>
  </si>
  <si>
    <t>#Signals</t>
  </si>
  <si>
    <t>#signals</t>
  </si>
  <si>
    <t>M-norm and M-scaled Calculations</t>
  </si>
  <si>
    <t>M-max</t>
  </si>
  <si>
    <t>M-norm</t>
  </si>
  <si>
    <t>M-Sys1-scaled</t>
  </si>
  <si>
    <t>M-Sys2-scaled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</si>
</sst>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1" xfId="0" applyBorder="1"/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left" vertical="center" wrapText="1"/>
    </xf>
    <xf numFmtId="2" fontId="0" fillId="0" borderId="0" xfId="0" applyNumberFormat="1"/>
    <xf numFmtId="0" fontId="5" fillId="0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6" fillId="3" borderId="0" xfId="0" applyFont="1" applyFill="1"/>
    <xf numFmtId="0" fontId="0" fillId="0" borderId="0" xfId="0" applyFill="1" applyBorder="1" applyAlignment="1"/>
    <xf numFmtId="0" fontId="6" fillId="0" borderId="1" xfId="0" applyFont="1" applyBorder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Border="1" applyAlignment="1"/>
    <xf numFmtId="0" fontId="6" fillId="0" borderId="5" xfId="0" applyFont="1" applyBorder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Border="1"/>
    <xf numFmtId="2" fontId="6" fillId="0" borderId="0" xfId="0" applyNumberFormat="1" applyFont="1" applyFill="1" applyBorder="1"/>
    <xf numFmtId="2" fontId="0" fillId="4" borderId="0" xfId="0" applyNumberForma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Chart'!$I$7:$I$9</c:f>
              <c:numCache>
                <c:formatCode>0.00</c:formatCode>
                <c:ptCount val="3"/>
                <c:pt idx="0">
                  <c:v>97.788588280162003</c:v>
                </c:pt>
                <c:pt idx="1">
                  <c:v>94.659947302622513</c:v>
                </c:pt>
                <c:pt idx="2">
                  <c:v>67.694555046988199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9-4DA2-B02D-33B8FDE1B8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Chart'!$J$7:$J$9</c:f>
              <c:numCache>
                <c:formatCode>0.00</c:formatCode>
                <c:ptCount val="3"/>
                <c:pt idx="0">
                  <c:v>96.304745053171331</c:v>
                </c:pt>
                <c:pt idx="1">
                  <c:v>91.986719364044163</c:v>
                </c:pt>
                <c:pt idx="2">
                  <c:v>58.312111619678454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9-4DA2-B02D-33B8FDE1B8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Chart'!$K$7:$K$9</c:f>
              <c:numCache>
                <c:formatCode>0.00</c:formatCode>
                <c:ptCount val="3"/>
                <c:pt idx="0">
                  <c:v>97.046666666666667</c:v>
                </c:pt>
                <c:pt idx="1">
                  <c:v>93.323333333333338</c:v>
                </c:pt>
                <c:pt idx="2">
                  <c:v>63.00333333333333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9-4DA2-B02D-33B8FDE1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84664792"/>
        <c:axId val="484665776"/>
      </c:stockChart>
      <c:catAx>
        <c:axId val="48466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6861261141355681"/>
              <c:y val="0.95024080813427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5776"/>
        <c:crosses val="autoZero"/>
        <c:auto val="1"/>
        <c:lblAlgn val="ctr"/>
        <c:lblOffset val="100"/>
        <c:noMultiLvlLbl val="0"/>
      </c:catAx>
      <c:valAx>
        <c:axId val="484665776"/>
        <c:scaling>
          <c:orientation val="minMax"/>
          <c:max val="10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Chart'!$I$7:$I$9</c:f>
              <c:numCache>
                <c:formatCode>General</c:formatCode>
                <c:ptCount val="3"/>
                <c:pt idx="0">
                  <c:v>97.619293915770527</c:v>
                </c:pt>
                <c:pt idx="1">
                  <c:v>94.856163052286092</c:v>
                </c:pt>
                <c:pt idx="2">
                  <c:v>65.056476402228697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6-4CD6-8CAE-CF992BAA7C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Chart'!$J$7:$J$9</c:f>
              <c:numCache>
                <c:formatCode>General</c:formatCode>
                <c:ptCount val="3"/>
                <c:pt idx="0">
                  <c:v>95.965321468844849</c:v>
                </c:pt>
                <c:pt idx="1">
                  <c:v>91.828452332329306</c:v>
                </c:pt>
                <c:pt idx="2">
                  <c:v>55.035831290078995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6-4CD6-8CAE-CF992BAA7CF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Chart'!$K$7:$K$9</c:f>
              <c:numCache>
                <c:formatCode>General</c:formatCode>
                <c:ptCount val="3"/>
                <c:pt idx="0">
                  <c:v>96.792307692307688</c:v>
                </c:pt>
                <c:pt idx="1">
                  <c:v>93.342307692307699</c:v>
                </c:pt>
                <c:pt idx="2">
                  <c:v>60.04615384615385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6-4CD6-8CAE-CF992BAA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616247"/>
        <c:axId val="50609031"/>
      </c:stockChart>
      <c:catAx>
        <c:axId val="50616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6757672842343123"/>
              <c:y val="0.94786205843817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031"/>
        <c:crosses val="autoZero"/>
        <c:auto val="1"/>
        <c:lblAlgn val="ctr"/>
        <c:lblOffset val="100"/>
        <c:noMultiLvlLbl val="0"/>
      </c:catAx>
      <c:valAx>
        <c:axId val="506090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Chart'!$I$7:$I$9</c:f>
              <c:numCache>
                <c:formatCode>General</c:formatCode>
                <c:ptCount val="3"/>
                <c:pt idx="0">
                  <c:v>97.626785158841656</c:v>
                </c:pt>
                <c:pt idx="1">
                  <c:v>95.098018968325277</c:v>
                </c:pt>
                <c:pt idx="2">
                  <c:v>52.985349412172674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FD5-A636-B388F343D2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Chart'!$J$7:$J$9</c:f>
              <c:numCache>
                <c:formatCode>General</c:formatCode>
                <c:ptCount val="3"/>
                <c:pt idx="0">
                  <c:v>95.94562863426178</c:v>
                </c:pt>
                <c:pt idx="1">
                  <c:v>92.095084479950572</c:v>
                </c:pt>
                <c:pt idx="2">
                  <c:v>43.987064380930768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B-4FD5-A636-B388F343D26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Chart'!$K$7:$K$9</c:f>
              <c:numCache>
                <c:formatCode>General</c:formatCode>
                <c:ptCount val="3"/>
                <c:pt idx="0">
                  <c:v>96.786206896551718</c:v>
                </c:pt>
                <c:pt idx="1">
                  <c:v>93.596551724137925</c:v>
                </c:pt>
                <c:pt idx="2">
                  <c:v>48.486206896551721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B-4FD5-A636-B388F343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557207"/>
        <c:axId val="50562455"/>
      </c:stockChart>
      <c:catAx>
        <c:axId val="50557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7441116542873191"/>
              <c:y val="0.9477776928369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455"/>
        <c:crosses val="autoZero"/>
        <c:auto val="1"/>
        <c:lblAlgn val="ctr"/>
        <c:lblOffset val="100"/>
        <c:noMultiLvlLbl val="0"/>
      </c:catAx>
      <c:valAx>
        <c:axId val="505624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47625</xdr:rowOff>
    </xdr:from>
    <xdr:to>
      <xdr:col>11</xdr:col>
      <xdr:colOff>71437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2635B-C14F-4F60-A118-852677A81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9524</xdr:rowOff>
    </xdr:from>
    <xdr:to>
      <xdr:col>10</xdr:col>
      <xdr:colOff>581025</xdr:colOff>
      <xdr:row>46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3D00D-03FF-42E5-AFBD-4E3DD07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9525</xdr:rowOff>
    </xdr:from>
    <xdr:to>
      <xdr:col>10</xdr:col>
      <xdr:colOff>590550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09DB-A6C2-4446-8A95-E411AFA5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78014120369" createdVersion="7" refreshedVersion="7" minRefreshableVersion="3" recordCount="930" xr:uid="{1F4EFDA3-EB09-4C05-A118-76F790CCB1BB}">
  <cacheSource type="worksheet">
    <worksheetSource ref="A1:I931" sheet="Test1-3_64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7" count="30">
        <s v="sub1"/>
        <s v="sub4"/>
        <s v="sub5"/>
        <s v="sub8"/>
        <s v="sub9"/>
        <s v="sub2"/>
        <s v="sub10"/>
        <s v="sub11"/>
        <s v="sub12"/>
        <s v="sub13"/>
        <s v="AJZB"/>
        <s v="FMJS"/>
        <s v="LCEH"/>
        <s v="MVXT"/>
        <s v="OOHL"/>
        <s v="PCYI"/>
        <s v="RMIX"/>
        <s v="UQLQ"/>
        <s v="YRPX"/>
        <n v="1"/>
        <n v="7"/>
        <s v="sub04"/>
        <s v="sub06"/>
        <s v="sub09"/>
        <s v="sub15"/>
        <s v="sub21"/>
        <s v="sub25"/>
        <s v="sub26"/>
        <s v="sub27"/>
        <s v="sub29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64" maxValue="64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78014699077" createdVersion="7" refreshedVersion="7" minRefreshableVersion="3" recordCount="1110" xr:uid="{E97346A0-4121-4995-815E-4F9FC904F7A7}">
  <cacheSource type="worksheet">
    <worksheetSource ref="A1:I1111" sheet="Test1-3_2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6" count="34">
        <s v="sub1"/>
        <s v="sub4"/>
        <s v="sub5"/>
        <s v="sub8"/>
        <s v="sub9"/>
        <s v="sub2"/>
        <s v="sub10"/>
        <s v="sub11"/>
        <s v="sub12"/>
        <s v="sub13"/>
        <s v="sub6"/>
        <s v="sub14"/>
        <s v="sub7"/>
        <s v="sub3"/>
        <s v="AJZB"/>
        <s v="FMJS"/>
        <s v="LCEH"/>
        <s v="MVXT"/>
        <s v="OOHL"/>
        <s v="PCYI"/>
        <s v="RMIX"/>
        <s v="UQLQ"/>
        <s v="YRPX"/>
        <n v="1"/>
        <n v="4"/>
        <n v="6"/>
        <s v="sub01"/>
        <s v="sub02"/>
        <s v="sub08"/>
        <s v="sub16"/>
        <s v="sub19"/>
        <s v="sub20"/>
        <s v="sub23"/>
        <s v="sub15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2" maxValue="2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80337268516" createdVersion="7" refreshedVersion="7" minRefreshableVersion="3" recordCount="930" xr:uid="{761B1F67-EFF4-4BF5-BB60-C1035085F3A1}">
  <cacheSource type="worksheet">
    <worksheetSource ref="A1:I931" sheet="Test1-3_16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1" count="30">
        <s v="sub1"/>
        <s v="sub4"/>
        <s v="sub5"/>
        <s v="sub8"/>
        <s v="sub9"/>
        <s v="sub2"/>
        <s v="sub10"/>
        <s v="sub11"/>
        <s v="sub12"/>
        <s v="sub13"/>
        <s v="AJZB"/>
        <s v="FMJS"/>
        <s v="LCEH"/>
        <s v="MVXT"/>
        <s v="OOHL"/>
        <s v="PCYI"/>
        <s v="RMIX"/>
        <s v="UQLQ"/>
        <s v="YRPX"/>
        <n v="1"/>
        <s v="sub03"/>
        <s v="sub05"/>
        <s v="sub07"/>
        <s v="sub14"/>
        <s v="sub17"/>
        <s v="sub18"/>
        <s v="sub22"/>
        <s v="sub24"/>
        <s v="sub28"/>
        <s v="sub30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16" maxValue="16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">
  <r>
    <x v="0"/>
    <x v="0"/>
    <s v="Test1-3"/>
    <n v="64"/>
    <s v="./Test1-3/Originals/BigBuckBunny_pad.wav"/>
    <x v="0"/>
    <x v="0"/>
    <n v="100"/>
    <x v="0"/>
  </r>
  <r>
    <x v="0"/>
    <x v="0"/>
    <s v="Test1-3"/>
    <n v="64"/>
    <s v="./Test1-3/Test1-3_sys1_kin_64_BigBuckBunny_pad.wav"/>
    <x v="0"/>
    <x v="1"/>
    <n v="90"/>
    <x v="0"/>
  </r>
  <r>
    <x v="0"/>
    <x v="0"/>
    <s v="Test1-3"/>
    <n v="64"/>
    <s v="./Test1-3/Test1-3_sys2_kin_64_BigBuckBunny_pad.wav"/>
    <x v="0"/>
    <x v="2"/>
    <n v="50"/>
    <x v="0"/>
  </r>
  <r>
    <x v="0"/>
    <x v="0"/>
    <s v="Test1-3"/>
    <n v="64"/>
    <s v="./Test1-3/Originals/BikeRiding_pad.wav"/>
    <x v="1"/>
    <x v="0"/>
    <n v="100"/>
    <x v="0"/>
  </r>
  <r>
    <x v="0"/>
    <x v="0"/>
    <s v="Test1-3"/>
    <n v="64"/>
    <s v="./Test1-3/Test1-3_sys1_kin_64_BikeRiding_pad.wav"/>
    <x v="1"/>
    <x v="1"/>
    <n v="80"/>
    <x v="0"/>
  </r>
  <r>
    <x v="0"/>
    <x v="0"/>
    <s v="Test1-3"/>
    <n v="64"/>
    <s v="./Test1-3/Test1-3_sys2_kin_64_BikeRiding_pad.wav"/>
    <x v="1"/>
    <x v="2"/>
    <n v="90"/>
    <x v="0"/>
  </r>
  <r>
    <x v="0"/>
    <x v="0"/>
    <s v="Test1-3"/>
    <n v="64"/>
    <s v="./Test1-3/Originals/ForceXFast_pad.wav"/>
    <x v="2"/>
    <x v="0"/>
    <n v="90"/>
    <x v="0"/>
  </r>
  <r>
    <x v="0"/>
    <x v="0"/>
    <s v="Test1-3"/>
    <n v="64"/>
    <s v="./Test1-3/Test1-3_sys1_kin_64_ForceXFast_pad.wav"/>
    <x v="2"/>
    <x v="1"/>
    <n v="100"/>
    <x v="0"/>
  </r>
  <r>
    <x v="0"/>
    <x v="0"/>
    <s v="Test1-3"/>
    <n v="64"/>
    <s v="./Test1-3/Test1-3_sys2_kin_64_ForceXFast_pad.wav"/>
    <x v="2"/>
    <x v="2"/>
    <n v="60"/>
    <x v="0"/>
  </r>
  <r>
    <x v="0"/>
    <x v="0"/>
    <s v="Test1-3"/>
    <n v="64"/>
    <s v="./Test1-3/Originals/ForceXSlow_pad.wav"/>
    <x v="3"/>
    <x v="0"/>
    <n v="90"/>
    <x v="0"/>
  </r>
  <r>
    <x v="0"/>
    <x v="0"/>
    <s v="Test1-3"/>
    <n v="64"/>
    <s v="./Test1-3/Test1-3_sys1_kin_64_ForceXSlow_pad.wav"/>
    <x v="3"/>
    <x v="1"/>
    <n v="100"/>
    <x v="0"/>
  </r>
  <r>
    <x v="0"/>
    <x v="0"/>
    <s v="Test1-3"/>
    <n v="64"/>
    <s v="./Test1-3/Test1-3_sys2_kin_64_ForceXSlow_pad.wav"/>
    <x v="3"/>
    <x v="2"/>
    <n v="70"/>
    <x v="0"/>
  </r>
  <r>
    <x v="0"/>
    <x v="0"/>
    <s v="Test1-3"/>
    <n v="64"/>
    <s v="./Test1-3/Originals/ForceYFast_pad.wav"/>
    <x v="4"/>
    <x v="0"/>
    <n v="90"/>
    <x v="0"/>
  </r>
  <r>
    <x v="0"/>
    <x v="0"/>
    <s v="Test1-3"/>
    <n v="64"/>
    <s v="./Test1-3/Test1-3_sys1_kin_64_ForceYFast_pad.wav"/>
    <x v="4"/>
    <x v="1"/>
    <n v="100"/>
    <x v="0"/>
  </r>
  <r>
    <x v="0"/>
    <x v="0"/>
    <s v="Test1-3"/>
    <n v="64"/>
    <s v="./Test1-3/Test1-3_sys2_kin_64_ForceYFast_pad.wav"/>
    <x v="4"/>
    <x v="2"/>
    <n v="20"/>
    <x v="0"/>
  </r>
  <r>
    <x v="0"/>
    <x v="0"/>
    <s v="Test1-3"/>
    <n v="64"/>
    <s v="./Test1-3/Originals/ForceYSlow_pad.wav"/>
    <x v="5"/>
    <x v="0"/>
    <n v="90"/>
    <x v="0"/>
  </r>
  <r>
    <x v="0"/>
    <x v="0"/>
    <s v="Test1-3"/>
    <n v="64"/>
    <s v="./Test1-3/Test1-3_sys1_kin_64_ForceYSlow_pad.wav"/>
    <x v="5"/>
    <x v="1"/>
    <n v="100"/>
    <x v="0"/>
  </r>
  <r>
    <x v="0"/>
    <x v="0"/>
    <s v="Test1-3"/>
    <n v="64"/>
    <s v="./Test1-3/Test1-3_sys2_kin_64_ForceYSlow_pad.wav"/>
    <x v="5"/>
    <x v="2"/>
    <n v="10"/>
    <x v="0"/>
  </r>
  <r>
    <x v="0"/>
    <x v="0"/>
    <s v="Test1-3"/>
    <n v="64"/>
    <s v="./Test1-3/Originals/ForceZFast_pad.wav"/>
    <x v="6"/>
    <x v="0"/>
    <n v="100"/>
    <x v="0"/>
  </r>
  <r>
    <x v="0"/>
    <x v="0"/>
    <s v="Test1-3"/>
    <n v="64"/>
    <s v="./Test1-3/Test1-3_sys1_kin_64_ForceZFast_pad.wav"/>
    <x v="6"/>
    <x v="1"/>
    <n v="90"/>
    <x v="0"/>
  </r>
  <r>
    <x v="0"/>
    <x v="0"/>
    <s v="Test1-3"/>
    <n v="64"/>
    <s v="./Test1-3/Test1-3_sys2_kin_64_ForceZFast_pad.wav"/>
    <x v="6"/>
    <x v="2"/>
    <n v="0"/>
    <x v="0"/>
  </r>
  <r>
    <x v="0"/>
    <x v="0"/>
    <s v="Test1-3"/>
    <n v="64"/>
    <s v="./Test1-3/Originals/ForceZSlow_pad.wav"/>
    <x v="7"/>
    <x v="0"/>
    <n v="100"/>
    <x v="0"/>
  </r>
  <r>
    <x v="0"/>
    <x v="0"/>
    <s v="Test1-3"/>
    <n v="64"/>
    <s v="./Test1-3/Test1-3_sys1_kin_64_ForceZSlow_pad.wav"/>
    <x v="7"/>
    <x v="1"/>
    <n v="100"/>
    <x v="0"/>
  </r>
  <r>
    <x v="0"/>
    <x v="0"/>
    <s v="Test1-3"/>
    <n v="64"/>
    <s v="./Test1-3/Test1-3_sys2_kin_64_ForceZSlow_pad.wav"/>
    <x v="7"/>
    <x v="2"/>
    <n v="0"/>
    <x v="0"/>
  </r>
  <r>
    <x v="0"/>
    <x v="0"/>
    <s v="Test1-3"/>
    <n v="64"/>
    <s v="./Test1-3/Originals/HorseRiding_pad.wav"/>
    <x v="8"/>
    <x v="0"/>
    <n v="100"/>
    <x v="0"/>
  </r>
  <r>
    <x v="0"/>
    <x v="0"/>
    <s v="Test1-3"/>
    <n v="64"/>
    <s v="./Test1-3/Test1-3_sys1_kin_64_HorseRiding_pad.wav"/>
    <x v="8"/>
    <x v="1"/>
    <n v="90"/>
    <x v="0"/>
  </r>
  <r>
    <x v="0"/>
    <x v="0"/>
    <s v="Test1-3"/>
    <n v="64"/>
    <s v="./Test1-3/Test1-3_sys2_kin_64_HorseRiding_pad.wav"/>
    <x v="8"/>
    <x v="2"/>
    <n v="21"/>
    <x v="0"/>
  </r>
  <r>
    <x v="0"/>
    <x v="0"/>
    <s v="Test1-3"/>
    <n v="64"/>
    <s v="./Test1-3/Originals/Rollercoaster_pad.wav"/>
    <x v="9"/>
    <x v="0"/>
    <n v="100"/>
    <x v="0"/>
  </r>
  <r>
    <x v="0"/>
    <x v="0"/>
    <s v="Test1-3"/>
    <n v="64"/>
    <s v="./Test1-3/Test1-3_sys1_kin_64_Rollercoaster_pad.wav"/>
    <x v="9"/>
    <x v="1"/>
    <n v="90"/>
    <x v="0"/>
  </r>
  <r>
    <x v="0"/>
    <x v="0"/>
    <s v="Test1-3"/>
    <n v="64"/>
    <s v="./Test1-3/Test1-3_sys2_kin_64_Rollercoaster_pad.wav"/>
    <x v="9"/>
    <x v="2"/>
    <n v="100"/>
    <x v="0"/>
  </r>
  <r>
    <x v="0"/>
    <x v="1"/>
    <s v="Test1-3"/>
    <n v="64"/>
    <s v="./Test1-3/Originals/BigBuckBunny_pad.wav"/>
    <x v="0"/>
    <x v="0"/>
    <n v="100"/>
    <x v="0"/>
  </r>
  <r>
    <x v="0"/>
    <x v="1"/>
    <s v="Test1-3"/>
    <n v="64"/>
    <s v="./Test1-3/Test1-3_sys1_kin_64_BigBuckBunny_pad.wav"/>
    <x v="0"/>
    <x v="1"/>
    <n v="100"/>
    <x v="0"/>
  </r>
  <r>
    <x v="0"/>
    <x v="1"/>
    <s v="Test1-3"/>
    <n v="64"/>
    <s v="./Test1-3/Test1-3_sys2_kin_64_BigBuckBunny_pad.wav"/>
    <x v="0"/>
    <x v="2"/>
    <n v="4"/>
    <x v="0"/>
  </r>
  <r>
    <x v="0"/>
    <x v="1"/>
    <s v="Test1-3"/>
    <n v="64"/>
    <s v="./Test1-3/Originals/BikeRiding_pad.wav"/>
    <x v="1"/>
    <x v="0"/>
    <n v="100"/>
    <x v="0"/>
  </r>
  <r>
    <x v="0"/>
    <x v="1"/>
    <s v="Test1-3"/>
    <n v="64"/>
    <s v="./Test1-3/Test1-3_sys1_kin_64_BikeRiding_pad.wav"/>
    <x v="1"/>
    <x v="1"/>
    <n v="100"/>
    <x v="0"/>
  </r>
  <r>
    <x v="0"/>
    <x v="1"/>
    <s v="Test1-3"/>
    <n v="64"/>
    <s v="./Test1-3/Test1-3_sys2_kin_64_BikeRiding_pad.wav"/>
    <x v="1"/>
    <x v="2"/>
    <n v="86"/>
    <x v="0"/>
  </r>
  <r>
    <x v="0"/>
    <x v="1"/>
    <s v="Test1-3"/>
    <n v="64"/>
    <s v="./Test1-3/Originals/ForceXFast_pad.wav"/>
    <x v="2"/>
    <x v="0"/>
    <n v="81"/>
    <x v="0"/>
  </r>
  <r>
    <x v="0"/>
    <x v="1"/>
    <s v="Test1-3"/>
    <n v="64"/>
    <s v="./Test1-3/Test1-3_sys1_kin_64_ForceXFast_pad.wav"/>
    <x v="2"/>
    <x v="1"/>
    <n v="100"/>
    <x v="0"/>
  </r>
  <r>
    <x v="0"/>
    <x v="1"/>
    <s v="Test1-3"/>
    <n v="64"/>
    <s v="./Test1-3/Test1-3_sys2_kin_64_ForceXFast_pad.wav"/>
    <x v="2"/>
    <x v="2"/>
    <n v="36"/>
    <x v="0"/>
  </r>
  <r>
    <x v="0"/>
    <x v="1"/>
    <s v="Test1-3"/>
    <n v="64"/>
    <s v="./Test1-3/Originals/ForceXSlow_pad.wav"/>
    <x v="3"/>
    <x v="0"/>
    <n v="85"/>
    <x v="0"/>
  </r>
  <r>
    <x v="0"/>
    <x v="1"/>
    <s v="Test1-3"/>
    <n v="64"/>
    <s v="./Test1-3/Test1-3_sys1_kin_64_ForceXSlow_pad.wav"/>
    <x v="3"/>
    <x v="1"/>
    <n v="100"/>
    <x v="0"/>
  </r>
  <r>
    <x v="0"/>
    <x v="1"/>
    <s v="Test1-3"/>
    <n v="64"/>
    <s v="./Test1-3/Test1-3_sys2_kin_64_ForceXSlow_pad.wav"/>
    <x v="3"/>
    <x v="2"/>
    <n v="52"/>
    <x v="0"/>
  </r>
  <r>
    <x v="0"/>
    <x v="1"/>
    <s v="Test1-3"/>
    <n v="64"/>
    <s v="./Test1-3/Originals/ForceYFast_pad.wav"/>
    <x v="4"/>
    <x v="0"/>
    <n v="100"/>
    <x v="0"/>
  </r>
  <r>
    <x v="0"/>
    <x v="1"/>
    <s v="Test1-3"/>
    <n v="64"/>
    <s v="./Test1-3/Test1-3_sys1_kin_64_ForceYFast_pad.wav"/>
    <x v="4"/>
    <x v="1"/>
    <n v="77"/>
    <x v="0"/>
  </r>
  <r>
    <x v="0"/>
    <x v="1"/>
    <s v="Test1-3"/>
    <n v="64"/>
    <s v="./Test1-3/Test1-3_sys2_kin_64_ForceYFast_pad.wav"/>
    <x v="4"/>
    <x v="2"/>
    <n v="51"/>
    <x v="0"/>
  </r>
  <r>
    <x v="0"/>
    <x v="1"/>
    <s v="Test1-3"/>
    <n v="64"/>
    <s v="./Test1-3/Originals/ForceYSlow_pad.wav"/>
    <x v="5"/>
    <x v="0"/>
    <n v="100"/>
    <x v="0"/>
  </r>
  <r>
    <x v="0"/>
    <x v="1"/>
    <s v="Test1-3"/>
    <n v="64"/>
    <s v="./Test1-3/Test1-3_sys1_kin_64_ForceYSlow_pad.wav"/>
    <x v="5"/>
    <x v="1"/>
    <n v="87"/>
    <x v="0"/>
  </r>
  <r>
    <x v="0"/>
    <x v="1"/>
    <s v="Test1-3"/>
    <n v="64"/>
    <s v="./Test1-3/Test1-3_sys2_kin_64_ForceYSlow_pad.wav"/>
    <x v="5"/>
    <x v="2"/>
    <n v="46"/>
    <x v="0"/>
  </r>
  <r>
    <x v="0"/>
    <x v="1"/>
    <s v="Test1-3"/>
    <n v="64"/>
    <s v="./Test1-3/Originals/ForceZFast_pad.wav"/>
    <x v="6"/>
    <x v="0"/>
    <n v="100"/>
    <x v="0"/>
  </r>
  <r>
    <x v="0"/>
    <x v="1"/>
    <s v="Test1-3"/>
    <n v="64"/>
    <s v="./Test1-3/Test1-3_sys1_kin_64_ForceZFast_pad.wav"/>
    <x v="6"/>
    <x v="1"/>
    <n v="80"/>
    <x v="0"/>
  </r>
  <r>
    <x v="0"/>
    <x v="1"/>
    <s v="Test1-3"/>
    <n v="64"/>
    <s v="./Test1-3/Test1-3_sys2_kin_64_ForceZFast_pad.wav"/>
    <x v="6"/>
    <x v="2"/>
    <n v="0"/>
    <x v="0"/>
  </r>
  <r>
    <x v="0"/>
    <x v="1"/>
    <s v="Test1-3"/>
    <n v="64"/>
    <s v="./Test1-3/Originals/ForceZSlow_pad.wav"/>
    <x v="7"/>
    <x v="0"/>
    <n v="100"/>
    <x v="0"/>
  </r>
  <r>
    <x v="0"/>
    <x v="1"/>
    <s v="Test1-3"/>
    <n v="64"/>
    <s v="./Test1-3/Test1-3_sys1_kin_64_ForceZSlow_pad.wav"/>
    <x v="7"/>
    <x v="1"/>
    <n v="54"/>
    <x v="0"/>
  </r>
  <r>
    <x v="0"/>
    <x v="1"/>
    <s v="Test1-3"/>
    <n v="64"/>
    <s v="./Test1-3/Test1-3_sys2_kin_64_ForceZSlow_pad.wav"/>
    <x v="7"/>
    <x v="2"/>
    <n v="0"/>
    <x v="0"/>
  </r>
  <r>
    <x v="0"/>
    <x v="1"/>
    <s v="Test1-3"/>
    <n v="64"/>
    <s v="./Test1-3/Originals/HorseRiding_pad.wav"/>
    <x v="8"/>
    <x v="0"/>
    <n v="100"/>
    <x v="0"/>
  </r>
  <r>
    <x v="0"/>
    <x v="1"/>
    <s v="Test1-3"/>
    <n v="64"/>
    <s v="./Test1-3/Test1-3_sys1_kin_64_HorseRiding_pad.wav"/>
    <x v="8"/>
    <x v="1"/>
    <n v="84"/>
    <x v="0"/>
  </r>
  <r>
    <x v="0"/>
    <x v="1"/>
    <s v="Test1-3"/>
    <n v="64"/>
    <s v="./Test1-3/Test1-3_sys2_kin_64_HorseRiding_pad.wav"/>
    <x v="8"/>
    <x v="2"/>
    <n v="17"/>
    <x v="0"/>
  </r>
  <r>
    <x v="0"/>
    <x v="1"/>
    <s v="Test1-3"/>
    <n v="64"/>
    <s v="./Test1-3/Originals/Rollercoaster_pad.wav"/>
    <x v="9"/>
    <x v="0"/>
    <n v="100"/>
    <x v="0"/>
  </r>
  <r>
    <x v="0"/>
    <x v="1"/>
    <s v="Test1-3"/>
    <n v="64"/>
    <s v="./Test1-3/Test1-3_sys1_kin_64_Rollercoaster_pad.wav"/>
    <x v="9"/>
    <x v="1"/>
    <n v="100"/>
    <x v="0"/>
  </r>
  <r>
    <x v="0"/>
    <x v="1"/>
    <s v="Test1-3"/>
    <n v="64"/>
    <s v="./Test1-3/Test1-3_sys2_kin_64_Rollercoaster_pad.wav"/>
    <x v="9"/>
    <x v="2"/>
    <n v="53"/>
    <x v="0"/>
  </r>
  <r>
    <x v="0"/>
    <x v="2"/>
    <s v="Test1-3"/>
    <n v="64"/>
    <s v="./Test1-3/Originals/BigBuckBunny_pad.wav"/>
    <x v="0"/>
    <x v="0"/>
    <n v="100"/>
    <x v="0"/>
  </r>
  <r>
    <x v="0"/>
    <x v="2"/>
    <s v="Test1-3"/>
    <n v="64"/>
    <s v="./Test1-3/Test1-3_sys1_kin_64_BigBuckBunny_pad.wav"/>
    <x v="0"/>
    <x v="1"/>
    <n v="90"/>
    <x v="0"/>
  </r>
  <r>
    <x v="0"/>
    <x v="2"/>
    <s v="Test1-3"/>
    <n v="64"/>
    <s v="./Test1-3/Test1-3_sys2_kin_64_BigBuckBunny_pad.wav"/>
    <x v="0"/>
    <x v="2"/>
    <n v="80"/>
    <x v="0"/>
  </r>
  <r>
    <x v="0"/>
    <x v="2"/>
    <s v="Test1-3"/>
    <n v="64"/>
    <s v="./Test1-3/Originals/BikeRiding_pad.wav"/>
    <x v="1"/>
    <x v="0"/>
    <n v="95"/>
    <x v="0"/>
  </r>
  <r>
    <x v="0"/>
    <x v="2"/>
    <s v="Test1-3"/>
    <n v="64"/>
    <s v="./Test1-3/Test1-3_sys1_kin_64_BikeRiding_pad.wav"/>
    <x v="1"/>
    <x v="1"/>
    <n v="90"/>
    <x v="0"/>
  </r>
  <r>
    <x v="0"/>
    <x v="2"/>
    <s v="Test1-3"/>
    <n v="64"/>
    <s v="./Test1-3/Test1-3_sys2_kin_64_BikeRiding_pad.wav"/>
    <x v="1"/>
    <x v="2"/>
    <n v="100"/>
    <x v="0"/>
  </r>
  <r>
    <x v="0"/>
    <x v="2"/>
    <s v="Test1-3"/>
    <n v="64"/>
    <s v="./Test1-3/Originals/ForceXFast_pad.wav"/>
    <x v="2"/>
    <x v="0"/>
    <n v="100"/>
    <x v="0"/>
  </r>
  <r>
    <x v="0"/>
    <x v="2"/>
    <s v="Test1-3"/>
    <n v="64"/>
    <s v="./Test1-3/Test1-3_sys1_kin_64_ForceXFast_pad.wav"/>
    <x v="2"/>
    <x v="1"/>
    <n v="90"/>
    <x v="0"/>
  </r>
  <r>
    <x v="0"/>
    <x v="2"/>
    <s v="Test1-3"/>
    <n v="64"/>
    <s v="./Test1-3/Test1-3_sys2_kin_64_ForceXFast_pad.wav"/>
    <x v="2"/>
    <x v="2"/>
    <n v="40"/>
    <x v="0"/>
  </r>
  <r>
    <x v="0"/>
    <x v="2"/>
    <s v="Test1-3"/>
    <n v="64"/>
    <s v="./Test1-3/Originals/ForceXSlow_pad.wav"/>
    <x v="3"/>
    <x v="0"/>
    <n v="100"/>
    <x v="0"/>
  </r>
  <r>
    <x v="0"/>
    <x v="2"/>
    <s v="Test1-3"/>
    <n v="64"/>
    <s v="./Test1-3/Test1-3_sys1_kin_64_ForceXSlow_pad.wav"/>
    <x v="3"/>
    <x v="1"/>
    <n v="90"/>
    <x v="0"/>
  </r>
  <r>
    <x v="0"/>
    <x v="2"/>
    <s v="Test1-3"/>
    <n v="64"/>
    <s v="./Test1-3/Test1-3_sys2_kin_64_ForceXSlow_pad.wav"/>
    <x v="3"/>
    <x v="2"/>
    <n v="50"/>
    <x v="0"/>
  </r>
  <r>
    <x v="0"/>
    <x v="2"/>
    <s v="Test1-3"/>
    <n v="64"/>
    <s v="./Test1-3/Originals/ForceYFast_pad.wav"/>
    <x v="4"/>
    <x v="0"/>
    <n v="100"/>
    <x v="0"/>
  </r>
  <r>
    <x v="0"/>
    <x v="2"/>
    <s v="Test1-3"/>
    <n v="64"/>
    <s v="./Test1-3/Test1-3_sys1_kin_64_ForceYFast_pad.wav"/>
    <x v="4"/>
    <x v="1"/>
    <n v="85"/>
    <x v="0"/>
  </r>
  <r>
    <x v="0"/>
    <x v="2"/>
    <s v="Test1-3"/>
    <n v="64"/>
    <s v="./Test1-3/Test1-3_sys2_kin_64_ForceYFast_pad.wav"/>
    <x v="4"/>
    <x v="2"/>
    <n v="40"/>
    <x v="0"/>
  </r>
  <r>
    <x v="0"/>
    <x v="2"/>
    <s v="Test1-3"/>
    <n v="64"/>
    <s v="./Test1-3/Originals/ForceYSlow_pad.wav"/>
    <x v="5"/>
    <x v="0"/>
    <n v="90"/>
    <x v="0"/>
  </r>
  <r>
    <x v="0"/>
    <x v="2"/>
    <s v="Test1-3"/>
    <n v="64"/>
    <s v="./Test1-3/Test1-3_sys1_kin_64_ForceYSlow_pad.wav"/>
    <x v="5"/>
    <x v="1"/>
    <n v="100"/>
    <x v="0"/>
  </r>
  <r>
    <x v="0"/>
    <x v="2"/>
    <s v="Test1-3"/>
    <n v="64"/>
    <s v="./Test1-3/Test1-3_sys2_kin_64_ForceYSlow_pad.wav"/>
    <x v="5"/>
    <x v="2"/>
    <n v="60"/>
    <x v="0"/>
  </r>
  <r>
    <x v="0"/>
    <x v="2"/>
    <s v="Test1-3"/>
    <n v="64"/>
    <s v="./Test1-3/Originals/ForceZFast_pad.wav"/>
    <x v="6"/>
    <x v="0"/>
    <n v="90"/>
    <x v="0"/>
  </r>
  <r>
    <x v="0"/>
    <x v="2"/>
    <s v="Test1-3"/>
    <n v="64"/>
    <s v="./Test1-3/Test1-3_sys1_kin_64_ForceZFast_pad.wav"/>
    <x v="6"/>
    <x v="1"/>
    <n v="100"/>
    <x v="0"/>
  </r>
  <r>
    <x v="0"/>
    <x v="2"/>
    <s v="Test1-3"/>
    <n v="64"/>
    <s v="./Test1-3/Test1-3_sys2_kin_64_ForceZFast_pad.wav"/>
    <x v="6"/>
    <x v="2"/>
    <n v="0"/>
    <x v="0"/>
  </r>
  <r>
    <x v="0"/>
    <x v="2"/>
    <s v="Test1-3"/>
    <n v="64"/>
    <s v="./Test1-3/Originals/ForceZSlow_pad.wav"/>
    <x v="7"/>
    <x v="0"/>
    <n v="90"/>
    <x v="0"/>
  </r>
  <r>
    <x v="0"/>
    <x v="2"/>
    <s v="Test1-3"/>
    <n v="64"/>
    <s v="./Test1-3/Test1-3_sys1_kin_64_ForceZSlow_pad.wav"/>
    <x v="7"/>
    <x v="1"/>
    <n v="100"/>
    <x v="0"/>
  </r>
  <r>
    <x v="0"/>
    <x v="2"/>
    <s v="Test1-3"/>
    <n v="64"/>
    <s v="./Test1-3/Test1-3_sys2_kin_64_ForceZSlow_pad.wav"/>
    <x v="7"/>
    <x v="2"/>
    <n v="0"/>
    <x v="0"/>
  </r>
  <r>
    <x v="0"/>
    <x v="2"/>
    <s v="Test1-3"/>
    <n v="64"/>
    <s v="./Test1-3/Originals/HorseRiding_pad.wav"/>
    <x v="8"/>
    <x v="0"/>
    <n v="80"/>
    <x v="0"/>
  </r>
  <r>
    <x v="0"/>
    <x v="2"/>
    <s v="Test1-3"/>
    <n v="64"/>
    <s v="./Test1-3/Test1-3_sys1_kin_64_HorseRiding_pad.wav"/>
    <x v="8"/>
    <x v="1"/>
    <n v="100"/>
    <x v="0"/>
  </r>
  <r>
    <x v="0"/>
    <x v="2"/>
    <s v="Test1-3"/>
    <n v="64"/>
    <s v="./Test1-3/Test1-3_sys2_kin_64_HorseRiding_pad.wav"/>
    <x v="8"/>
    <x v="2"/>
    <n v="60"/>
    <x v="0"/>
  </r>
  <r>
    <x v="0"/>
    <x v="2"/>
    <s v="Test1-3"/>
    <n v="64"/>
    <s v="./Test1-3/Originals/Rollercoaster_pad.wav"/>
    <x v="9"/>
    <x v="0"/>
    <n v="100"/>
    <x v="0"/>
  </r>
  <r>
    <x v="0"/>
    <x v="2"/>
    <s v="Test1-3"/>
    <n v="64"/>
    <s v="./Test1-3/Test1-3_sys1_kin_64_Rollercoaster_pad.wav"/>
    <x v="9"/>
    <x v="1"/>
    <n v="90"/>
    <x v="0"/>
  </r>
  <r>
    <x v="0"/>
    <x v="2"/>
    <s v="Test1-3"/>
    <n v="64"/>
    <s v="./Test1-3/Test1-3_sys2_kin_64_Rollercoaster_pad.wav"/>
    <x v="9"/>
    <x v="2"/>
    <n v="65"/>
    <x v="0"/>
  </r>
  <r>
    <x v="0"/>
    <x v="3"/>
    <s v="Test1-3"/>
    <n v="64"/>
    <s v="./Test1-3/Originals/BigBuckBunny_pad.wav"/>
    <x v="0"/>
    <x v="0"/>
    <n v="96"/>
    <x v="0"/>
  </r>
  <r>
    <x v="0"/>
    <x v="3"/>
    <s v="Test1-3"/>
    <n v="64"/>
    <s v="./Test1-3/Test1-3_sys1_kin_64_BigBuckBunny_pad.wav"/>
    <x v="0"/>
    <x v="1"/>
    <n v="100"/>
    <x v="0"/>
  </r>
  <r>
    <x v="0"/>
    <x v="3"/>
    <s v="Test1-3"/>
    <n v="64"/>
    <s v="./Test1-3/Test1-3_sys2_kin_64_BigBuckBunny_pad.wav"/>
    <x v="0"/>
    <x v="2"/>
    <n v="49"/>
    <x v="0"/>
  </r>
  <r>
    <x v="0"/>
    <x v="3"/>
    <s v="Test1-3"/>
    <n v="64"/>
    <s v="./Test1-3/Originals/BikeRiding_pad.wav"/>
    <x v="1"/>
    <x v="0"/>
    <n v="96"/>
    <x v="0"/>
  </r>
  <r>
    <x v="0"/>
    <x v="3"/>
    <s v="Test1-3"/>
    <n v="64"/>
    <s v="./Test1-3/Test1-3_sys1_kin_64_BikeRiding_pad.wav"/>
    <x v="1"/>
    <x v="1"/>
    <n v="100"/>
    <x v="0"/>
  </r>
  <r>
    <x v="0"/>
    <x v="3"/>
    <s v="Test1-3"/>
    <n v="64"/>
    <s v="./Test1-3/Test1-3_sys2_kin_64_BikeRiding_pad.wav"/>
    <x v="1"/>
    <x v="2"/>
    <n v="92"/>
    <x v="0"/>
  </r>
  <r>
    <x v="0"/>
    <x v="3"/>
    <s v="Test1-3"/>
    <n v="64"/>
    <s v="./Test1-3/Originals/ForceXFast_pad.wav"/>
    <x v="2"/>
    <x v="0"/>
    <n v="100"/>
    <x v="0"/>
  </r>
  <r>
    <x v="0"/>
    <x v="3"/>
    <s v="Test1-3"/>
    <n v="64"/>
    <s v="./Test1-3/Test1-3_sys1_kin_64_ForceXFast_pad.wav"/>
    <x v="2"/>
    <x v="1"/>
    <n v="96"/>
    <x v="0"/>
  </r>
  <r>
    <x v="0"/>
    <x v="3"/>
    <s v="Test1-3"/>
    <n v="64"/>
    <s v="./Test1-3/Test1-3_sys2_kin_64_ForceXFast_pad.wav"/>
    <x v="2"/>
    <x v="2"/>
    <n v="84"/>
    <x v="0"/>
  </r>
  <r>
    <x v="0"/>
    <x v="3"/>
    <s v="Test1-3"/>
    <n v="64"/>
    <s v="./Test1-3/Originals/ForceXSlow_pad.wav"/>
    <x v="3"/>
    <x v="0"/>
    <n v="96"/>
    <x v="0"/>
  </r>
  <r>
    <x v="0"/>
    <x v="3"/>
    <s v="Test1-3"/>
    <n v="64"/>
    <s v="./Test1-3/Test1-3_sys1_kin_64_ForceXSlow_pad.wav"/>
    <x v="3"/>
    <x v="1"/>
    <n v="100"/>
    <x v="0"/>
  </r>
  <r>
    <x v="0"/>
    <x v="3"/>
    <s v="Test1-3"/>
    <n v="64"/>
    <s v="./Test1-3/Test1-3_sys2_kin_64_ForceXSlow_pad.wav"/>
    <x v="3"/>
    <x v="2"/>
    <n v="86"/>
    <x v="0"/>
  </r>
  <r>
    <x v="0"/>
    <x v="3"/>
    <s v="Test1-3"/>
    <n v="64"/>
    <s v="./Test1-3/Originals/ForceYFast_pad.wav"/>
    <x v="4"/>
    <x v="0"/>
    <n v="97"/>
    <x v="0"/>
  </r>
  <r>
    <x v="0"/>
    <x v="3"/>
    <s v="Test1-3"/>
    <n v="64"/>
    <s v="./Test1-3/Test1-3_sys1_kin_64_ForceYFast_pad.wav"/>
    <x v="4"/>
    <x v="1"/>
    <n v="100"/>
    <x v="0"/>
  </r>
  <r>
    <x v="0"/>
    <x v="3"/>
    <s v="Test1-3"/>
    <n v="64"/>
    <s v="./Test1-3/Test1-3_sys2_kin_64_ForceYFast_pad.wav"/>
    <x v="4"/>
    <x v="2"/>
    <n v="26"/>
    <x v="0"/>
  </r>
  <r>
    <x v="0"/>
    <x v="3"/>
    <s v="Test1-3"/>
    <n v="64"/>
    <s v="./Test1-3/Originals/ForceYSlow_pad.wav"/>
    <x v="5"/>
    <x v="0"/>
    <n v="95"/>
    <x v="0"/>
  </r>
  <r>
    <x v="0"/>
    <x v="3"/>
    <s v="Test1-3"/>
    <n v="64"/>
    <s v="./Test1-3/Test1-3_sys1_kin_64_ForceYSlow_pad.wav"/>
    <x v="5"/>
    <x v="1"/>
    <n v="100"/>
    <x v="0"/>
  </r>
  <r>
    <x v="0"/>
    <x v="3"/>
    <s v="Test1-3"/>
    <n v="64"/>
    <s v="./Test1-3/Test1-3_sys2_kin_64_ForceYSlow_pad.wav"/>
    <x v="5"/>
    <x v="2"/>
    <n v="83"/>
    <x v="0"/>
  </r>
  <r>
    <x v="0"/>
    <x v="3"/>
    <s v="Test1-3"/>
    <n v="64"/>
    <s v="./Test1-3/Originals/ForceZFast_pad.wav"/>
    <x v="6"/>
    <x v="0"/>
    <n v="100"/>
    <x v="0"/>
  </r>
  <r>
    <x v="0"/>
    <x v="3"/>
    <s v="Test1-3"/>
    <n v="64"/>
    <s v="./Test1-3/Test1-3_sys1_kin_64_ForceZFast_pad.wav"/>
    <x v="6"/>
    <x v="1"/>
    <n v="94"/>
    <x v="0"/>
  </r>
  <r>
    <x v="0"/>
    <x v="3"/>
    <s v="Test1-3"/>
    <n v="64"/>
    <s v="./Test1-3/Test1-3_sys2_kin_64_ForceZFast_pad.wav"/>
    <x v="6"/>
    <x v="2"/>
    <n v="0"/>
    <x v="0"/>
  </r>
  <r>
    <x v="0"/>
    <x v="3"/>
    <s v="Test1-3"/>
    <n v="64"/>
    <s v="./Test1-3/Originals/ForceZSlow_pad.wav"/>
    <x v="7"/>
    <x v="0"/>
    <n v="100"/>
    <x v="0"/>
  </r>
  <r>
    <x v="0"/>
    <x v="3"/>
    <s v="Test1-3"/>
    <n v="64"/>
    <s v="./Test1-3/Test1-3_sys1_kin_64_ForceZSlow_pad.wav"/>
    <x v="7"/>
    <x v="1"/>
    <n v="93"/>
    <x v="0"/>
  </r>
  <r>
    <x v="0"/>
    <x v="3"/>
    <s v="Test1-3"/>
    <n v="64"/>
    <s v="./Test1-3/Test1-3_sys2_kin_64_ForceZSlow_pad.wav"/>
    <x v="7"/>
    <x v="2"/>
    <n v="0"/>
    <x v="0"/>
  </r>
  <r>
    <x v="0"/>
    <x v="3"/>
    <s v="Test1-3"/>
    <n v="64"/>
    <s v="./Test1-3/Originals/HorseRiding_pad.wav"/>
    <x v="8"/>
    <x v="0"/>
    <n v="100"/>
    <x v="0"/>
  </r>
  <r>
    <x v="0"/>
    <x v="3"/>
    <s v="Test1-3"/>
    <n v="64"/>
    <s v="./Test1-3/Test1-3_sys1_kin_64_HorseRiding_pad.wav"/>
    <x v="8"/>
    <x v="1"/>
    <n v="94"/>
    <x v="0"/>
  </r>
  <r>
    <x v="0"/>
    <x v="3"/>
    <s v="Test1-3"/>
    <n v="64"/>
    <s v="./Test1-3/Test1-3_sys2_kin_64_HorseRiding_pad.wav"/>
    <x v="8"/>
    <x v="2"/>
    <n v="67"/>
    <x v="0"/>
  </r>
  <r>
    <x v="0"/>
    <x v="3"/>
    <s v="Test1-3"/>
    <n v="64"/>
    <s v="./Test1-3/Originals/Rollercoaster_pad.wav"/>
    <x v="9"/>
    <x v="0"/>
    <n v="86"/>
    <x v="0"/>
  </r>
  <r>
    <x v="0"/>
    <x v="3"/>
    <s v="Test1-3"/>
    <n v="64"/>
    <s v="./Test1-3/Test1-3_sys1_kin_64_Rollercoaster_pad.wav"/>
    <x v="9"/>
    <x v="1"/>
    <n v="100"/>
    <x v="0"/>
  </r>
  <r>
    <x v="0"/>
    <x v="3"/>
    <s v="Test1-3"/>
    <n v="64"/>
    <s v="./Test1-3/Test1-3_sys2_kin_64_Rollercoaster_pad.wav"/>
    <x v="9"/>
    <x v="2"/>
    <n v="91"/>
    <x v="0"/>
  </r>
  <r>
    <x v="0"/>
    <x v="4"/>
    <s v="Test1-3"/>
    <n v="64"/>
    <s v="./Test1-3/Originals/BigBuckBunny_pad.wav"/>
    <x v="0"/>
    <x v="0"/>
    <n v="100"/>
    <x v="0"/>
  </r>
  <r>
    <x v="0"/>
    <x v="4"/>
    <s v="Test1-3"/>
    <n v="64"/>
    <s v="./Test1-3/Test1-3_sys1_kin_64_BigBuckBunny_pad.wav"/>
    <x v="0"/>
    <x v="1"/>
    <n v="100"/>
    <x v="0"/>
  </r>
  <r>
    <x v="0"/>
    <x v="4"/>
    <s v="Test1-3"/>
    <n v="64"/>
    <s v="./Test1-3/Test1-3_sys2_kin_64_BigBuckBunny_pad.wav"/>
    <x v="0"/>
    <x v="2"/>
    <n v="43"/>
    <x v="0"/>
  </r>
  <r>
    <x v="0"/>
    <x v="4"/>
    <s v="Test1-3"/>
    <n v="64"/>
    <s v="./Test1-3/Originals/BikeRiding_pad.wav"/>
    <x v="1"/>
    <x v="0"/>
    <n v="92"/>
    <x v="0"/>
  </r>
  <r>
    <x v="0"/>
    <x v="4"/>
    <s v="Test1-3"/>
    <n v="64"/>
    <s v="./Test1-3/Test1-3_sys1_kin_64_BikeRiding_pad.wav"/>
    <x v="1"/>
    <x v="1"/>
    <n v="100"/>
    <x v="0"/>
  </r>
  <r>
    <x v="0"/>
    <x v="4"/>
    <s v="Test1-3"/>
    <n v="64"/>
    <s v="./Test1-3/Test1-3_sys2_kin_64_BikeRiding_pad.wav"/>
    <x v="1"/>
    <x v="2"/>
    <n v="90"/>
    <x v="0"/>
  </r>
  <r>
    <x v="0"/>
    <x v="4"/>
    <s v="Test1-3"/>
    <n v="64"/>
    <s v="./Test1-3/Originals/ForceXFast_pad.wav"/>
    <x v="2"/>
    <x v="0"/>
    <n v="79"/>
    <x v="0"/>
  </r>
  <r>
    <x v="0"/>
    <x v="4"/>
    <s v="Test1-3"/>
    <n v="64"/>
    <s v="./Test1-3/Test1-3_sys1_kin_64_ForceXFast_pad.wav"/>
    <x v="2"/>
    <x v="1"/>
    <n v="100"/>
    <x v="0"/>
  </r>
  <r>
    <x v="0"/>
    <x v="4"/>
    <s v="Test1-3"/>
    <n v="64"/>
    <s v="./Test1-3/Test1-3_sys2_kin_64_ForceXFast_pad.wav"/>
    <x v="2"/>
    <x v="2"/>
    <n v="67"/>
    <x v="0"/>
  </r>
  <r>
    <x v="0"/>
    <x v="4"/>
    <s v="Test1-3"/>
    <n v="64"/>
    <s v="./Test1-3/Originals/ForceXSlow_pad.wav"/>
    <x v="3"/>
    <x v="0"/>
    <n v="100"/>
    <x v="0"/>
  </r>
  <r>
    <x v="0"/>
    <x v="4"/>
    <s v="Test1-3"/>
    <n v="64"/>
    <s v="./Test1-3/Test1-3_sys1_kin_64_ForceXSlow_pad.wav"/>
    <x v="3"/>
    <x v="1"/>
    <n v="82"/>
    <x v="0"/>
  </r>
  <r>
    <x v="0"/>
    <x v="4"/>
    <s v="Test1-3"/>
    <n v="64"/>
    <s v="./Test1-3/Test1-3_sys2_kin_64_ForceXSlow_pad.wav"/>
    <x v="3"/>
    <x v="2"/>
    <n v="40"/>
    <x v="0"/>
  </r>
  <r>
    <x v="0"/>
    <x v="4"/>
    <s v="Test1-3"/>
    <n v="64"/>
    <s v="./Test1-3/Originals/ForceYFast_pad.wav"/>
    <x v="4"/>
    <x v="0"/>
    <n v="86"/>
    <x v="0"/>
  </r>
  <r>
    <x v="0"/>
    <x v="4"/>
    <s v="Test1-3"/>
    <n v="64"/>
    <s v="./Test1-3/Test1-3_sys1_kin_64_ForceYFast_pad.wav"/>
    <x v="4"/>
    <x v="1"/>
    <n v="100"/>
    <x v="0"/>
  </r>
  <r>
    <x v="0"/>
    <x v="4"/>
    <s v="Test1-3"/>
    <n v="64"/>
    <s v="./Test1-3/Test1-3_sys2_kin_64_ForceYFast_pad.wav"/>
    <x v="4"/>
    <x v="2"/>
    <n v="31"/>
    <x v="0"/>
  </r>
  <r>
    <x v="0"/>
    <x v="4"/>
    <s v="Test1-3"/>
    <n v="64"/>
    <s v="./Test1-3/Originals/ForceYSlow_pad.wav"/>
    <x v="5"/>
    <x v="0"/>
    <n v="100"/>
    <x v="0"/>
  </r>
  <r>
    <x v="0"/>
    <x v="4"/>
    <s v="Test1-3"/>
    <n v="64"/>
    <s v="./Test1-3/Test1-3_sys1_kin_64_ForceYSlow_pad.wav"/>
    <x v="5"/>
    <x v="1"/>
    <n v="100"/>
    <x v="0"/>
  </r>
  <r>
    <x v="0"/>
    <x v="4"/>
    <s v="Test1-3"/>
    <n v="64"/>
    <s v="./Test1-3/Test1-3_sys2_kin_64_ForceYSlow_pad.wav"/>
    <x v="5"/>
    <x v="2"/>
    <n v="53"/>
    <x v="0"/>
  </r>
  <r>
    <x v="0"/>
    <x v="4"/>
    <s v="Test1-3"/>
    <n v="64"/>
    <s v="./Test1-3/Originals/ForceZFast_pad.wav"/>
    <x v="6"/>
    <x v="0"/>
    <n v="92"/>
    <x v="0"/>
  </r>
  <r>
    <x v="0"/>
    <x v="4"/>
    <s v="Test1-3"/>
    <n v="64"/>
    <s v="./Test1-3/Test1-3_sys1_kin_64_ForceZFast_pad.wav"/>
    <x v="6"/>
    <x v="1"/>
    <n v="100"/>
    <x v="0"/>
  </r>
  <r>
    <x v="0"/>
    <x v="4"/>
    <s v="Test1-3"/>
    <n v="64"/>
    <s v="./Test1-3/Test1-3_sys2_kin_64_ForceZFast_pad.wav"/>
    <x v="6"/>
    <x v="2"/>
    <n v="0"/>
    <x v="0"/>
  </r>
  <r>
    <x v="0"/>
    <x v="4"/>
    <s v="Test1-3"/>
    <n v="64"/>
    <s v="./Test1-3/Originals/ForceZSlow_pad.wav"/>
    <x v="7"/>
    <x v="0"/>
    <n v="95"/>
    <x v="0"/>
  </r>
  <r>
    <x v="0"/>
    <x v="4"/>
    <s v="Test1-3"/>
    <n v="64"/>
    <s v="./Test1-3/Test1-3_sys1_kin_64_ForceZSlow_pad.wav"/>
    <x v="7"/>
    <x v="1"/>
    <n v="100"/>
    <x v="0"/>
  </r>
  <r>
    <x v="0"/>
    <x v="4"/>
    <s v="Test1-3"/>
    <n v="64"/>
    <s v="./Test1-3/Test1-3_sys2_kin_64_ForceZSlow_pad.wav"/>
    <x v="7"/>
    <x v="2"/>
    <n v="0"/>
    <x v="0"/>
  </r>
  <r>
    <x v="0"/>
    <x v="4"/>
    <s v="Test1-3"/>
    <n v="64"/>
    <s v="./Test1-3/Originals/HorseRiding_pad.wav"/>
    <x v="8"/>
    <x v="0"/>
    <n v="100"/>
    <x v="0"/>
  </r>
  <r>
    <x v="0"/>
    <x v="4"/>
    <s v="Test1-3"/>
    <n v="64"/>
    <s v="./Test1-3/Test1-3_sys1_kin_64_HorseRiding_pad.wav"/>
    <x v="8"/>
    <x v="1"/>
    <n v="83"/>
    <x v="0"/>
  </r>
  <r>
    <x v="0"/>
    <x v="4"/>
    <s v="Test1-3"/>
    <n v="64"/>
    <s v="./Test1-3/Test1-3_sys2_kin_64_HorseRiding_pad.wav"/>
    <x v="8"/>
    <x v="2"/>
    <n v="5"/>
    <x v="0"/>
  </r>
  <r>
    <x v="0"/>
    <x v="4"/>
    <s v="Test1-3"/>
    <n v="64"/>
    <s v="./Test1-3/Originals/Rollercoaster_pad.wav"/>
    <x v="9"/>
    <x v="0"/>
    <n v="100"/>
    <x v="0"/>
  </r>
  <r>
    <x v="0"/>
    <x v="4"/>
    <s v="Test1-3"/>
    <n v="64"/>
    <s v="./Test1-3/Test1-3_sys1_kin_64_Rollercoaster_pad.wav"/>
    <x v="9"/>
    <x v="1"/>
    <n v="100"/>
    <x v="0"/>
  </r>
  <r>
    <x v="0"/>
    <x v="4"/>
    <s v="Test1-3"/>
    <n v="64"/>
    <s v="./Test1-3/Test1-3_sys2_kin_64_Rollercoaster_pad.wav"/>
    <x v="9"/>
    <x v="2"/>
    <n v="82"/>
    <x v="0"/>
  </r>
  <r>
    <x v="0"/>
    <x v="5"/>
    <s v="Test1-3"/>
    <n v="64"/>
    <s v="./Test1-3/Originals/BigBuckBunny_pad.wav"/>
    <x v="0"/>
    <x v="0"/>
    <n v="100"/>
    <x v="0"/>
  </r>
  <r>
    <x v="0"/>
    <x v="5"/>
    <s v="Test1-3"/>
    <n v="64"/>
    <s v="./Test1-3/Test1-3_sys1_kin_64_BigBuckBunny_pad.wav"/>
    <x v="0"/>
    <x v="1"/>
    <n v="95"/>
    <x v="0"/>
  </r>
  <r>
    <x v="0"/>
    <x v="5"/>
    <s v="Test1-3"/>
    <n v="64"/>
    <s v="./Test1-3/Test1-3_sys2_kin_64_BigBuckBunny_pad.wav"/>
    <x v="0"/>
    <x v="2"/>
    <n v="70"/>
    <x v="0"/>
  </r>
  <r>
    <x v="0"/>
    <x v="5"/>
    <s v="Test1-3"/>
    <n v="64"/>
    <s v="./Test1-3/Originals/BikeRiding_pad.wav"/>
    <x v="1"/>
    <x v="0"/>
    <n v="90"/>
    <x v="0"/>
  </r>
  <r>
    <x v="0"/>
    <x v="5"/>
    <s v="Test1-3"/>
    <n v="64"/>
    <s v="./Test1-3/Test1-3_sys1_kin_64_BikeRiding_pad.wav"/>
    <x v="1"/>
    <x v="1"/>
    <n v="85"/>
    <x v="0"/>
  </r>
  <r>
    <x v="0"/>
    <x v="5"/>
    <s v="Test1-3"/>
    <n v="64"/>
    <s v="./Test1-3/Test1-3_sys2_kin_64_BikeRiding_pad.wav"/>
    <x v="1"/>
    <x v="2"/>
    <n v="100"/>
    <x v="0"/>
  </r>
  <r>
    <x v="0"/>
    <x v="5"/>
    <s v="Test1-3"/>
    <n v="64"/>
    <s v="./Test1-3/Originals/ForceXFast_pad.wav"/>
    <x v="2"/>
    <x v="0"/>
    <n v="100"/>
    <x v="0"/>
  </r>
  <r>
    <x v="0"/>
    <x v="5"/>
    <s v="Test1-3"/>
    <n v="64"/>
    <s v="./Test1-3/Test1-3_sys1_kin_64_ForceXFast_pad.wav"/>
    <x v="2"/>
    <x v="1"/>
    <n v="98"/>
    <x v="0"/>
  </r>
  <r>
    <x v="0"/>
    <x v="5"/>
    <s v="Test1-3"/>
    <n v="64"/>
    <s v="./Test1-3/Test1-3_sys2_kin_64_ForceXFast_pad.wav"/>
    <x v="2"/>
    <x v="2"/>
    <n v="50"/>
    <x v="0"/>
  </r>
  <r>
    <x v="0"/>
    <x v="5"/>
    <s v="Test1-3"/>
    <n v="64"/>
    <s v="./Test1-3/Originals/ForceXSlow_pad.wav"/>
    <x v="3"/>
    <x v="0"/>
    <n v="96"/>
    <x v="0"/>
  </r>
  <r>
    <x v="0"/>
    <x v="5"/>
    <s v="Test1-3"/>
    <n v="64"/>
    <s v="./Test1-3/Test1-3_sys1_kin_64_ForceXSlow_pad.wav"/>
    <x v="3"/>
    <x v="1"/>
    <n v="100"/>
    <x v="0"/>
  </r>
  <r>
    <x v="0"/>
    <x v="5"/>
    <s v="Test1-3"/>
    <n v="64"/>
    <s v="./Test1-3/Test1-3_sys2_kin_64_ForceXSlow_pad.wav"/>
    <x v="3"/>
    <x v="2"/>
    <n v="60"/>
    <x v="0"/>
  </r>
  <r>
    <x v="0"/>
    <x v="5"/>
    <s v="Test1-3"/>
    <n v="64"/>
    <s v="./Test1-3/Originals/ForceYFast_pad.wav"/>
    <x v="4"/>
    <x v="0"/>
    <n v="95"/>
    <x v="0"/>
  </r>
  <r>
    <x v="0"/>
    <x v="5"/>
    <s v="Test1-3"/>
    <n v="64"/>
    <s v="./Test1-3/Test1-3_sys1_kin_64_ForceYFast_pad.wav"/>
    <x v="4"/>
    <x v="1"/>
    <n v="100"/>
    <x v="0"/>
  </r>
  <r>
    <x v="0"/>
    <x v="5"/>
    <s v="Test1-3"/>
    <n v="64"/>
    <s v="./Test1-3/Test1-3_sys2_kin_64_ForceYFast_pad.wav"/>
    <x v="4"/>
    <x v="2"/>
    <n v="40"/>
    <x v="0"/>
  </r>
  <r>
    <x v="0"/>
    <x v="5"/>
    <s v="Test1-3"/>
    <n v="64"/>
    <s v="./Test1-3/Originals/ForceYSlow_pad.wav"/>
    <x v="5"/>
    <x v="0"/>
    <n v="98"/>
    <x v="0"/>
  </r>
  <r>
    <x v="0"/>
    <x v="5"/>
    <s v="Test1-3"/>
    <n v="64"/>
    <s v="./Test1-3/Test1-3_sys1_kin_64_ForceYSlow_pad.wav"/>
    <x v="5"/>
    <x v="1"/>
    <n v="100"/>
    <x v="0"/>
  </r>
  <r>
    <x v="0"/>
    <x v="5"/>
    <s v="Test1-3"/>
    <n v="64"/>
    <s v="./Test1-3/Test1-3_sys2_kin_64_ForceYSlow_pad.wav"/>
    <x v="5"/>
    <x v="2"/>
    <n v="80"/>
    <x v="0"/>
  </r>
  <r>
    <x v="0"/>
    <x v="5"/>
    <s v="Test1-3"/>
    <n v="64"/>
    <s v="./Test1-3/Originals/ForceZFast_pad.wav"/>
    <x v="6"/>
    <x v="0"/>
    <n v="100"/>
    <x v="0"/>
  </r>
  <r>
    <x v="0"/>
    <x v="5"/>
    <s v="Test1-3"/>
    <n v="64"/>
    <s v="./Test1-3/Test1-3_sys1_kin_64_ForceZFast_pad.wav"/>
    <x v="6"/>
    <x v="1"/>
    <n v="95"/>
    <x v="0"/>
  </r>
  <r>
    <x v="0"/>
    <x v="5"/>
    <s v="Test1-3"/>
    <n v="64"/>
    <s v="./Test1-3/Test1-3_sys2_kin_64_ForceZFast_pad.wav"/>
    <x v="6"/>
    <x v="2"/>
    <n v="0"/>
    <x v="0"/>
  </r>
  <r>
    <x v="0"/>
    <x v="5"/>
    <s v="Test1-3"/>
    <n v="64"/>
    <s v="./Test1-3/Originals/ForceZSlow_pad.wav"/>
    <x v="7"/>
    <x v="0"/>
    <n v="97"/>
    <x v="0"/>
  </r>
  <r>
    <x v="0"/>
    <x v="5"/>
    <s v="Test1-3"/>
    <n v="64"/>
    <s v="./Test1-3/Test1-3_sys1_kin_64_ForceZSlow_pad.wav"/>
    <x v="7"/>
    <x v="1"/>
    <n v="100"/>
    <x v="0"/>
  </r>
  <r>
    <x v="0"/>
    <x v="5"/>
    <s v="Test1-3"/>
    <n v="64"/>
    <s v="./Test1-3/Test1-3_sys2_kin_64_ForceZSlow_pad.wav"/>
    <x v="7"/>
    <x v="2"/>
    <n v="0"/>
    <x v="0"/>
  </r>
  <r>
    <x v="0"/>
    <x v="5"/>
    <s v="Test1-3"/>
    <n v="64"/>
    <s v="./Test1-3/Originals/HorseRiding_pad.wav"/>
    <x v="8"/>
    <x v="0"/>
    <n v="90"/>
    <x v="0"/>
  </r>
  <r>
    <x v="0"/>
    <x v="5"/>
    <s v="Test1-3"/>
    <n v="64"/>
    <s v="./Test1-3/Test1-3_sys1_kin_64_HorseRiding_pad.wav"/>
    <x v="8"/>
    <x v="1"/>
    <n v="100"/>
    <x v="0"/>
  </r>
  <r>
    <x v="0"/>
    <x v="5"/>
    <s v="Test1-3"/>
    <n v="64"/>
    <s v="./Test1-3/Test1-3_sys2_kin_64_HorseRiding_pad.wav"/>
    <x v="8"/>
    <x v="2"/>
    <n v="30"/>
    <x v="0"/>
  </r>
  <r>
    <x v="0"/>
    <x v="5"/>
    <s v="Test1-3"/>
    <n v="64"/>
    <s v="./Test1-3/Originals/Rollercoaster_pad.wav"/>
    <x v="9"/>
    <x v="0"/>
    <n v="100"/>
    <x v="0"/>
  </r>
  <r>
    <x v="0"/>
    <x v="5"/>
    <s v="Test1-3"/>
    <n v="64"/>
    <s v="./Test1-3/Test1-3_sys1_kin_64_Rollercoaster_pad.wav"/>
    <x v="9"/>
    <x v="1"/>
    <n v="70"/>
    <x v="0"/>
  </r>
  <r>
    <x v="0"/>
    <x v="5"/>
    <s v="Test1-3"/>
    <n v="64"/>
    <s v="./Test1-3/Test1-3_sys2_kin_64_Rollercoaster_pad.wav"/>
    <x v="9"/>
    <x v="2"/>
    <n v="90"/>
    <x v="0"/>
  </r>
  <r>
    <x v="0"/>
    <x v="6"/>
    <s v="Test1-3"/>
    <n v="64"/>
    <s v="./Test1-3/Originals/BigBuckBunny_pad.wav"/>
    <x v="0"/>
    <x v="0"/>
    <n v="100"/>
    <x v="0"/>
  </r>
  <r>
    <x v="0"/>
    <x v="6"/>
    <s v="Test1-3"/>
    <n v="64"/>
    <s v="./Test1-3/Test1-3_sys1_kin_64_BigBuckBunny_pad.wav"/>
    <x v="0"/>
    <x v="1"/>
    <n v="100"/>
    <x v="0"/>
  </r>
  <r>
    <x v="0"/>
    <x v="6"/>
    <s v="Test1-3"/>
    <n v="64"/>
    <s v="./Test1-3/Test1-3_sys2_kin_64_BigBuckBunny_pad.wav"/>
    <x v="0"/>
    <x v="2"/>
    <n v="90"/>
    <x v="0"/>
  </r>
  <r>
    <x v="0"/>
    <x v="6"/>
    <s v="Test1-3"/>
    <n v="64"/>
    <s v="./Test1-3/Originals/BikeRiding_pad.wav"/>
    <x v="1"/>
    <x v="0"/>
    <n v="100"/>
    <x v="0"/>
  </r>
  <r>
    <x v="0"/>
    <x v="6"/>
    <s v="Test1-3"/>
    <n v="64"/>
    <s v="./Test1-3/Test1-3_sys1_kin_64_BikeRiding_pad.wav"/>
    <x v="1"/>
    <x v="1"/>
    <n v="80"/>
    <x v="0"/>
  </r>
  <r>
    <x v="0"/>
    <x v="6"/>
    <s v="Test1-3"/>
    <n v="64"/>
    <s v="./Test1-3/Test1-3_sys2_kin_64_BikeRiding_pad.wav"/>
    <x v="1"/>
    <x v="2"/>
    <n v="90"/>
    <x v="0"/>
  </r>
  <r>
    <x v="0"/>
    <x v="6"/>
    <s v="Test1-3"/>
    <n v="64"/>
    <s v="./Test1-3/Originals/ForceXFast_pad.wav"/>
    <x v="2"/>
    <x v="0"/>
    <n v="100"/>
    <x v="0"/>
  </r>
  <r>
    <x v="0"/>
    <x v="6"/>
    <s v="Test1-3"/>
    <n v="64"/>
    <s v="./Test1-3/Test1-3_sys1_kin_64_ForceXFast_pad.wav"/>
    <x v="2"/>
    <x v="1"/>
    <n v="100"/>
    <x v="0"/>
  </r>
  <r>
    <x v="0"/>
    <x v="6"/>
    <s v="Test1-3"/>
    <n v="64"/>
    <s v="./Test1-3/Test1-3_sys2_kin_64_ForceXFast_pad.wav"/>
    <x v="2"/>
    <x v="2"/>
    <n v="60"/>
    <x v="0"/>
  </r>
  <r>
    <x v="0"/>
    <x v="6"/>
    <s v="Test1-3"/>
    <n v="64"/>
    <s v="./Test1-3/Originals/ForceXSlow_pad.wav"/>
    <x v="3"/>
    <x v="0"/>
    <n v="90"/>
    <x v="0"/>
  </r>
  <r>
    <x v="0"/>
    <x v="6"/>
    <s v="Test1-3"/>
    <n v="64"/>
    <s v="./Test1-3/Test1-3_sys1_kin_64_ForceXSlow_pad.wav"/>
    <x v="3"/>
    <x v="1"/>
    <n v="100"/>
    <x v="0"/>
  </r>
  <r>
    <x v="0"/>
    <x v="6"/>
    <s v="Test1-3"/>
    <n v="64"/>
    <s v="./Test1-3/Test1-3_sys2_kin_64_ForceXSlow_pad.wav"/>
    <x v="3"/>
    <x v="2"/>
    <n v="40"/>
    <x v="0"/>
  </r>
  <r>
    <x v="0"/>
    <x v="6"/>
    <s v="Test1-3"/>
    <n v="64"/>
    <s v="./Test1-3/Originals/ForceYFast_pad.wav"/>
    <x v="4"/>
    <x v="0"/>
    <n v="90"/>
    <x v="0"/>
  </r>
  <r>
    <x v="0"/>
    <x v="6"/>
    <s v="Test1-3"/>
    <n v="64"/>
    <s v="./Test1-3/Test1-3_sys1_kin_64_ForceYFast_pad.wav"/>
    <x v="4"/>
    <x v="1"/>
    <n v="100"/>
    <x v="0"/>
  </r>
  <r>
    <x v="0"/>
    <x v="6"/>
    <s v="Test1-3"/>
    <n v="64"/>
    <s v="./Test1-3/Test1-3_sys2_kin_64_ForceYFast_pad.wav"/>
    <x v="4"/>
    <x v="2"/>
    <n v="40"/>
    <x v="0"/>
  </r>
  <r>
    <x v="0"/>
    <x v="6"/>
    <s v="Test1-3"/>
    <n v="64"/>
    <s v="./Test1-3/Originals/ForceYSlow_pad.wav"/>
    <x v="5"/>
    <x v="0"/>
    <n v="100"/>
    <x v="0"/>
  </r>
  <r>
    <x v="0"/>
    <x v="6"/>
    <s v="Test1-3"/>
    <n v="64"/>
    <s v="./Test1-3/Test1-3_sys1_kin_64_ForceYSlow_pad.wav"/>
    <x v="5"/>
    <x v="1"/>
    <n v="100"/>
    <x v="0"/>
  </r>
  <r>
    <x v="0"/>
    <x v="6"/>
    <s v="Test1-3"/>
    <n v="64"/>
    <s v="./Test1-3/Test1-3_sys2_kin_64_ForceYSlow_pad.wav"/>
    <x v="5"/>
    <x v="2"/>
    <n v="20"/>
    <x v="0"/>
  </r>
  <r>
    <x v="0"/>
    <x v="6"/>
    <s v="Test1-3"/>
    <n v="64"/>
    <s v="./Test1-3/Originals/ForceZFast_pad.wav"/>
    <x v="6"/>
    <x v="0"/>
    <n v="100"/>
    <x v="0"/>
  </r>
  <r>
    <x v="0"/>
    <x v="6"/>
    <s v="Test1-3"/>
    <n v="64"/>
    <s v="./Test1-3/Test1-3_sys1_kin_64_ForceZFast_pad.wav"/>
    <x v="6"/>
    <x v="1"/>
    <n v="80"/>
    <x v="0"/>
  </r>
  <r>
    <x v="0"/>
    <x v="6"/>
    <s v="Test1-3"/>
    <n v="64"/>
    <s v="./Test1-3/Test1-3_sys2_kin_64_ForceZFast_pad.wav"/>
    <x v="6"/>
    <x v="2"/>
    <n v="0"/>
    <x v="0"/>
  </r>
  <r>
    <x v="0"/>
    <x v="6"/>
    <s v="Test1-3"/>
    <n v="64"/>
    <s v="./Test1-3/Originals/ForceZSlow_pad.wav"/>
    <x v="7"/>
    <x v="0"/>
    <n v="100"/>
    <x v="0"/>
  </r>
  <r>
    <x v="0"/>
    <x v="6"/>
    <s v="Test1-3"/>
    <n v="64"/>
    <s v="./Test1-3/Test1-3_sys1_kin_64_ForceZSlow_pad.wav"/>
    <x v="7"/>
    <x v="1"/>
    <n v="80"/>
    <x v="0"/>
  </r>
  <r>
    <x v="0"/>
    <x v="6"/>
    <s v="Test1-3"/>
    <n v="64"/>
    <s v="./Test1-3/Test1-3_sys2_kin_64_ForceZSlow_pad.wav"/>
    <x v="7"/>
    <x v="2"/>
    <n v="0"/>
    <x v="0"/>
  </r>
  <r>
    <x v="0"/>
    <x v="6"/>
    <s v="Test1-3"/>
    <n v="64"/>
    <s v="./Test1-3/Originals/HorseRiding_pad.wav"/>
    <x v="8"/>
    <x v="0"/>
    <n v="90"/>
    <x v="0"/>
  </r>
  <r>
    <x v="0"/>
    <x v="6"/>
    <s v="Test1-3"/>
    <n v="64"/>
    <s v="./Test1-3/Test1-3_sys1_kin_64_HorseRiding_pad.wav"/>
    <x v="8"/>
    <x v="1"/>
    <n v="100"/>
    <x v="0"/>
  </r>
  <r>
    <x v="0"/>
    <x v="6"/>
    <s v="Test1-3"/>
    <n v="64"/>
    <s v="./Test1-3/Test1-3_sys2_kin_64_HorseRiding_pad.wav"/>
    <x v="8"/>
    <x v="2"/>
    <n v="60"/>
    <x v="0"/>
  </r>
  <r>
    <x v="0"/>
    <x v="6"/>
    <s v="Test1-3"/>
    <n v="64"/>
    <s v="./Test1-3/Originals/Rollercoaster_pad.wav"/>
    <x v="9"/>
    <x v="0"/>
    <n v="90"/>
    <x v="0"/>
  </r>
  <r>
    <x v="0"/>
    <x v="6"/>
    <s v="Test1-3"/>
    <n v="64"/>
    <s v="./Test1-3/Test1-3_sys1_kin_64_Rollercoaster_pad.wav"/>
    <x v="9"/>
    <x v="1"/>
    <n v="100"/>
    <x v="0"/>
  </r>
  <r>
    <x v="0"/>
    <x v="6"/>
    <s v="Test1-3"/>
    <n v="64"/>
    <s v="./Test1-3/Test1-3_sys2_kin_64_Rollercoaster_pad.wav"/>
    <x v="9"/>
    <x v="2"/>
    <n v="60"/>
    <x v="0"/>
  </r>
  <r>
    <x v="0"/>
    <x v="7"/>
    <s v="Test1-3"/>
    <n v="64"/>
    <s v="./Test1-3/Originals/BigBuckBunny_pad.wav"/>
    <x v="0"/>
    <x v="0"/>
    <n v="100"/>
    <x v="0"/>
  </r>
  <r>
    <x v="0"/>
    <x v="7"/>
    <s v="Test1-3"/>
    <n v="64"/>
    <s v="./Test1-3/Test1-3_sys1_kin_64_BigBuckBunny_pad.wav"/>
    <x v="0"/>
    <x v="1"/>
    <n v="100"/>
    <x v="0"/>
  </r>
  <r>
    <x v="0"/>
    <x v="7"/>
    <s v="Test1-3"/>
    <n v="64"/>
    <s v="./Test1-3/Test1-3_sys2_kin_64_BigBuckBunny_pad.wav"/>
    <x v="0"/>
    <x v="2"/>
    <n v="83"/>
    <x v="0"/>
  </r>
  <r>
    <x v="0"/>
    <x v="7"/>
    <s v="Test1-3"/>
    <n v="64"/>
    <s v="./Test1-3/Originals/BikeRiding_pad.wav"/>
    <x v="1"/>
    <x v="0"/>
    <n v="95"/>
    <x v="0"/>
  </r>
  <r>
    <x v="0"/>
    <x v="7"/>
    <s v="Test1-3"/>
    <n v="64"/>
    <s v="./Test1-3/Test1-3_sys1_kin_64_BikeRiding_pad.wav"/>
    <x v="1"/>
    <x v="1"/>
    <n v="100"/>
    <x v="0"/>
  </r>
  <r>
    <x v="0"/>
    <x v="7"/>
    <s v="Test1-3"/>
    <n v="64"/>
    <s v="./Test1-3/Test1-3_sys2_kin_64_BikeRiding_pad.wav"/>
    <x v="1"/>
    <x v="2"/>
    <n v="82"/>
    <x v="0"/>
  </r>
  <r>
    <x v="0"/>
    <x v="7"/>
    <s v="Test1-3"/>
    <n v="64"/>
    <s v="./Test1-3/Originals/ForceXFast_pad.wav"/>
    <x v="2"/>
    <x v="0"/>
    <n v="100"/>
    <x v="0"/>
  </r>
  <r>
    <x v="0"/>
    <x v="7"/>
    <s v="Test1-3"/>
    <n v="64"/>
    <s v="./Test1-3/Test1-3_sys1_kin_64_ForceXFast_pad.wav"/>
    <x v="2"/>
    <x v="1"/>
    <n v="100"/>
    <x v="0"/>
  </r>
  <r>
    <x v="0"/>
    <x v="7"/>
    <s v="Test1-3"/>
    <n v="64"/>
    <s v="./Test1-3/Test1-3_sys2_kin_64_ForceXFast_pad.wav"/>
    <x v="2"/>
    <x v="2"/>
    <n v="71"/>
    <x v="0"/>
  </r>
  <r>
    <x v="0"/>
    <x v="7"/>
    <s v="Test1-3"/>
    <n v="64"/>
    <s v="./Test1-3/Originals/ForceXSlow_pad.wav"/>
    <x v="3"/>
    <x v="0"/>
    <n v="90"/>
    <x v="0"/>
  </r>
  <r>
    <x v="0"/>
    <x v="7"/>
    <s v="Test1-3"/>
    <n v="64"/>
    <s v="./Test1-3/Test1-3_sys1_kin_64_ForceXSlow_pad.wav"/>
    <x v="3"/>
    <x v="1"/>
    <n v="100"/>
    <x v="0"/>
  </r>
  <r>
    <x v="0"/>
    <x v="7"/>
    <s v="Test1-3"/>
    <n v="64"/>
    <s v="./Test1-3/Test1-3_sys2_kin_64_ForceXSlow_pad.wav"/>
    <x v="3"/>
    <x v="2"/>
    <n v="40"/>
    <x v="0"/>
  </r>
  <r>
    <x v="0"/>
    <x v="7"/>
    <s v="Test1-3"/>
    <n v="64"/>
    <s v="./Test1-3/Originals/ForceYFast_pad.wav"/>
    <x v="4"/>
    <x v="0"/>
    <n v="94"/>
    <x v="0"/>
  </r>
  <r>
    <x v="0"/>
    <x v="7"/>
    <s v="Test1-3"/>
    <n v="64"/>
    <s v="./Test1-3/Test1-3_sys1_kin_64_ForceYFast_pad.wav"/>
    <x v="4"/>
    <x v="1"/>
    <n v="100"/>
    <x v="0"/>
  </r>
  <r>
    <x v="0"/>
    <x v="7"/>
    <s v="Test1-3"/>
    <n v="64"/>
    <s v="./Test1-3/Test1-3_sys2_kin_64_ForceYFast_pad.wav"/>
    <x v="4"/>
    <x v="2"/>
    <n v="76"/>
    <x v="0"/>
  </r>
  <r>
    <x v="0"/>
    <x v="7"/>
    <s v="Test1-3"/>
    <n v="64"/>
    <s v="./Test1-3/Originals/ForceYSlow_pad.wav"/>
    <x v="5"/>
    <x v="0"/>
    <n v="96"/>
    <x v="0"/>
  </r>
  <r>
    <x v="0"/>
    <x v="7"/>
    <s v="Test1-3"/>
    <n v="64"/>
    <s v="./Test1-3/Test1-3_sys1_kin_64_ForceYSlow_pad.wav"/>
    <x v="5"/>
    <x v="1"/>
    <n v="100"/>
    <x v="0"/>
  </r>
  <r>
    <x v="0"/>
    <x v="7"/>
    <s v="Test1-3"/>
    <n v="64"/>
    <s v="./Test1-3/Test1-3_sys2_kin_64_ForceYSlow_pad.wav"/>
    <x v="5"/>
    <x v="2"/>
    <n v="82"/>
    <x v="0"/>
  </r>
  <r>
    <x v="0"/>
    <x v="7"/>
    <s v="Test1-3"/>
    <n v="64"/>
    <s v="./Test1-3/Originals/ForceZFast_pad.wav"/>
    <x v="6"/>
    <x v="0"/>
    <n v="100"/>
    <x v="0"/>
  </r>
  <r>
    <x v="0"/>
    <x v="7"/>
    <s v="Test1-3"/>
    <n v="64"/>
    <s v="./Test1-3/Test1-3_sys1_kin_64_ForceZFast_pad.wav"/>
    <x v="6"/>
    <x v="1"/>
    <n v="92"/>
    <x v="0"/>
  </r>
  <r>
    <x v="0"/>
    <x v="7"/>
    <s v="Test1-3"/>
    <n v="64"/>
    <s v="./Test1-3/Test1-3_sys2_kin_64_ForceZFast_pad.wav"/>
    <x v="6"/>
    <x v="2"/>
    <n v="0"/>
    <x v="0"/>
  </r>
  <r>
    <x v="0"/>
    <x v="7"/>
    <s v="Test1-3"/>
    <n v="64"/>
    <s v="./Test1-3/Originals/ForceZSlow_pad.wav"/>
    <x v="7"/>
    <x v="0"/>
    <n v="100"/>
    <x v="0"/>
  </r>
  <r>
    <x v="0"/>
    <x v="7"/>
    <s v="Test1-3"/>
    <n v="64"/>
    <s v="./Test1-3/Test1-3_sys1_kin_64_ForceZSlow_pad.wav"/>
    <x v="7"/>
    <x v="1"/>
    <n v="94"/>
    <x v="0"/>
  </r>
  <r>
    <x v="0"/>
    <x v="7"/>
    <s v="Test1-3"/>
    <n v="64"/>
    <s v="./Test1-3/Test1-3_sys2_kin_64_ForceZSlow_pad.wav"/>
    <x v="7"/>
    <x v="2"/>
    <n v="32"/>
    <x v="0"/>
  </r>
  <r>
    <x v="0"/>
    <x v="7"/>
    <s v="Test1-3"/>
    <n v="64"/>
    <s v="./Test1-3/Originals/HorseRiding_pad.wav"/>
    <x v="8"/>
    <x v="0"/>
    <n v="86"/>
    <x v="0"/>
  </r>
  <r>
    <x v="0"/>
    <x v="7"/>
    <s v="Test1-3"/>
    <n v="64"/>
    <s v="./Test1-3/Test1-3_sys1_kin_64_HorseRiding_pad.wav"/>
    <x v="8"/>
    <x v="1"/>
    <n v="100"/>
    <x v="0"/>
  </r>
  <r>
    <x v="0"/>
    <x v="7"/>
    <s v="Test1-3"/>
    <n v="64"/>
    <s v="./Test1-3/Test1-3_sys2_kin_64_HorseRiding_pad.wav"/>
    <x v="8"/>
    <x v="2"/>
    <n v="49"/>
    <x v="0"/>
  </r>
  <r>
    <x v="0"/>
    <x v="7"/>
    <s v="Test1-3"/>
    <n v="64"/>
    <s v="./Test1-3/Originals/Rollercoaster_pad.wav"/>
    <x v="9"/>
    <x v="0"/>
    <n v="91"/>
    <x v="0"/>
  </r>
  <r>
    <x v="0"/>
    <x v="7"/>
    <s v="Test1-3"/>
    <n v="64"/>
    <s v="./Test1-3/Test1-3_sys1_kin_64_Rollercoaster_pad.wav"/>
    <x v="9"/>
    <x v="1"/>
    <n v="100"/>
    <x v="0"/>
  </r>
  <r>
    <x v="0"/>
    <x v="7"/>
    <s v="Test1-3"/>
    <n v="64"/>
    <s v="./Test1-3/Test1-3_sys2_kin_64_Rollercoaster_pad.wav"/>
    <x v="9"/>
    <x v="2"/>
    <n v="92"/>
    <x v="0"/>
  </r>
  <r>
    <x v="0"/>
    <x v="8"/>
    <s v="Test1-3"/>
    <n v="64"/>
    <s v="./Test1-3/Originals/BigBuckBunny_pad.wav"/>
    <x v="0"/>
    <x v="0"/>
    <n v="100"/>
    <x v="0"/>
  </r>
  <r>
    <x v="0"/>
    <x v="8"/>
    <s v="Test1-3"/>
    <n v="64"/>
    <s v="./Test1-3/Test1-3_sys1_kin_64_BigBuckBunny_pad.wav"/>
    <x v="0"/>
    <x v="1"/>
    <n v="100"/>
    <x v="0"/>
  </r>
  <r>
    <x v="0"/>
    <x v="8"/>
    <s v="Test1-3"/>
    <n v="64"/>
    <s v="./Test1-3/Test1-3_sys2_kin_64_BigBuckBunny_pad.wav"/>
    <x v="0"/>
    <x v="2"/>
    <n v="60"/>
    <x v="0"/>
  </r>
  <r>
    <x v="0"/>
    <x v="8"/>
    <s v="Test1-3"/>
    <n v="64"/>
    <s v="./Test1-3/Originals/BikeRiding_pad.wav"/>
    <x v="1"/>
    <x v="0"/>
    <n v="97"/>
    <x v="0"/>
  </r>
  <r>
    <x v="0"/>
    <x v="8"/>
    <s v="Test1-3"/>
    <n v="64"/>
    <s v="./Test1-3/Test1-3_sys1_kin_64_BikeRiding_pad.wav"/>
    <x v="1"/>
    <x v="1"/>
    <n v="97"/>
    <x v="0"/>
  </r>
  <r>
    <x v="0"/>
    <x v="8"/>
    <s v="Test1-3"/>
    <n v="64"/>
    <s v="./Test1-3/Test1-3_sys2_kin_64_BikeRiding_pad.wav"/>
    <x v="1"/>
    <x v="2"/>
    <n v="100"/>
    <x v="0"/>
  </r>
  <r>
    <x v="0"/>
    <x v="8"/>
    <s v="Test1-3"/>
    <n v="64"/>
    <s v="./Test1-3/Originals/ForceXFast_pad.wav"/>
    <x v="2"/>
    <x v="0"/>
    <n v="90"/>
    <x v="0"/>
  </r>
  <r>
    <x v="0"/>
    <x v="8"/>
    <s v="Test1-3"/>
    <n v="64"/>
    <s v="./Test1-3/Test1-3_sys1_kin_64_ForceXFast_pad.wav"/>
    <x v="2"/>
    <x v="1"/>
    <n v="100"/>
    <x v="0"/>
  </r>
  <r>
    <x v="0"/>
    <x v="8"/>
    <s v="Test1-3"/>
    <n v="64"/>
    <s v="./Test1-3/Test1-3_sys2_kin_64_ForceXFast_pad.wav"/>
    <x v="2"/>
    <x v="2"/>
    <n v="80"/>
    <x v="0"/>
  </r>
  <r>
    <x v="0"/>
    <x v="8"/>
    <s v="Test1-3"/>
    <n v="64"/>
    <s v="./Test1-3/Originals/ForceXSlow_pad.wav"/>
    <x v="3"/>
    <x v="0"/>
    <n v="100"/>
    <x v="0"/>
  </r>
  <r>
    <x v="0"/>
    <x v="8"/>
    <s v="Test1-3"/>
    <n v="64"/>
    <s v="./Test1-3/Test1-3_sys1_kin_64_ForceXSlow_pad.wav"/>
    <x v="3"/>
    <x v="1"/>
    <n v="80"/>
    <x v="0"/>
  </r>
  <r>
    <x v="0"/>
    <x v="8"/>
    <s v="Test1-3"/>
    <n v="64"/>
    <s v="./Test1-3/Test1-3_sys2_kin_64_ForceXSlow_pad.wav"/>
    <x v="3"/>
    <x v="2"/>
    <n v="68"/>
    <x v="0"/>
  </r>
  <r>
    <x v="0"/>
    <x v="8"/>
    <s v="Test1-3"/>
    <n v="64"/>
    <s v="./Test1-3/Originals/ForceYFast_pad.wav"/>
    <x v="4"/>
    <x v="0"/>
    <n v="100"/>
    <x v="0"/>
  </r>
  <r>
    <x v="0"/>
    <x v="8"/>
    <s v="Test1-3"/>
    <n v="64"/>
    <s v="./Test1-3/Test1-3_sys1_kin_64_ForceYFast_pad.wav"/>
    <x v="4"/>
    <x v="1"/>
    <n v="60"/>
    <x v="0"/>
  </r>
  <r>
    <x v="0"/>
    <x v="8"/>
    <s v="Test1-3"/>
    <n v="64"/>
    <s v="./Test1-3/Test1-3_sys2_kin_64_ForceYFast_pad.wav"/>
    <x v="4"/>
    <x v="2"/>
    <n v="80"/>
    <x v="0"/>
  </r>
  <r>
    <x v="0"/>
    <x v="8"/>
    <s v="Test1-3"/>
    <n v="64"/>
    <s v="./Test1-3/Originals/ForceYSlow_pad.wav"/>
    <x v="5"/>
    <x v="0"/>
    <n v="75"/>
    <x v="0"/>
  </r>
  <r>
    <x v="0"/>
    <x v="8"/>
    <s v="Test1-3"/>
    <n v="64"/>
    <s v="./Test1-3/Test1-3_sys1_kin_64_ForceYSlow_pad.wav"/>
    <x v="5"/>
    <x v="1"/>
    <n v="89"/>
    <x v="0"/>
  </r>
  <r>
    <x v="0"/>
    <x v="8"/>
    <s v="Test1-3"/>
    <n v="64"/>
    <s v="./Test1-3/Test1-3_sys2_kin_64_ForceYSlow_pad.wav"/>
    <x v="5"/>
    <x v="2"/>
    <n v="100"/>
    <x v="0"/>
  </r>
  <r>
    <x v="0"/>
    <x v="8"/>
    <s v="Test1-3"/>
    <n v="64"/>
    <s v="./Test1-3/Originals/ForceZFast_pad.wav"/>
    <x v="6"/>
    <x v="0"/>
    <n v="100"/>
    <x v="0"/>
  </r>
  <r>
    <x v="0"/>
    <x v="8"/>
    <s v="Test1-3"/>
    <n v="64"/>
    <s v="./Test1-3/Test1-3_sys1_kin_64_ForceZFast_pad.wav"/>
    <x v="6"/>
    <x v="1"/>
    <n v="80"/>
    <x v="0"/>
  </r>
  <r>
    <x v="0"/>
    <x v="8"/>
    <s v="Test1-3"/>
    <n v="64"/>
    <s v="./Test1-3/Test1-3_sys2_kin_64_ForceZFast_pad.wav"/>
    <x v="6"/>
    <x v="2"/>
    <n v="17"/>
    <x v="0"/>
  </r>
  <r>
    <x v="0"/>
    <x v="8"/>
    <s v="Test1-3"/>
    <n v="64"/>
    <s v="./Test1-3/Originals/ForceZSlow_pad.wav"/>
    <x v="7"/>
    <x v="0"/>
    <n v="100"/>
    <x v="0"/>
  </r>
  <r>
    <x v="0"/>
    <x v="8"/>
    <s v="Test1-3"/>
    <n v="64"/>
    <s v="./Test1-3/Test1-3_sys1_kin_64_ForceZSlow_pad.wav"/>
    <x v="7"/>
    <x v="1"/>
    <n v="100"/>
    <x v="0"/>
  </r>
  <r>
    <x v="0"/>
    <x v="8"/>
    <s v="Test1-3"/>
    <n v="64"/>
    <s v="./Test1-3/Test1-3_sys2_kin_64_ForceZSlow_pad.wav"/>
    <x v="7"/>
    <x v="2"/>
    <n v="0"/>
    <x v="0"/>
  </r>
  <r>
    <x v="0"/>
    <x v="8"/>
    <s v="Test1-3"/>
    <n v="64"/>
    <s v="./Test1-3/Originals/HorseRiding_pad.wav"/>
    <x v="8"/>
    <x v="0"/>
    <n v="100"/>
    <x v="0"/>
  </r>
  <r>
    <x v="0"/>
    <x v="8"/>
    <s v="Test1-3"/>
    <n v="64"/>
    <s v="./Test1-3/Test1-3_sys1_kin_64_HorseRiding_pad.wav"/>
    <x v="8"/>
    <x v="1"/>
    <n v="90"/>
    <x v="0"/>
  </r>
  <r>
    <x v="0"/>
    <x v="8"/>
    <s v="Test1-3"/>
    <n v="64"/>
    <s v="./Test1-3/Test1-3_sys2_kin_64_HorseRiding_pad.wav"/>
    <x v="8"/>
    <x v="2"/>
    <n v="62"/>
    <x v="0"/>
  </r>
  <r>
    <x v="0"/>
    <x v="8"/>
    <s v="Test1-3"/>
    <n v="64"/>
    <s v="./Test1-3/Originals/Rollercoaster_pad.wav"/>
    <x v="9"/>
    <x v="0"/>
    <n v="90"/>
    <x v="0"/>
  </r>
  <r>
    <x v="0"/>
    <x v="8"/>
    <s v="Test1-3"/>
    <n v="64"/>
    <s v="./Test1-3/Test1-3_sys1_kin_64_Rollercoaster_pad.wav"/>
    <x v="9"/>
    <x v="1"/>
    <n v="80"/>
    <x v="0"/>
  </r>
  <r>
    <x v="0"/>
    <x v="8"/>
    <s v="Test1-3"/>
    <n v="64"/>
    <s v="./Test1-3/Test1-3_sys2_kin_64_Rollercoaster_pad.wav"/>
    <x v="9"/>
    <x v="2"/>
    <n v="100"/>
    <x v="0"/>
  </r>
  <r>
    <x v="0"/>
    <x v="9"/>
    <s v="Test1-3"/>
    <n v="64"/>
    <s v="./Test1-3/Originals/BigBuckBunny_pad.wav"/>
    <x v="0"/>
    <x v="0"/>
    <n v="100"/>
    <x v="0"/>
  </r>
  <r>
    <x v="0"/>
    <x v="9"/>
    <s v="Test1-3"/>
    <n v="64"/>
    <s v="./Test1-3/Test1-3_sys1_kin_64_BigBuckBunny_pad.wav"/>
    <x v="0"/>
    <x v="1"/>
    <n v="100"/>
    <x v="0"/>
  </r>
  <r>
    <x v="0"/>
    <x v="9"/>
    <s v="Test1-3"/>
    <n v="64"/>
    <s v="./Test1-3/Test1-3_sys2_kin_64_BigBuckBunny_pad.wav"/>
    <x v="0"/>
    <x v="2"/>
    <n v="67"/>
    <x v="0"/>
  </r>
  <r>
    <x v="0"/>
    <x v="9"/>
    <s v="Test1-3"/>
    <n v="64"/>
    <s v="./Test1-3/Originals/BikeRiding_pad.wav"/>
    <x v="1"/>
    <x v="0"/>
    <n v="100"/>
    <x v="0"/>
  </r>
  <r>
    <x v="0"/>
    <x v="9"/>
    <s v="Test1-3"/>
    <n v="64"/>
    <s v="./Test1-3/Test1-3_sys1_kin_64_BikeRiding_pad.wav"/>
    <x v="1"/>
    <x v="1"/>
    <n v="98"/>
    <x v="0"/>
  </r>
  <r>
    <x v="0"/>
    <x v="9"/>
    <s v="Test1-3"/>
    <n v="64"/>
    <s v="./Test1-3/Test1-3_sys2_kin_64_BikeRiding_pad.wav"/>
    <x v="1"/>
    <x v="2"/>
    <n v="99"/>
    <x v="0"/>
  </r>
  <r>
    <x v="0"/>
    <x v="9"/>
    <s v="Test1-3"/>
    <n v="64"/>
    <s v="./Test1-3/Originals/ForceXFast_pad.wav"/>
    <x v="2"/>
    <x v="0"/>
    <n v="100"/>
    <x v="0"/>
  </r>
  <r>
    <x v="0"/>
    <x v="9"/>
    <s v="Test1-3"/>
    <n v="64"/>
    <s v="./Test1-3/Test1-3_sys1_kin_64_ForceXFast_pad.wav"/>
    <x v="2"/>
    <x v="1"/>
    <n v="100"/>
    <x v="0"/>
  </r>
  <r>
    <x v="0"/>
    <x v="9"/>
    <s v="Test1-3"/>
    <n v="64"/>
    <s v="./Test1-3/Test1-3_sys2_kin_64_ForceXFast_pad.wav"/>
    <x v="2"/>
    <x v="2"/>
    <n v="60"/>
    <x v="0"/>
  </r>
  <r>
    <x v="0"/>
    <x v="9"/>
    <s v="Test1-3"/>
    <n v="64"/>
    <s v="./Test1-3/Originals/ForceXSlow_pad.wav"/>
    <x v="3"/>
    <x v="0"/>
    <n v="100"/>
    <x v="0"/>
  </r>
  <r>
    <x v="0"/>
    <x v="9"/>
    <s v="Test1-3"/>
    <n v="64"/>
    <s v="./Test1-3/Test1-3_sys1_kin_64_ForceXSlow_pad.wav"/>
    <x v="3"/>
    <x v="1"/>
    <n v="98"/>
    <x v="0"/>
  </r>
  <r>
    <x v="0"/>
    <x v="9"/>
    <s v="Test1-3"/>
    <n v="64"/>
    <s v="./Test1-3/Test1-3_sys2_kin_64_ForceXSlow_pad.wav"/>
    <x v="3"/>
    <x v="2"/>
    <n v="59"/>
    <x v="0"/>
  </r>
  <r>
    <x v="0"/>
    <x v="9"/>
    <s v="Test1-3"/>
    <n v="64"/>
    <s v="./Test1-3/Originals/ForceYFast_pad.wav"/>
    <x v="4"/>
    <x v="0"/>
    <n v="100"/>
    <x v="0"/>
  </r>
  <r>
    <x v="0"/>
    <x v="9"/>
    <s v="Test1-3"/>
    <n v="64"/>
    <s v="./Test1-3/Test1-3_sys1_kin_64_ForceYFast_pad.wav"/>
    <x v="4"/>
    <x v="1"/>
    <n v="95"/>
    <x v="0"/>
  </r>
  <r>
    <x v="0"/>
    <x v="9"/>
    <s v="Test1-3"/>
    <n v="64"/>
    <s v="./Test1-3/Test1-3_sys2_kin_64_ForceYFast_pad.wav"/>
    <x v="4"/>
    <x v="2"/>
    <n v="65"/>
    <x v="0"/>
  </r>
  <r>
    <x v="0"/>
    <x v="9"/>
    <s v="Test1-3"/>
    <n v="64"/>
    <s v="./Test1-3/Originals/ForceYSlow_pad.wav"/>
    <x v="5"/>
    <x v="0"/>
    <n v="100"/>
    <x v="0"/>
  </r>
  <r>
    <x v="0"/>
    <x v="9"/>
    <s v="Test1-3"/>
    <n v="64"/>
    <s v="./Test1-3/Test1-3_sys1_kin_64_ForceYSlow_pad.wav"/>
    <x v="5"/>
    <x v="1"/>
    <n v="94"/>
    <x v="0"/>
  </r>
  <r>
    <x v="0"/>
    <x v="9"/>
    <s v="Test1-3"/>
    <n v="64"/>
    <s v="./Test1-3/Test1-3_sys2_kin_64_ForceYSlow_pad.wav"/>
    <x v="5"/>
    <x v="2"/>
    <n v="45"/>
    <x v="0"/>
  </r>
  <r>
    <x v="0"/>
    <x v="9"/>
    <s v="Test1-3"/>
    <n v="64"/>
    <s v="./Test1-3/Originals/ForceZFast_pad.wav"/>
    <x v="6"/>
    <x v="0"/>
    <n v="100"/>
    <x v="0"/>
  </r>
  <r>
    <x v="0"/>
    <x v="9"/>
    <s v="Test1-3"/>
    <n v="64"/>
    <s v="./Test1-3/Test1-3_sys1_kin_64_ForceZFast_pad.wav"/>
    <x v="6"/>
    <x v="1"/>
    <n v="93"/>
    <x v="0"/>
  </r>
  <r>
    <x v="0"/>
    <x v="9"/>
    <s v="Test1-3"/>
    <n v="64"/>
    <s v="./Test1-3/Test1-3_sys2_kin_64_ForceZFast_pad.wav"/>
    <x v="6"/>
    <x v="2"/>
    <n v="0"/>
    <x v="0"/>
  </r>
  <r>
    <x v="0"/>
    <x v="9"/>
    <s v="Test1-3"/>
    <n v="64"/>
    <s v="./Test1-3/Originals/ForceZSlow_pad.wav"/>
    <x v="7"/>
    <x v="0"/>
    <n v="100"/>
    <x v="0"/>
  </r>
  <r>
    <x v="0"/>
    <x v="9"/>
    <s v="Test1-3"/>
    <n v="64"/>
    <s v="./Test1-3/Test1-3_sys1_kin_64_ForceZSlow_pad.wav"/>
    <x v="7"/>
    <x v="1"/>
    <n v="95"/>
    <x v="0"/>
  </r>
  <r>
    <x v="0"/>
    <x v="9"/>
    <s v="Test1-3"/>
    <n v="64"/>
    <s v="./Test1-3/Test1-3_sys2_kin_64_ForceZSlow_pad.wav"/>
    <x v="7"/>
    <x v="2"/>
    <n v="0"/>
    <x v="0"/>
  </r>
  <r>
    <x v="0"/>
    <x v="9"/>
    <s v="Test1-3"/>
    <n v="64"/>
    <s v="./Test1-3/Originals/HorseRiding_pad.wav"/>
    <x v="8"/>
    <x v="0"/>
    <n v="100"/>
    <x v="0"/>
  </r>
  <r>
    <x v="0"/>
    <x v="9"/>
    <s v="Test1-3"/>
    <n v="64"/>
    <s v="./Test1-3/Test1-3_sys1_kin_64_HorseRiding_pad.wav"/>
    <x v="8"/>
    <x v="1"/>
    <n v="97"/>
    <x v="0"/>
  </r>
  <r>
    <x v="0"/>
    <x v="9"/>
    <s v="Test1-3"/>
    <n v="64"/>
    <s v="./Test1-3/Test1-3_sys2_kin_64_HorseRiding_pad.wav"/>
    <x v="8"/>
    <x v="2"/>
    <n v="31"/>
    <x v="0"/>
  </r>
  <r>
    <x v="0"/>
    <x v="9"/>
    <s v="Test1-3"/>
    <n v="64"/>
    <s v="./Test1-3/Originals/Rollercoaster_pad.wav"/>
    <x v="9"/>
    <x v="0"/>
    <n v="97"/>
    <x v="0"/>
  </r>
  <r>
    <x v="0"/>
    <x v="9"/>
    <s v="Test1-3"/>
    <n v="64"/>
    <s v="./Test1-3/Test1-3_sys1_kin_64_Rollercoaster_pad.wav"/>
    <x v="9"/>
    <x v="1"/>
    <n v="100"/>
    <x v="0"/>
  </r>
  <r>
    <x v="0"/>
    <x v="9"/>
    <s v="Test1-3"/>
    <n v="64"/>
    <s v="./Test1-3/Test1-3_sys2_kin_64_Rollercoaster_pad.wav"/>
    <x v="9"/>
    <x v="2"/>
    <n v="96"/>
    <x v="0"/>
  </r>
  <r>
    <x v="1"/>
    <x v="10"/>
    <s v="Test1-3"/>
    <n v="64"/>
    <s v="./Originals/BigBuckBunny_pad.wav"/>
    <x v="0"/>
    <x v="0"/>
    <n v="100"/>
    <x v="0"/>
  </r>
  <r>
    <x v="1"/>
    <x v="10"/>
    <s v="Test1-3"/>
    <n v="64"/>
    <s v="./TestFiles/Test1-3_sys1_kin_64_BigBuckBunny_pad.wav"/>
    <x v="0"/>
    <x v="1"/>
    <n v="100"/>
    <x v="0"/>
  </r>
  <r>
    <x v="1"/>
    <x v="10"/>
    <s v="Test1-3"/>
    <n v="64"/>
    <s v="./TestFiles/Test1-3_sys2_kin_64_BigBuckBunny_pad.wav"/>
    <x v="0"/>
    <x v="2"/>
    <n v="80"/>
    <x v="0"/>
  </r>
  <r>
    <x v="1"/>
    <x v="10"/>
    <s v="Test1-3"/>
    <n v="64"/>
    <s v="./Originals/BikeRiding_pad.wav"/>
    <x v="1"/>
    <x v="0"/>
    <n v="100"/>
    <x v="0"/>
  </r>
  <r>
    <x v="1"/>
    <x v="10"/>
    <s v="Test1-3"/>
    <n v="64"/>
    <s v="./TestFiles/Test1-3_sys1_kin_64_BikeRiding_pad.wav"/>
    <x v="1"/>
    <x v="1"/>
    <n v="100"/>
    <x v="0"/>
  </r>
  <r>
    <x v="1"/>
    <x v="10"/>
    <s v="Test1-3"/>
    <n v="64"/>
    <s v="./TestFiles/Test1-3_sys2_kin_64_BikeRiding_pad.wav"/>
    <x v="1"/>
    <x v="2"/>
    <n v="90"/>
    <x v="0"/>
  </r>
  <r>
    <x v="1"/>
    <x v="10"/>
    <s v="Test1-3"/>
    <n v="64"/>
    <s v="./Originals/ForceXFast_pad.wav"/>
    <x v="2"/>
    <x v="0"/>
    <n v="100"/>
    <x v="0"/>
  </r>
  <r>
    <x v="1"/>
    <x v="10"/>
    <s v="Test1-3"/>
    <n v="64"/>
    <s v="./TestFiles/Test1-3_sys1_kin_64_ForceXFast_pad.wav"/>
    <x v="2"/>
    <x v="1"/>
    <n v="100"/>
    <x v="0"/>
  </r>
  <r>
    <x v="1"/>
    <x v="10"/>
    <s v="Test1-3"/>
    <n v="64"/>
    <s v="./TestFiles/Test1-3_sys2_kin_64_ForceXFast_pad.wav"/>
    <x v="2"/>
    <x v="2"/>
    <n v="70"/>
    <x v="0"/>
  </r>
  <r>
    <x v="1"/>
    <x v="10"/>
    <s v="Test1-3"/>
    <n v="64"/>
    <s v="./Originals/ForceXSlow_pad.wav"/>
    <x v="3"/>
    <x v="0"/>
    <n v="100"/>
    <x v="0"/>
  </r>
  <r>
    <x v="1"/>
    <x v="10"/>
    <s v="Test1-3"/>
    <n v="64"/>
    <s v="./TestFiles/Test1-3_sys1_kin_64_ForceXSlow_pad.wav"/>
    <x v="3"/>
    <x v="1"/>
    <n v="100"/>
    <x v="0"/>
  </r>
  <r>
    <x v="1"/>
    <x v="10"/>
    <s v="Test1-3"/>
    <n v="64"/>
    <s v="./TestFiles/Test1-3_sys2_kin_64_ForceXSlow_pad.wav"/>
    <x v="3"/>
    <x v="2"/>
    <n v="70"/>
    <x v="0"/>
  </r>
  <r>
    <x v="1"/>
    <x v="10"/>
    <s v="Test1-3"/>
    <n v="64"/>
    <s v="./Originals/ForceYFast_pad.wav"/>
    <x v="4"/>
    <x v="0"/>
    <n v="90"/>
    <x v="0"/>
  </r>
  <r>
    <x v="1"/>
    <x v="10"/>
    <s v="Test1-3"/>
    <n v="64"/>
    <s v="./TestFiles/Test1-3_sys1_kin_64_ForceYFast_pad.wav"/>
    <x v="4"/>
    <x v="1"/>
    <n v="100"/>
    <x v="0"/>
  </r>
  <r>
    <x v="1"/>
    <x v="10"/>
    <s v="Test1-3"/>
    <n v="64"/>
    <s v="./TestFiles/Test1-3_sys2_kin_64_ForceYFast_pad.wav"/>
    <x v="4"/>
    <x v="2"/>
    <n v="80"/>
    <x v="0"/>
  </r>
  <r>
    <x v="1"/>
    <x v="10"/>
    <s v="Test1-3"/>
    <n v="64"/>
    <s v="./Originals/ForceYSlow_pad.wav"/>
    <x v="5"/>
    <x v="0"/>
    <n v="90"/>
    <x v="0"/>
  </r>
  <r>
    <x v="1"/>
    <x v="10"/>
    <s v="Test1-3"/>
    <n v="64"/>
    <s v="./TestFiles/Test1-3_sys1_kin_64_ForceYSlow_pad.wav"/>
    <x v="5"/>
    <x v="1"/>
    <n v="100"/>
    <x v="0"/>
  </r>
  <r>
    <x v="1"/>
    <x v="10"/>
    <s v="Test1-3"/>
    <n v="64"/>
    <s v="./TestFiles/Test1-3_sys2_kin_64_ForceYSlow_pad.wav"/>
    <x v="5"/>
    <x v="2"/>
    <n v="80"/>
    <x v="0"/>
  </r>
  <r>
    <x v="1"/>
    <x v="10"/>
    <s v="Test1-3"/>
    <n v="64"/>
    <s v="./Originals/ForceZFast_pad.wav"/>
    <x v="6"/>
    <x v="0"/>
    <n v="100"/>
    <x v="0"/>
  </r>
  <r>
    <x v="1"/>
    <x v="10"/>
    <s v="Test1-3"/>
    <n v="64"/>
    <s v="./TestFiles/Test1-3_sys1_kin_64_ForceZFast_pad.wav"/>
    <x v="6"/>
    <x v="1"/>
    <n v="90"/>
    <x v="0"/>
  </r>
  <r>
    <x v="1"/>
    <x v="10"/>
    <s v="Test1-3"/>
    <n v="64"/>
    <s v="./TestFiles/Test1-3_sys2_kin_64_ForceZFast_pad.wav"/>
    <x v="6"/>
    <x v="2"/>
    <n v="0"/>
    <x v="0"/>
  </r>
  <r>
    <x v="1"/>
    <x v="10"/>
    <s v="Test1-3"/>
    <n v="64"/>
    <s v="./Originals/ForceZSlow_pad.wav"/>
    <x v="7"/>
    <x v="0"/>
    <n v="90"/>
    <x v="0"/>
  </r>
  <r>
    <x v="1"/>
    <x v="10"/>
    <s v="Test1-3"/>
    <n v="64"/>
    <s v="./TestFiles/Test1-3_sys1_kin_64_ForceZSlow_pad.wav"/>
    <x v="7"/>
    <x v="1"/>
    <n v="100"/>
    <x v="0"/>
  </r>
  <r>
    <x v="1"/>
    <x v="10"/>
    <s v="Test1-3"/>
    <n v="64"/>
    <s v="./TestFiles/Test1-3_sys2_kin_64_ForceZSlow_pad.wav"/>
    <x v="7"/>
    <x v="2"/>
    <n v="0"/>
    <x v="0"/>
  </r>
  <r>
    <x v="1"/>
    <x v="10"/>
    <s v="Test1-3"/>
    <n v="64"/>
    <s v="./Originals/HorseRiding_pad.wav"/>
    <x v="8"/>
    <x v="0"/>
    <n v="100"/>
    <x v="0"/>
  </r>
  <r>
    <x v="1"/>
    <x v="10"/>
    <s v="Test1-3"/>
    <n v="64"/>
    <s v="./TestFiles/Test1-3_sys1_kin_64_HorseRiding_pad.wav"/>
    <x v="8"/>
    <x v="1"/>
    <n v="100"/>
    <x v="0"/>
  </r>
  <r>
    <x v="1"/>
    <x v="10"/>
    <s v="Test1-3"/>
    <n v="64"/>
    <s v="./TestFiles/Test1-3_sys2_kin_64_HorseRiding_pad.wav"/>
    <x v="8"/>
    <x v="2"/>
    <n v="80"/>
    <x v="0"/>
  </r>
  <r>
    <x v="1"/>
    <x v="10"/>
    <s v="Test1-3"/>
    <n v="64"/>
    <s v="./Originals/Rollercoaster_pad.wav"/>
    <x v="9"/>
    <x v="0"/>
    <n v="90"/>
    <x v="0"/>
  </r>
  <r>
    <x v="1"/>
    <x v="10"/>
    <s v="Test1-3"/>
    <n v="64"/>
    <s v="./TestFiles/Test1-3_sys1_kin_64_Rollercoaster_pad.wav"/>
    <x v="9"/>
    <x v="1"/>
    <n v="90"/>
    <x v="0"/>
  </r>
  <r>
    <x v="1"/>
    <x v="10"/>
    <s v="Test1-3"/>
    <n v="64"/>
    <s v="./TestFiles/Test1-3_sys2_kin_64_Rollercoaster_pad.wav"/>
    <x v="9"/>
    <x v="2"/>
    <n v="100"/>
    <x v="0"/>
  </r>
  <r>
    <x v="1"/>
    <x v="11"/>
    <s v="Test1-3"/>
    <n v="64"/>
    <s v="./Originals/BigBuckBunny_pad.wav"/>
    <x v="0"/>
    <x v="0"/>
    <n v="100"/>
    <x v="0"/>
  </r>
  <r>
    <x v="1"/>
    <x v="11"/>
    <s v="Test1-3"/>
    <n v="64"/>
    <s v="./TestFiles/Test1-3_sys1_kin_64_BigBuckBunny_pad.wav"/>
    <x v="0"/>
    <x v="1"/>
    <n v="100"/>
    <x v="0"/>
  </r>
  <r>
    <x v="1"/>
    <x v="11"/>
    <s v="Test1-3"/>
    <n v="64"/>
    <s v="./TestFiles/Test1-3_sys2_kin_64_BigBuckBunny_pad.wav"/>
    <x v="0"/>
    <x v="2"/>
    <n v="100"/>
    <x v="0"/>
  </r>
  <r>
    <x v="1"/>
    <x v="11"/>
    <s v="Test1-3"/>
    <n v="64"/>
    <s v="./Originals/BikeRiding_pad.wav"/>
    <x v="1"/>
    <x v="0"/>
    <n v="100"/>
    <x v="0"/>
  </r>
  <r>
    <x v="1"/>
    <x v="11"/>
    <s v="Test1-3"/>
    <n v="64"/>
    <s v="./TestFiles/Test1-3_sys1_kin_64_BikeRiding_pad.wav"/>
    <x v="1"/>
    <x v="1"/>
    <n v="100"/>
    <x v="0"/>
  </r>
  <r>
    <x v="1"/>
    <x v="11"/>
    <s v="Test1-3"/>
    <n v="64"/>
    <s v="./TestFiles/Test1-3_sys2_kin_64_BikeRiding_pad.wav"/>
    <x v="1"/>
    <x v="2"/>
    <n v="95"/>
    <x v="0"/>
  </r>
  <r>
    <x v="1"/>
    <x v="11"/>
    <s v="Test1-3"/>
    <n v="64"/>
    <s v="./Originals/ForceXFast_pad.wav"/>
    <x v="2"/>
    <x v="0"/>
    <n v="100"/>
    <x v="0"/>
  </r>
  <r>
    <x v="1"/>
    <x v="11"/>
    <s v="Test1-3"/>
    <n v="64"/>
    <s v="./TestFiles/Test1-3_sys1_kin_64_ForceXFast_pad.wav"/>
    <x v="2"/>
    <x v="1"/>
    <n v="98"/>
    <x v="0"/>
  </r>
  <r>
    <x v="1"/>
    <x v="11"/>
    <s v="Test1-3"/>
    <n v="64"/>
    <s v="./TestFiles/Test1-3_sys2_kin_64_ForceXFast_pad.wav"/>
    <x v="2"/>
    <x v="2"/>
    <n v="55"/>
    <x v="0"/>
  </r>
  <r>
    <x v="1"/>
    <x v="11"/>
    <s v="Test1-3"/>
    <n v="64"/>
    <s v="./Originals/ForceXSlow_pad.wav"/>
    <x v="3"/>
    <x v="0"/>
    <n v="95"/>
    <x v="0"/>
  </r>
  <r>
    <x v="1"/>
    <x v="11"/>
    <s v="Test1-3"/>
    <n v="64"/>
    <s v="./TestFiles/Test1-3_sys1_kin_64_ForceXSlow_pad.wav"/>
    <x v="3"/>
    <x v="1"/>
    <n v="100"/>
    <x v="0"/>
  </r>
  <r>
    <x v="1"/>
    <x v="11"/>
    <s v="Test1-3"/>
    <n v="64"/>
    <s v="./TestFiles/Test1-3_sys2_kin_64_ForceXSlow_pad.wav"/>
    <x v="3"/>
    <x v="2"/>
    <n v="84"/>
    <x v="0"/>
  </r>
  <r>
    <x v="1"/>
    <x v="11"/>
    <s v="Test1-3"/>
    <n v="64"/>
    <s v="./Originals/ForceYFast_pad.wav"/>
    <x v="4"/>
    <x v="0"/>
    <n v="98"/>
    <x v="0"/>
  </r>
  <r>
    <x v="1"/>
    <x v="11"/>
    <s v="Test1-3"/>
    <n v="64"/>
    <s v="./TestFiles/Test1-3_sys1_kin_64_ForceYFast_pad.wav"/>
    <x v="4"/>
    <x v="1"/>
    <n v="100"/>
    <x v="0"/>
  </r>
  <r>
    <x v="1"/>
    <x v="11"/>
    <s v="Test1-3"/>
    <n v="64"/>
    <s v="./TestFiles/Test1-3_sys2_kin_64_ForceYFast_pad.wav"/>
    <x v="4"/>
    <x v="2"/>
    <n v="19"/>
    <x v="0"/>
  </r>
  <r>
    <x v="1"/>
    <x v="11"/>
    <s v="Test1-3"/>
    <n v="64"/>
    <s v="./Originals/ForceYSlow_pad.wav"/>
    <x v="5"/>
    <x v="0"/>
    <n v="95"/>
    <x v="0"/>
  </r>
  <r>
    <x v="1"/>
    <x v="11"/>
    <s v="Test1-3"/>
    <n v="64"/>
    <s v="./TestFiles/Test1-3_sys1_kin_64_ForceYSlow_pad.wav"/>
    <x v="5"/>
    <x v="1"/>
    <n v="100"/>
    <x v="0"/>
  </r>
  <r>
    <x v="1"/>
    <x v="11"/>
    <s v="Test1-3"/>
    <n v="64"/>
    <s v="./TestFiles/Test1-3_sys2_kin_64_ForceYSlow_pad.wav"/>
    <x v="5"/>
    <x v="2"/>
    <n v="83"/>
    <x v="0"/>
  </r>
  <r>
    <x v="1"/>
    <x v="11"/>
    <s v="Test1-3"/>
    <n v="64"/>
    <s v="./Originals/ForceZFast_pad.wav"/>
    <x v="6"/>
    <x v="0"/>
    <n v="95"/>
    <x v="0"/>
  </r>
  <r>
    <x v="1"/>
    <x v="11"/>
    <s v="Test1-3"/>
    <n v="64"/>
    <s v="./TestFiles/Test1-3_sys1_kin_64_ForceZFast_pad.wav"/>
    <x v="6"/>
    <x v="1"/>
    <n v="100"/>
    <x v="0"/>
  </r>
  <r>
    <x v="1"/>
    <x v="11"/>
    <s v="Test1-3"/>
    <n v="64"/>
    <s v="./TestFiles/Test1-3_sys2_kin_64_ForceZFast_pad.wav"/>
    <x v="6"/>
    <x v="2"/>
    <n v="0"/>
    <x v="0"/>
  </r>
  <r>
    <x v="1"/>
    <x v="11"/>
    <s v="Test1-3"/>
    <n v="64"/>
    <s v="./Originals/ForceZSlow_pad.wav"/>
    <x v="7"/>
    <x v="0"/>
    <n v="95"/>
    <x v="0"/>
  </r>
  <r>
    <x v="1"/>
    <x v="11"/>
    <s v="Test1-3"/>
    <n v="64"/>
    <s v="./TestFiles/Test1-3_sys1_kin_64_ForceZSlow_pad.wav"/>
    <x v="7"/>
    <x v="1"/>
    <n v="100"/>
    <x v="0"/>
  </r>
  <r>
    <x v="1"/>
    <x v="11"/>
    <s v="Test1-3"/>
    <n v="64"/>
    <s v="./TestFiles/Test1-3_sys2_kin_64_ForceZSlow_pad.wav"/>
    <x v="7"/>
    <x v="2"/>
    <n v="0"/>
    <x v="0"/>
  </r>
  <r>
    <x v="1"/>
    <x v="11"/>
    <s v="Test1-3"/>
    <n v="64"/>
    <s v="./Originals/HorseRiding_pad.wav"/>
    <x v="8"/>
    <x v="0"/>
    <n v="100"/>
    <x v="0"/>
  </r>
  <r>
    <x v="1"/>
    <x v="11"/>
    <s v="Test1-3"/>
    <n v="64"/>
    <s v="./TestFiles/Test1-3_sys1_kin_64_HorseRiding_pad.wav"/>
    <x v="8"/>
    <x v="1"/>
    <n v="94"/>
    <x v="0"/>
  </r>
  <r>
    <x v="1"/>
    <x v="11"/>
    <s v="Test1-3"/>
    <n v="64"/>
    <s v="./TestFiles/Test1-3_sys2_kin_64_HorseRiding_pad.wav"/>
    <x v="8"/>
    <x v="2"/>
    <n v="18"/>
    <x v="0"/>
  </r>
  <r>
    <x v="1"/>
    <x v="11"/>
    <s v="Test1-3"/>
    <n v="64"/>
    <s v="./Originals/Rollercoaster_pad.wav"/>
    <x v="9"/>
    <x v="0"/>
    <n v="100"/>
    <x v="0"/>
  </r>
  <r>
    <x v="1"/>
    <x v="11"/>
    <s v="Test1-3"/>
    <n v="64"/>
    <s v="./TestFiles/Test1-3_sys1_kin_64_Rollercoaster_pad.wav"/>
    <x v="9"/>
    <x v="1"/>
    <n v="100"/>
    <x v="0"/>
  </r>
  <r>
    <x v="1"/>
    <x v="11"/>
    <s v="Test1-3"/>
    <n v="64"/>
    <s v="./TestFiles/Test1-3_sys2_kin_64_Rollercoaster_pad.wav"/>
    <x v="9"/>
    <x v="2"/>
    <n v="89"/>
    <x v="0"/>
  </r>
  <r>
    <x v="1"/>
    <x v="12"/>
    <s v="Test1-3"/>
    <n v="64"/>
    <s v="./Originals/BigBuckBunny_pad.wav"/>
    <x v="0"/>
    <x v="0"/>
    <n v="100"/>
    <x v="0"/>
  </r>
  <r>
    <x v="1"/>
    <x v="12"/>
    <s v="Test1-3"/>
    <n v="64"/>
    <s v="./TestFiles/Test1-3_sys1_kin_64_BigBuckBunny_pad.wav"/>
    <x v="0"/>
    <x v="1"/>
    <n v="100"/>
    <x v="0"/>
  </r>
  <r>
    <x v="1"/>
    <x v="12"/>
    <s v="Test1-3"/>
    <n v="64"/>
    <s v="./TestFiles/Test1-3_sys2_kin_64_BigBuckBunny_pad.wav"/>
    <x v="0"/>
    <x v="2"/>
    <n v="74"/>
    <x v="0"/>
  </r>
  <r>
    <x v="1"/>
    <x v="12"/>
    <s v="Test1-3"/>
    <n v="64"/>
    <s v="./Originals/BikeRiding_pad.wav"/>
    <x v="1"/>
    <x v="0"/>
    <n v="100"/>
    <x v="0"/>
  </r>
  <r>
    <x v="1"/>
    <x v="12"/>
    <s v="Test1-3"/>
    <n v="64"/>
    <s v="./TestFiles/Test1-3_sys1_kin_64_BikeRiding_pad.wav"/>
    <x v="1"/>
    <x v="1"/>
    <n v="100"/>
    <x v="0"/>
  </r>
  <r>
    <x v="1"/>
    <x v="12"/>
    <s v="Test1-3"/>
    <n v="64"/>
    <s v="./TestFiles/Test1-3_sys2_kin_64_BikeRiding_pad.wav"/>
    <x v="1"/>
    <x v="2"/>
    <n v="94"/>
    <x v="0"/>
  </r>
  <r>
    <x v="1"/>
    <x v="12"/>
    <s v="Test1-3"/>
    <n v="64"/>
    <s v="./Originals/ForceXFast_pad.wav"/>
    <x v="2"/>
    <x v="0"/>
    <n v="100"/>
    <x v="0"/>
  </r>
  <r>
    <x v="1"/>
    <x v="12"/>
    <s v="Test1-3"/>
    <n v="64"/>
    <s v="./TestFiles/Test1-3_sys1_kin_64_ForceXFast_pad.wav"/>
    <x v="2"/>
    <x v="1"/>
    <n v="100"/>
    <x v="0"/>
  </r>
  <r>
    <x v="1"/>
    <x v="12"/>
    <s v="Test1-3"/>
    <n v="64"/>
    <s v="./TestFiles/Test1-3_sys2_kin_64_ForceXFast_pad.wav"/>
    <x v="2"/>
    <x v="2"/>
    <n v="30"/>
    <x v="0"/>
  </r>
  <r>
    <x v="1"/>
    <x v="12"/>
    <s v="Test1-3"/>
    <n v="64"/>
    <s v="./Originals/ForceXSlow_pad.wav"/>
    <x v="3"/>
    <x v="0"/>
    <n v="100"/>
    <x v="0"/>
  </r>
  <r>
    <x v="1"/>
    <x v="12"/>
    <s v="Test1-3"/>
    <n v="64"/>
    <s v="./TestFiles/Test1-3_sys1_kin_64_ForceXSlow_pad.wav"/>
    <x v="3"/>
    <x v="1"/>
    <n v="100"/>
    <x v="0"/>
  </r>
  <r>
    <x v="1"/>
    <x v="12"/>
    <s v="Test1-3"/>
    <n v="64"/>
    <s v="./TestFiles/Test1-3_sys2_kin_64_ForceXSlow_pad.wav"/>
    <x v="3"/>
    <x v="2"/>
    <n v="43"/>
    <x v="0"/>
  </r>
  <r>
    <x v="1"/>
    <x v="12"/>
    <s v="Test1-3"/>
    <n v="64"/>
    <s v="./Originals/ForceYFast_pad.wav"/>
    <x v="4"/>
    <x v="0"/>
    <n v="100"/>
    <x v="0"/>
  </r>
  <r>
    <x v="1"/>
    <x v="12"/>
    <s v="Test1-3"/>
    <n v="64"/>
    <s v="./TestFiles/Test1-3_sys1_kin_64_ForceYFast_pad.wav"/>
    <x v="4"/>
    <x v="1"/>
    <n v="100"/>
    <x v="0"/>
  </r>
  <r>
    <x v="1"/>
    <x v="12"/>
    <s v="Test1-3"/>
    <n v="64"/>
    <s v="./TestFiles/Test1-3_sys2_kin_64_ForceYFast_pad.wav"/>
    <x v="4"/>
    <x v="2"/>
    <n v="37"/>
    <x v="0"/>
  </r>
  <r>
    <x v="1"/>
    <x v="12"/>
    <s v="Test1-3"/>
    <n v="64"/>
    <s v="./Originals/ForceYSlow_pad.wav"/>
    <x v="5"/>
    <x v="0"/>
    <n v="99"/>
    <x v="0"/>
  </r>
  <r>
    <x v="1"/>
    <x v="12"/>
    <s v="Test1-3"/>
    <n v="64"/>
    <s v="./TestFiles/Test1-3_sys1_kin_64_ForceYSlow_pad.wav"/>
    <x v="5"/>
    <x v="1"/>
    <n v="100"/>
    <x v="0"/>
  </r>
  <r>
    <x v="1"/>
    <x v="12"/>
    <s v="Test1-3"/>
    <n v="64"/>
    <s v="./TestFiles/Test1-3_sys2_kin_64_ForceYSlow_pad.wav"/>
    <x v="5"/>
    <x v="2"/>
    <n v="24"/>
    <x v="0"/>
  </r>
  <r>
    <x v="1"/>
    <x v="12"/>
    <s v="Test1-3"/>
    <n v="64"/>
    <s v="./Originals/ForceZFast_pad.wav"/>
    <x v="6"/>
    <x v="0"/>
    <n v="100"/>
    <x v="0"/>
  </r>
  <r>
    <x v="1"/>
    <x v="12"/>
    <s v="Test1-3"/>
    <n v="64"/>
    <s v="./TestFiles/Test1-3_sys1_kin_64_ForceZFast_pad.wav"/>
    <x v="6"/>
    <x v="1"/>
    <n v="99"/>
    <x v="0"/>
  </r>
  <r>
    <x v="1"/>
    <x v="12"/>
    <s v="Test1-3"/>
    <n v="64"/>
    <s v="./TestFiles/Test1-3_sys2_kin_64_ForceZFast_pad.wav"/>
    <x v="6"/>
    <x v="2"/>
    <n v="3"/>
    <x v="0"/>
  </r>
  <r>
    <x v="1"/>
    <x v="12"/>
    <s v="Test1-3"/>
    <n v="64"/>
    <s v="./Originals/ForceZSlow_pad.wav"/>
    <x v="7"/>
    <x v="0"/>
    <n v="100"/>
    <x v="0"/>
  </r>
  <r>
    <x v="1"/>
    <x v="12"/>
    <s v="Test1-3"/>
    <n v="64"/>
    <s v="./TestFiles/Test1-3_sys1_kin_64_ForceZSlow_pad.wav"/>
    <x v="7"/>
    <x v="1"/>
    <n v="100"/>
    <x v="0"/>
  </r>
  <r>
    <x v="1"/>
    <x v="12"/>
    <s v="Test1-3"/>
    <n v="64"/>
    <s v="./TestFiles/Test1-3_sys2_kin_64_ForceZSlow_pad.wav"/>
    <x v="7"/>
    <x v="2"/>
    <n v="8"/>
    <x v="0"/>
  </r>
  <r>
    <x v="1"/>
    <x v="12"/>
    <s v="Test1-3"/>
    <n v="64"/>
    <s v="./Originals/HorseRiding_pad.wav"/>
    <x v="8"/>
    <x v="0"/>
    <n v="100"/>
    <x v="0"/>
  </r>
  <r>
    <x v="1"/>
    <x v="12"/>
    <s v="Test1-3"/>
    <n v="64"/>
    <s v="./TestFiles/Test1-3_sys1_kin_64_HorseRiding_pad.wav"/>
    <x v="8"/>
    <x v="1"/>
    <n v="100"/>
    <x v="0"/>
  </r>
  <r>
    <x v="1"/>
    <x v="12"/>
    <s v="Test1-3"/>
    <n v="64"/>
    <s v="./TestFiles/Test1-3_sys2_kin_64_HorseRiding_pad.wav"/>
    <x v="8"/>
    <x v="2"/>
    <n v="37"/>
    <x v="0"/>
  </r>
  <r>
    <x v="1"/>
    <x v="12"/>
    <s v="Test1-3"/>
    <n v="64"/>
    <s v="./Originals/Rollercoaster_pad.wav"/>
    <x v="9"/>
    <x v="0"/>
    <n v="100"/>
    <x v="0"/>
  </r>
  <r>
    <x v="1"/>
    <x v="12"/>
    <s v="Test1-3"/>
    <n v="64"/>
    <s v="./TestFiles/Test1-3_sys1_kin_64_Rollercoaster_pad.wav"/>
    <x v="9"/>
    <x v="1"/>
    <n v="100"/>
    <x v="0"/>
  </r>
  <r>
    <x v="1"/>
    <x v="12"/>
    <s v="Test1-3"/>
    <n v="64"/>
    <s v="./TestFiles/Test1-3_sys2_kin_64_Rollercoaster_pad.wav"/>
    <x v="9"/>
    <x v="2"/>
    <n v="86"/>
    <x v="0"/>
  </r>
  <r>
    <x v="1"/>
    <x v="13"/>
    <s v="Test1-3"/>
    <n v="64"/>
    <s v="./Originals/BigBuckBunny_pad.wav"/>
    <x v="0"/>
    <x v="0"/>
    <n v="94"/>
    <x v="0"/>
  </r>
  <r>
    <x v="1"/>
    <x v="13"/>
    <s v="Test1-3"/>
    <n v="64"/>
    <s v="./TestFiles/Test1-3_sys1_kin_64_BigBuckBunny_pad.wav"/>
    <x v="0"/>
    <x v="1"/>
    <n v="90"/>
    <x v="0"/>
  </r>
  <r>
    <x v="1"/>
    <x v="13"/>
    <s v="Test1-3"/>
    <n v="64"/>
    <s v="./TestFiles/Test1-3_sys2_kin_64_BigBuckBunny_pad.wav"/>
    <x v="0"/>
    <x v="2"/>
    <n v="94"/>
    <x v="0"/>
  </r>
  <r>
    <x v="1"/>
    <x v="13"/>
    <s v="Test1-3"/>
    <n v="64"/>
    <s v="./Originals/BikeRiding_pad.wav"/>
    <x v="1"/>
    <x v="0"/>
    <n v="90"/>
    <x v="0"/>
  </r>
  <r>
    <x v="1"/>
    <x v="13"/>
    <s v="Test1-3"/>
    <n v="64"/>
    <s v="./TestFiles/Test1-3_sys1_kin_64_BikeRiding_pad.wav"/>
    <x v="1"/>
    <x v="1"/>
    <n v="100"/>
    <x v="0"/>
  </r>
  <r>
    <x v="1"/>
    <x v="13"/>
    <s v="Test1-3"/>
    <n v="64"/>
    <s v="./TestFiles/Test1-3_sys2_kin_64_BikeRiding_pad.wav"/>
    <x v="1"/>
    <x v="2"/>
    <n v="100"/>
    <x v="0"/>
  </r>
  <r>
    <x v="1"/>
    <x v="13"/>
    <s v="Test1-3"/>
    <n v="64"/>
    <s v="./Originals/ForceXFast_pad.wav"/>
    <x v="2"/>
    <x v="0"/>
    <n v="100"/>
    <x v="0"/>
  </r>
  <r>
    <x v="1"/>
    <x v="13"/>
    <s v="Test1-3"/>
    <n v="64"/>
    <s v="./TestFiles/Test1-3_sys1_kin_64_ForceXFast_pad.wav"/>
    <x v="2"/>
    <x v="1"/>
    <n v="91"/>
    <x v="0"/>
  </r>
  <r>
    <x v="1"/>
    <x v="13"/>
    <s v="Test1-3"/>
    <n v="64"/>
    <s v="./TestFiles/Test1-3_sys2_kin_64_ForceXFast_pad.wav"/>
    <x v="2"/>
    <x v="2"/>
    <n v="55"/>
    <x v="0"/>
  </r>
  <r>
    <x v="1"/>
    <x v="13"/>
    <s v="Test1-3"/>
    <n v="64"/>
    <s v="./Originals/ForceXSlow_pad.wav"/>
    <x v="3"/>
    <x v="0"/>
    <n v="96"/>
    <x v="0"/>
  </r>
  <r>
    <x v="1"/>
    <x v="13"/>
    <s v="Test1-3"/>
    <n v="64"/>
    <s v="./TestFiles/Test1-3_sys1_kin_64_ForceXSlow_pad.wav"/>
    <x v="3"/>
    <x v="1"/>
    <n v="95"/>
    <x v="0"/>
  </r>
  <r>
    <x v="1"/>
    <x v="13"/>
    <s v="Test1-3"/>
    <n v="64"/>
    <s v="./TestFiles/Test1-3_sys2_kin_64_ForceXSlow_pad.wav"/>
    <x v="3"/>
    <x v="2"/>
    <n v="59"/>
    <x v="0"/>
  </r>
  <r>
    <x v="1"/>
    <x v="13"/>
    <s v="Test1-3"/>
    <n v="64"/>
    <s v="./Originals/ForceYFast_pad.wav"/>
    <x v="4"/>
    <x v="0"/>
    <n v="100"/>
    <x v="0"/>
  </r>
  <r>
    <x v="1"/>
    <x v="13"/>
    <s v="Test1-3"/>
    <n v="64"/>
    <s v="./TestFiles/Test1-3_sys1_kin_64_ForceYFast_pad.wav"/>
    <x v="4"/>
    <x v="1"/>
    <n v="100"/>
    <x v="0"/>
  </r>
  <r>
    <x v="1"/>
    <x v="13"/>
    <s v="Test1-3"/>
    <n v="64"/>
    <s v="./TestFiles/Test1-3_sys2_kin_64_ForceYFast_pad.wav"/>
    <x v="4"/>
    <x v="2"/>
    <n v="52"/>
    <x v="0"/>
  </r>
  <r>
    <x v="1"/>
    <x v="13"/>
    <s v="Test1-3"/>
    <n v="64"/>
    <s v="./Originals/ForceYSlow_pad.wav"/>
    <x v="5"/>
    <x v="0"/>
    <n v="100"/>
    <x v="0"/>
  </r>
  <r>
    <x v="1"/>
    <x v="13"/>
    <s v="Test1-3"/>
    <n v="64"/>
    <s v="./TestFiles/Test1-3_sys1_kin_64_ForceYSlow_pad.wav"/>
    <x v="5"/>
    <x v="1"/>
    <n v="94"/>
    <x v="0"/>
  </r>
  <r>
    <x v="1"/>
    <x v="13"/>
    <s v="Test1-3"/>
    <n v="64"/>
    <s v="./TestFiles/Test1-3_sys2_kin_64_ForceYSlow_pad.wav"/>
    <x v="5"/>
    <x v="2"/>
    <n v="44"/>
    <x v="0"/>
  </r>
  <r>
    <x v="1"/>
    <x v="13"/>
    <s v="Test1-3"/>
    <n v="64"/>
    <s v="./Originals/ForceZFast_pad.wav"/>
    <x v="6"/>
    <x v="0"/>
    <n v="95"/>
    <x v="0"/>
  </r>
  <r>
    <x v="1"/>
    <x v="13"/>
    <s v="Test1-3"/>
    <n v="64"/>
    <s v="./TestFiles/Test1-3_sys1_kin_64_ForceZFast_pad.wav"/>
    <x v="6"/>
    <x v="1"/>
    <n v="100"/>
    <x v="0"/>
  </r>
  <r>
    <x v="1"/>
    <x v="13"/>
    <s v="Test1-3"/>
    <n v="64"/>
    <s v="./TestFiles/Test1-3_sys2_kin_64_ForceZFast_pad.wav"/>
    <x v="6"/>
    <x v="2"/>
    <n v="20"/>
    <x v="0"/>
  </r>
  <r>
    <x v="1"/>
    <x v="13"/>
    <s v="Test1-3"/>
    <n v="64"/>
    <s v="./Originals/ForceZSlow_pad.wav"/>
    <x v="7"/>
    <x v="0"/>
    <n v="92"/>
    <x v="0"/>
  </r>
  <r>
    <x v="1"/>
    <x v="13"/>
    <s v="Test1-3"/>
    <n v="64"/>
    <s v="./TestFiles/Test1-3_sys1_kin_64_ForceZSlow_pad.wav"/>
    <x v="7"/>
    <x v="1"/>
    <n v="100"/>
    <x v="0"/>
  </r>
  <r>
    <x v="1"/>
    <x v="13"/>
    <s v="Test1-3"/>
    <n v="64"/>
    <s v="./TestFiles/Test1-3_sys2_kin_64_ForceZSlow_pad.wav"/>
    <x v="7"/>
    <x v="2"/>
    <n v="0"/>
    <x v="0"/>
  </r>
  <r>
    <x v="1"/>
    <x v="13"/>
    <s v="Test1-3"/>
    <n v="64"/>
    <s v="./Originals/HorseRiding_pad.wav"/>
    <x v="8"/>
    <x v="0"/>
    <n v="100"/>
    <x v="0"/>
  </r>
  <r>
    <x v="1"/>
    <x v="13"/>
    <s v="Test1-3"/>
    <n v="64"/>
    <s v="./TestFiles/Test1-3_sys1_kin_64_HorseRiding_pad.wav"/>
    <x v="8"/>
    <x v="1"/>
    <n v="100"/>
    <x v="0"/>
  </r>
  <r>
    <x v="1"/>
    <x v="13"/>
    <s v="Test1-3"/>
    <n v="64"/>
    <s v="./TestFiles/Test1-3_sys2_kin_64_HorseRiding_pad.wav"/>
    <x v="8"/>
    <x v="2"/>
    <n v="65"/>
    <x v="0"/>
  </r>
  <r>
    <x v="1"/>
    <x v="13"/>
    <s v="Test1-3"/>
    <n v="64"/>
    <s v="./Originals/Rollercoaster_pad.wav"/>
    <x v="9"/>
    <x v="0"/>
    <n v="90"/>
    <x v="0"/>
  </r>
  <r>
    <x v="1"/>
    <x v="13"/>
    <s v="Test1-3"/>
    <n v="64"/>
    <s v="./TestFiles/Test1-3_sys1_kin_64_Rollercoaster_pad.wav"/>
    <x v="9"/>
    <x v="1"/>
    <n v="93"/>
    <x v="0"/>
  </r>
  <r>
    <x v="1"/>
    <x v="13"/>
    <s v="Test1-3"/>
    <n v="64"/>
    <s v="./TestFiles/Test1-3_sys2_kin_64_Rollercoaster_pad.wav"/>
    <x v="9"/>
    <x v="2"/>
    <n v="92"/>
    <x v="0"/>
  </r>
  <r>
    <x v="1"/>
    <x v="14"/>
    <s v="Test1-3"/>
    <n v="64"/>
    <s v="./Originals/BigBuckBunny_pad.wav"/>
    <x v="0"/>
    <x v="0"/>
    <n v="96"/>
    <x v="0"/>
  </r>
  <r>
    <x v="1"/>
    <x v="14"/>
    <s v="Test1-3"/>
    <n v="64"/>
    <s v="./TestFiles/Test1-3_sys1_kin_64_BigBuckBunny_pad.wav"/>
    <x v="0"/>
    <x v="1"/>
    <n v="99"/>
    <x v="0"/>
  </r>
  <r>
    <x v="1"/>
    <x v="14"/>
    <s v="Test1-3"/>
    <n v="64"/>
    <s v="./TestFiles/Test1-3_sys2_kin_64_BigBuckBunny_pad.wav"/>
    <x v="0"/>
    <x v="2"/>
    <n v="100"/>
    <x v="0"/>
  </r>
  <r>
    <x v="1"/>
    <x v="14"/>
    <s v="Test1-3"/>
    <n v="64"/>
    <s v="./Originals/BikeRiding_pad.wav"/>
    <x v="1"/>
    <x v="0"/>
    <n v="100"/>
    <x v="0"/>
  </r>
  <r>
    <x v="1"/>
    <x v="14"/>
    <s v="Test1-3"/>
    <n v="64"/>
    <s v="./TestFiles/Test1-3_sys1_kin_64_BikeRiding_pad.wav"/>
    <x v="1"/>
    <x v="1"/>
    <n v="94"/>
    <x v="0"/>
  </r>
  <r>
    <x v="1"/>
    <x v="14"/>
    <s v="Test1-3"/>
    <n v="64"/>
    <s v="./TestFiles/Test1-3_sys2_kin_64_BikeRiding_pad.wav"/>
    <x v="1"/>
    <x v="2"/>
    <n v="97"/>
    <x v="0"/>
  </r>
  <r>
    <x v="1"/>
    <x v="14"/>
    <s v="Test1-3"/>
    <n v="64"/>
    <s v="./Originals/ForceXFast_pad.wav"/>
    <x v="2"/>
    <x v="0"/>
    <n v="100"/>
    <x v="0"/>
  </r>
  <r>
    <x v="1"/>
    <x v="14"/>
    <s v="Test1-3"/>
    <n v="64"/>
    <s v="./TestFiles/Test1-3_sys1_kin_64_ForceXFast_pad.wav"/>
    <x v="2"/>
    <x v="1"/>
    <n v="100"/>
    <x v="0"/>
  </r>
  <r>
    <x v="1"/>
    <x v="14"/>
    <s v="Test1-3"/>
    <n v="64"/>
    <s v="./TestFiles/Test1-3_sys2_kin_64_ForceXFast_pad.wav"/>
    <x v="2"/>
    <x v="2"/>
    <n v="81"/>
    <x v="0"/>
  </r>
  <r>
    <x v="1"/>
    <x v="14"/>
    <s v="Test1-3"/>
    <n v="64"/>
    <s v="./Originals/ForceXSlow_pad.wav"/>
    <x v="3"/>
    <x v="0"/>
    <n v="100"/>
    <x v="0"/>
  </r>
  <r>
    <x v="1"/>
    <x v="14"/>
    <s v="Test1-3"/>
    <n v="64"/>
    <s v="./TestFiles/Test1-3_sys1_kin_64_ForceXSlow_pad.wav"/>
    <x v="3"/>
    <x v="1"/>
    <n v="98"/>
    <x v="0"/>
  </r>
  <r>
    <x v="1"/>
    <x v="14"/>
    <s v="Test1-3"/>
    <n v="64"/>
    <s v="./TestFiles/Test1-3_sys2_kin_64_ForceXSlow_pad.wav"/>
    <x v="3"/>
    <x v="2"/>
    <n v="85"/>
    <x v="0"/>
  </r>
  <r>
    <x v="1"/>
    <x v="14"/>
    <s v="Test1-3"/>
    <n v="64"/>
    <s v="./Originals/ForceYFast_pad.wav"/>
    <x v="4"/>
    <x v="0"/>
    <n v="100"/>
    <x v="0"/>
  </r>
  <r>
    <x v="1"/>
    <x v="14"/>
    <s v="Test1-3"/>
    <n v="64"/>
    <s v="./TestFiles/Test1-3_sys1_kin_64_ForceYFast_pad.wav"/>
    <x v="4"/>
    <x v="1"/>
    <n v="96"/>
    <x v="0"/>
  </r>
  <r>
    <x v="1"/>
    <x v="14"/>
    <s v="Test1-3"/>
    <n v="64"/>
    <s v="./TestFiles/Test1-3_sys2_kin_64_ForceYFast_pad.wav"/>
    <x v="4"/>
    <x v="2"/>
    <n v="81"/>
    <x v="0"/>
  </r>
  <r>
    <x v="1"/>
    <x v="14"/>
    <s v="Test1-3"/>
    <n v="64"/>
    <s v="./Originals/ForceYSlow_pad.wav"/>
    <x v="5"/>
    <x v="0"/>
    <n v="100"/>
    <x v="0"/>
  </r>
  <r>
    <x v="1"/>
    <x v="14"/>
    <s v="Test1-3"/>
    <n v="64"/>
    <s v="./TestFiles/Test1-3_sys1_kin_64_ForceYSlow_pad.wav"/>
    <x v="5"/>
    <x v="1"/>
    <n v="97"/>
    <x v="0"/>
  </r>
  <r>
    <x v="1"/>
    <x v="14"/>
    <s v="Test1-3"/>
    <n v="64"/>
    <s v="./TestFiles/Test1-3_sys2_kin_64_ForceYSlow_pad.wav"/>
    <x v="5"/>
    <x v="2"/>
    <n v="80"/>
    <x v="0"/>
  </r>
  <r>
    <x v="1"/>
    <x v="14"/>
    <s v="Test1-3"/>
    <n v="64"/>
    <s v="./Originals/ForceZFast_pad.wav"/>
    <x v="6"/>
    <x v="0"/>
    <n v="100"/>
    <x v="0"/>
  </r>
  <r>
    <x v="1"/>
    <x v="14"/>
    <s v="Test1-3"/>
    <n v="64"/>
    <s v="./TestFiles/Test1-3_sys1_kin_64_ForceZFast_pad.wav"/>
    <x v="6"/>
    <x v="1"/>
    <n v="100"/>
    <x v="0"/>
  </r>
  <r>
    <x v="1"/>
    <x v="14"/>
    <s v="Test1-3"/>
    <n v="64"/>
    <s v="./TestFiles/Test1-3_sys2_kin_64_ForceZFast_pad.wav"/>
    <x v="6"/>
    <x v="2"/>
    <n v="0"/>
    <x v="0"/>
  </r>
  <r>
    <x v="1"/>
    <x v="14"/>
    <s v="Test1-3"/>
    <n v="64"/>
    <s v="./Originals/ForceZSlow_pad.wav"/>
    <x v="7"/>
    <x v="0"/>
    <n v="100"/>
    <x v="0"/>
  </r>
  <r>
    <x v="1"/>
    <x v="14"/>
    <s v="Test1-3"/>
    <n v="64"/>
    <s v="./TestFiles/Test1-3_sys1_kin_64_ForceZSlow_pad.wav"/>
    <x v="7"/>
    <x v="1"/>
    <n v="94"/>
    <x v="0"/>
  </r>
  <r>
    <x v="1"/>
    <x v="14"/>
    <s v="Test1-3"/>
    <n v="64"/>
    <s v="./TestFiles/Test1-3_sys2_kin_64_ForceZSlow_pad.wav"/>
    <x v="7"/>
    <x v="2"/>
    <n v="8"/>
    <x v="0"/>
  </r>
  <r>
    <x v="1"/>
    <x v="14"/>
    <s v="Test1-3"/>
    <n v="64"/>
    <s v="./Originals/HorseRiding_pad.wav"/>
    <x v="8"/>
    <x v="0"/>
    <n v="100"/>
    <x v="0"/>
  </r>
  <r>
    <x v="1"/>
    <x v="14"/>
    <s v="Test1-3"/>
    <n v="64"/>
    <s v="./TestFiles/Test1-3_sys1_kin_64_HorseRiding_pad.wav"/>
    <x v="8"/>
    <x v="1"/>
    <n v="95"/>
    <x v="0"/>
  </r>
  <r>
    <x v="1"/>
    <x v="14"/>
    <s v="Test1-3"/>
    <n v="64"/>
    <s v="./TestFiles/Test1-3_sys2_kin_64_HorseRiding_pad.wav"/>
    <x v="8"/>
    <x v="2"/>
    <n v="25"/>
    <x v="0"/>
  </r>
  <r>
    <x v="1"/>
    <x v="14"/>
    <s v="Test1-3"/>
    <n v="64"/>
    <s v="./Originals/Rollercoaster_pad.wav"/>
    <x v="9"/>
    <x v="0"/>
    <n v="100"/>
    <x v="0"/>
  </r>
  <r>
    <x v="1"/>
    <x v="14"/>
    <s v="Test1-3"/>
    <n v="64"/>
    <s v="./TestFiles/Test1-3_sys1_kin_64_Rollercoaster_pad.wav"/>
    <x v="9"/>
    <x v="1"/>
    <n v="99"/>
    <x v="0"/>
  </r>
  <r>
    <x v="1"/>
    <x v="14"/>
    <s v="Test1-3"/>
    <n v="64"/>
    <s v="./TestFiles/Test1-3_sys2_kin_64_Rollercoaster_pad.wav"/>
    <x v="9"/>
    <x v="2"/>
    <n v="94"/>
    <x v="0"/>
  </r>
  <r>
    <x v="1"/>
    <x v="15"/>
    <s v="Test1-3"/>
    <n v="64"/>
    <s v="./Originals/BigBuckBunny_pad.wav"/>
    <x v="0"/>
    <x v="0"/>
    <n v="100"/>
    <x v="0"/>
  </r>
  <r>
    <x v="1"/>
    <x v="15"/>
    <s v="Test1-3"/>
    <n v="64"/>
    <s v="./TestFiles/Test1-3_sys1_kin_64_BigBuckBunny_pad.wav"/>
    <x v="0"/>
    <x v="1"/>
    <n v="100"/>
    <x v="0"/>
  </r>
  <r>
    <x v="1"/>
    <x v="15"/>
    <s v="Test1-3"/>
    <n v="64"/>
    <s v="./TestFiles/Test1-3_sys2_kin_64_BigBuckBunny_pad.wav"/>
    <x v="0"/>
    <x v="2"/>
    <n v="100"/>
    <x v="0"/>
  </r>
  <r>
    <x v="1"/>
    <x v="15"/>
    <s v="Test1-3"/>
    <n v="64"/>
    <s v="./Originals/BikeRiding_pad.wav"/>
    <x v="1"/>
    <x v="0"/>
    <n v="100"/>
    <x v="0"/>
  </r>
  <r>
    <x v="1"/>
    <x v="15"/>
    <s v="Test1-3"/>
    <n v="64"/>
    <s v="./TestFiles/Test1-3_sys1_kin_64_BikeRiding_pad.wav"/>
    <x v="1"/>
    <x v="1"/>
    <n v="100"/>
    <x v="0"/>
  </r>
  <r>
    <x v="1"/>
    <x v="15"/>
    <s v="Test1-3"/>
    <n v="64"/>
    <s v="./TestFiles/Test1-3_sys2_kin_64_BikeRiding_pad.wav"/>
    <x v="1"/>
    <x v="2"/>
    <n v="100"/>
    <x v="0"/>
  </r>
  <r>
    <x v="1"/>
    <x v="15"/>
    <s v="Test1-3"/>
    <n v="64"/>
    <s v="./Originals/ForceXFast_pad.wav"/>
    <x v="2"/>
    <x v="0"/>
    <n v="90"/>
    <x v="0"/>
  </r>
  <r>
    <x v="1"/>
    <x v="15"/>
    <s v="Test1-3"/>
    <n v="64"/>
    <s v="./TestFiles/Test1-3_sys1_kin_64_ForceXFast_pad.wav"/>
    <x v="2"/>
    <x v="1"/>
    <n v="100"/>
    <x v="0"/>
  </r>
  <r>
    <x v="1"/>
    <x v="15"/>
    <s v="Test1-3"/>
    <n v="64"/>
    <s v="./TestFiles/Test1-3_sys2_kin_64_ForceXFast_pad.wav"/>
    <x v="2"/>
    <x v="2"/>
    <n v="60"/>
    <x v="0"/>
  </r>
  <r>
    <x v="1"/>
    <x v="15"/>
    <s v="Test1-3"/>
    <n v="64"/>
    <s v="./Originals/ForceXSlow_pad.wav"/>
    <x v="3"/>
    <x v="0"/>
    <n v="100"/>
    <x v="0"/>
  </r>
  <r>
    <x v="1"/>
    <x v="15"/>
    <s v="Test1-3"/>
    <n v="64"/>
    <s v="./TestFiles/Test1-3_sys1_kin_64_ForceXSlow_pad.wav"/>
    <x v="3"/>
    <x v="1"/>
    <n v="100"/>
    <x v="0"/>
  </r>
  <r>
    <x v="1"/>
    <x v="15"/>
    <s v="Test1-3"/>
    <n v="64"/>
    <s v="./TestFiles/Test1-3_sys2_kin_64_ForceXSlow_pad.wav"/>
    <x v="3"/>
    <x v="2"/>
    <n v="60"/>
    <x v="0"/>
  </r>
  <r>
    <x v="1"/>
    <x v="15"/>
    <s v="Test1-3"/>
    <n v="64"/>
    <s v="./Originals/ForceYFast_pad.wav"/>
    <x v="4"/>
    <x v="0"/>
    <n v="100"/>
    <x v="0"/>
  </r>
  <r>
    <x v="1"/>
    <x v="15"/>
    <s v="Test1-3"/>
    <n v="64"/>
    <s v="./TestFiles/Test1-3_sys1_kin_64_ForceYFast_pad.wav"/>
    <x v="4"/>
    <x v="1"/>
    <n v="100"/>
    <x v="0"/>
  </r>
  <r>
    <x v="1"/>
    <x v="15"/>
    <s v="Test1-3"/>
    <n v="64"/>
    <s v="./TestFiles/Test1-3_sys2_kin_64_ForceYFast_pad.wav"/>
    <x v="4"/>
    <x v="2"/>
    <n v="20"/>
    <x v="0"/>
  </r>
  <r>
    <x v="1"/>
    <x v="15"/>
    <s v="Test1-3"/>
    <n v="64"/>
    <s v="./Originals/ForceYSlow_pad.wav"/>
    <x v="5"/>
    <x v="0"/>
    <n v="100"/>
    <x v="0"/>
  </r>
  <r>
    <x v="1"/>
    <x v="15"/>
    <s v="Test1-3"/>
    <n v="64"/>
    <s v="./TestFiles/Test1-3_sys1_kin_64_ForceYSlow_pad.wav"/>
    <x v="5"/>
    <x v="1"/>
    <n v="100"/>
    <x v="0"/>
  </r>
  <r>
    <x v="1"/>
    <x v="15"/>
    <s v="Test1-3"/>
    <n v="64"/>
    <s v="./TestFiles/Test1-3_sys2_kin_64_ForceYSlow_pad.wav"/>
    <x v="5"/>
    <x v="2"/>
    <n v="60"/>
    <x v="0"/>
  </r>
  <r>
    <x v="1"/>
    <x v="15"/>
    <s v="Test1-3"/>
    <n v="64"/>
    <s v="./Originals/ForceZFast_pad.wav"/>
    <x v="6"/>
    <x v="0"/>
    <n v="100"/>
    <x v="0"/>
  </r>
  <r>
    <x v="1"/>
    <x v="15"/>
    <s v="Test1-3"/>
    <n v="64"/>
    <s v="./TestFiles/Test1-3_sys1_kin_64_ForceZFast_pad.wav"/>
    <x v="6"/>
    <x v="1"/>
    <n v="100"/>
    <x v="0"/>
  </r>
  <r>
    <x v="1"/>
    <x v="15"/>
    <s v="Test1-3"/>
    <n v="64"/>
    <s v="./TestFiles/Test1-3_sys2_kin_64_ForceZFast_pad.wav"/>
    <x v="6"/>
    <x v="2"/>
    <n v="0"/>
    <x v="0"/>
  </r>
  <r>
    <x v="1"/>
    <x v="15"/>
    <s v="Test1-3"/>
    <n v="64"/>
    <s v="./Originals/ForceZSlow_pad.wav"/>
    <x v="7"/>
    <x v="0"/>
    <n v="90"/>
    <x v="0"/>
  </r>
  <r>
    <x v="1"/>
    <x v="15"/>
    <s v="Test1-3"/>
    <n v="64"/>
    <s v="./TestFiles/Test1-3_sys1_kin_64_ForceZSlow_pad.wav"/>
    <x v="7"/>
    <x v="1"/>
    <n v="100"/>
    <x v="0"/>
  </r>
  <r>
    <x v="1"/>
    <x v="15"/>
    <s v="Test1-3"/>
    <n v="64"/>
    <s v="./TestFiles/Test1-3_sys2_kin_64_ForceZSlow_pad.wav"/>
    <x v="7"/>
    <x v="2"/>
    <n v="0"/>
    <x v="0"/>
  </r>
  <r>
    <x v="1"/>
    <x v="15"/>
    <s v="Test1-3"/>
    <n v="64"/>
    <s v="./Originals/HorseRiding_pad.wav"/>
    <x v="8"/>
    <x v="0"/>
    <n v="100"/>
    <x v="0"/>
  </r>
  <r>
    <x v="1"/>
    <x v="15"/>
    <s v="Test1-3"/>
    <n v="64"/>
    <s v="./TestFiles/Test1-3_sys1_kin_64_HorseRiding_pad.wav"/>
    <x v="8"/>
    <x v="1"/>
    <n v="90"/>
    <x v="0"/>
  </r>
  <r>
    <x v="1"/>
    <x v="15"/>
    <s v="Test1-3"/>
    <n v="64"/>
    <s v="./TestFiles/Test1-3_sys2_kin_64_HorseRiding_pad.wav"/>
    <x v="8"/>
    <x v="2"/>
    <n v="50"/>
    <x v="0"/>
  </r>
  <r>
    <x v="1"/>
    <x v="15"/>
    <s v="Test1-3"/>
    <n v="64"/>
    <s v="./Originals/Rollercoaster_pad.wav"/>
    <x v="9"/>
    <x v="0"/>
    <n v="100"/>
    <x v="0"/>
  </r>
  <r>
    <x v="1"/>
    <x v="15"/>
    <s v="Test1-3"/>
    <n v="64"/>
    <s v="./TestFiles/Test1-3_sys1_kin_64_Rollercoaster_pad.wav"/>
    <x v="9"/>
    <x v="1"/>
    <n v="100"/>
    <x v="0"/>
  </r>
  <r>
    <x v="1"/>
    <x v="15"/>
    <s v="Test1-3"/>
    <n v="64"/>
    <s v="./TestFiles/Test1-3_sys2_kin_64_Rollercoaster_pad.wav"/>
    <x v="9"/>
    <x v="2"/>
    <n v="90"/>
    <x v="0"/>
  </r>
  <r>
    <x v="1"/>
    <x v="16"/>
    <s v="Test1-3"/>
    <n v="64"/>
    <s v="./Originals/BigBuckBunny_pad.wav"/>
    <x v="0"/>
    <x v="0"/>
    <n v="100"/>
    <x v="0"/>
  </r>
  <r>
    <x v="1"/>
    <x v="16"/>
    <s v="Test1-3"/>
    <n v="64"/>
    <s v="./TestFiles/Test1-3_sys1_kin_64_BigBuckBunny_pad.wav"/>
    <x v="0"/>
    <x v="1"/>
    <n v="100"/>
    <x v="0"/>
  </r>
  <r>
    <x v="1"/>
    <x v="16"/>
    <s v="Test1-3"/>
    <n v="64"/>
    <s v="./TestFiles/Test1-3_sys2_kin_64_BigBuckBunny_pad.wav"/>
    <x v="0"/>
    <x v="2"/>
    <n v="100"/>
    <x v="0"/>
  </r>
  <r>
    <x v="1"/>
    <x v="16"/>
    <s v="Test1-3"/>
    <n v="64"/>
    <s v="./Originals/BikeRiding_pad.wav"/>
    <x v="1"/>
    <x v="0"/>
    <n v="97"/>
    <x v="0"/>
  </r>
  <r>
    <x v="1"/>
    <x v="16"/>
    <s v="Test1-3"/>
    <n v="64"/>
    <s v="./TestFiles/Test1-3_sys1_kin_64_BikeRiding_pad.wav"/>
    <x v="1"/>
    <x v="1"/>
    <n v="91"/>
    <x v="0"/>
  </r>
  <r>
    <x v="1"/>
    <x v="16"/>
    <s v="Test1-3"/>
    <n v="64"/>
    <s v="./TestFiles/Test1-3_sys2_kin_64_BikeRiding_pad.wav"/>
    <x v="1"/>
    <x v="2"/>
    <n v="100"/>
    <x v="0"/>
  </r>
  <r>
    <x v="1"/>
    <x v="16"/>
    <s v="Test1-3"/>
    <n v="64"/>
    <s v="./Originals/ForceXFast_pad.wav"/>
    <x v="2"/>
    <x v="0"/>
    <n v="100"/>
    <x v="0"/>
  </r>
  <r>
    <x v="1"/>
    <x v="16"/>
    <s v="Test1-3"/>
    <n v="64"/>
    <s v="./TestFiles/Test1-3_sys1_kin_64_ForceXFast_pad.wav"/>
    <x v="2"/>
    <x v="1"/>
    <n v="100"/>
    <x v="0"/>
  </r>
  <r>
    <x v="1"/>
    <x v="16"/>
    <s v="Test1-3"/>
    <n v="64"/>
    <s v="./TestFiles/Test1-3_sys2_kin_64_ForceXFast_pad.wav"/>
    <x v="2"/>
    <x v="2"/>
    <n v="80"/>
    <x v="0"/>
  </r>
  <r>
    <x v="1"/>
    <x v="16"/>
    <s v="Test1-3"/>
    <n v="64"/>
    <s v="./Originals/ForceXSlow_pad.wav"/>
    <x v="3"/>
    <x v="0"/>
    <n v="96"/>
    <x v="0"/>
  </r>
  <r>
    <x v="1"/>
    <x v="16"/>
    <s v="Test1-3"/>
    <n v="64"/>
    <s v="./TestFiles/Test1-3_sys1_kin_64_ForceXSlow_pad.wav"/>
    <x v="3"/>
    <x v="1"/>
    <n v="100"/>
    <x v="0"/>
  </r>
  <r>
    <x v="1"/>
    <x v="16"/>
    <s v="Test1-3"/>
    <n v="64"/>
    <s v="./TestFiles/Test1-3_sys2_kin_64_ForceXSlow_pad.wav"/>
    <x v="3"/>
    <x v="2"/>
    <n v="85"/>
    <x v="0"/>
  </r>
  <r>
    <x v="1"/>
    <x v="16"/>
    <s v="Test1-3"/>
    <n v="64"/>
    <s v="./Originals/ForceYFast_pad.wav"/>
    <x v="4"/>
    <x v="0"/>
    <n v="100"/>
    <x v="0"/>
  </r>
  <r>
    <x v="1"/>
    <x v="16"/>
    <s v="Test1-3"/>
    <n v="64"/>
    <s v="./TestFiles/Test1-3_sys1_kin_64_ForceYFast_pad.wav"/>
    <x v="4"/>
    <x v="1"/>
    <n v="100"/>
    <x v="0"/>
  </r>
  <r>
    <x v="1"/>
    <x v="16"/>
    <s v="Test1-3"/>
    <n v="64"/>
    <s v="./TestFiles/Test1-3_sys2_kin_64_ForceYFast_pad.wav"/>
    <x v="4"/>
    <x v="2"/>
    <n v="90"/>
    <x v="0"/>
  </r>
  <r>
    <x v="1"/>
    <x v="16"/>
    <s v="Test1-3"/>
    <n v="64"/>
    <s v="./Originals/ForceYSlow_pad.wav"/>
    <x v="5"/>
    <x v="0"/>
    <n v="100"/>
    <x v="0"/>
  </r>
  <r>
    <x v="1"/>
    <x v="16"/>
    <s v="Test1-3"/>
    <n v="64"/>
    <s v="./TestFiles/Test1-3_sys1_kin_64_ForceYSlow_pad.wav"/>
    <x v="5"/>
    <x v="1"/>
    <n v="92"/>
    <x v="0"/>
  </r>
  <r>
    <x v="1"/>
    <x v="16"/>
    <s v="Test1-3"/>
    <n v="64"/>
    <s v="./TestFiles/Test1-3_sys2_kin_64_ForceYSlow_pad.wav"/>
    <x v="5"/>
    <x v="2"/>
    <n v="100"/>
    <x v="0"/>
  </r>
  <r>
    <x v="1"/>
    <x v="16"/>
    <s v="Test1-3"/>
    <n v="64"/>
    <s v="./Originals/ForceZFast_pad.wav"/>
    <x v="6"/>
    <x v="0"/>
    <n v="100"/>
    <x v="0"/>
  </r>
  <r>
    <x v="1"/>
    <x v="16"/>
    <s v="Test1-3"/>
    <n v="64"/>
    <s v="./TestFiles/Test1-3_sys1_kin_64_ForceZFast_pad.wav"/>
    <x v="6"/>
    <x v="1"/>
    <n v="100"/>
    <x v="0"/>
  </r>
  <r>
    <x v="1"/>
    <x v="16"/>
    <s v="Test1-3"/>
    <n v="64"/>
    <s v="./TestFiles/Test1-3_sys2_kin_64_ForceZFast_pad.wav"/>
    <x v="6"/>
    <x v="2"/>
    <n v="9"/>
    <x v="0"/>
  </r>
  <r>
    <x v="1"/>
    <x v="16"/>
    <s v="Test1-3"/>
    <n v="64"/>
    <s v="./Originals/ForceZSlow_pad.wav"/>
    <x v="7"/>
    <x v="0"/>
    <n v="100"/>
    <x v="0"/>
  </r>
  <r>
    <x v="1"/>
    <x v="16"/>
    <s v="Test1-3"/>
    <n v="64"/>
    <s v="./TestFiles/Test1-3_sys1_kin_64_ForceZSlow_pad.wav"/>
    <x v="7"/>
    <x v="1"/>
    <n v="100"/>
    <x v="0"/>
  </r>
  <r>
    <x v="1"/>
    <x v="16"/>
    <s v="Test1-3"/>
    <n v="64"/>
    <s v="./TestFiles/Test1-3_sys2_kin_64_ForceZSlow_pad.wav"/>
    <x v="7"/>
    <x v="2"/>
    <n v="4"/>
    <x v="0"/>
  </r>
  <r>
    <x v="1"/>
    <x v="16"/>
    <s v="Test1-3"/>
    <n v="64"/>
    <s v="./Originals/HorseRiding_pad.wav"/>
    <x v="8"/>
    <x v="0"/>
    <n v="100"/>
    <x v="0"/>
  </r>
  <r>
    <x v="1"/>
    <x v="16"/>
    <s v="Test1-3"/>
    <n v="64"/>
    <s v="./TestFiles/Test1-3_sys1_kin_64_HorseRiding_pad.wav"/>
    <x v="8"/>
    <x v="1"/>
    <n v="100"/>
    <x v="0"/>
  </r>
  <r>
    <x v="1"/>
    <x v="16"/>
    <s v="Test1-3"/>
    <n v="64"/>
    <s v="./TestFiles/Test1-3_sys2_kin_64_HorseRiding_pad.wav"/>
    <x v="8"/>
    <x v="2"/>
    <n v="80"/>
    <x v="0"/>
  </r>
  <r>
    <x v="1"/>
    <x v="16"/>
    <s v="Test1-3"/>
    <n v="64"/>
    <s v="./Originals/Rollercoaster_pad.wav"/>
    <x v="9"/>
    <x v="0"/>
    <n v="100"/>
    <x v="0"/>
  </r>
  <r>
    <x v="1"/>
    <x v="16"/>
    <s v="Test1-3"/>
    <n v="64"/>
    <s v="./TestFiles/Test1-3_sys1_kin_64_Rollercoaster_pad.wav"/>
    <x v="9"/>
    <x v="1"/>
    <n v="100"/>
    <x v="0"/>
  </r>
  <r>
    <x v="1"/>
    <x v="16"/>
    <s v="Test1-3"/>
    <n v="64"/>
    <s v="./TestFiles/Test1-3_sys2_kin_64_Rollercoaster_pad.wav"/>
    <x v="9"/>
    <x v="2"/>
    <n v="100"/>
    <x v="0"/>
  </r>
  <r>
    <x v="1"/>
    <x v="17"/>
    <s v="Test1-3"/>
    <n v="64"/>
    <s v="./Originals/BigBuckBunny_pad.wav"/>
    <x v="0"/>
    <x v="0"/>
    <n v="100"/>
    <x v="0"/>
  </r>
  <r>
    <x v="1"/>
    <x v="17"/>
    <s v="Test1-3"/>
    <n v="64"/>
    <s v="./TestFiles/Test1-3_sys1_kin_64_BigBuckBunny_pad.wav"/>
    <x v="0"/>
    <x v="1"/>
    <n v="100"/>
    <x v="0"/>
  </r>
  <r>
    <x v="1"/>
    <x v="17"/>
    <s v="Test1-3"/>
    <n v="64"/>
    <s v="./TestFiles/Test1-3_sys2_kin_64_BigBuckBunny_pad.wav"/>
    <x v="0"/>
    <x v="2"/>
    <n v="90"/>
    <x v="0"/>
  </r>
  <r>
    <x v="1"/>
    <x v="17"/>
    <s v="Test1-3"/>
    <n v="64"/>
    <s v="./Originals/BikeRiding_pad.wav"/>
    <x v="1"/>
    <x v="0"/>
    <n v="100"/>
    <x v="0"/>
  </r>
  <r>
    <x v="1"/>
    <x v="17"/>
    <s v="Test1-3"/>
    <n v="64"/>
    <s v="./TestFiles/Test1-3_sys1_kin_64_BikeRiding_pad.wav"/>
    <x v="1"/>
    <x v="1"/>
    <n v="100"/>
    <x v="0"/>
  </r>
  <r>
    <x v="1"/>
    <x v="17"/>
    <s v="Test1-3"/>
    <n v="64"/>
    <s v="./TestFiles/Test1-3_sys2_kin_64_BikeRiding_pad.wav"/>
    <x v="1"/>
    <x v="2"/>
    <n v="100"/>
    <x v="0"/>
  </r>
  <r>
    <x v="1"/>
    <x v="17"/>
    <s v="Test1-3"/>
    <n v="64"/>
    <s v="./Originals/ForceXFast_pad.wav"/>
    <x v="2"/>
    <x v="0"/>
    <n v="100"/>
    <x v="0"/>
  </r>
  <r>
    <x v="1"/>
    <x v="17"/>
    <s v="Test1-3"/>
    <n v="64"/>
    <s v="./TestFiles/Test1-3_sys1_kin_64_ForceXFast_pad.wav"/>
    <x v="2"/>
    <x v="1"/>
    <n v="100"/>
    <x v="0"/>
  </r>
  <r>
    <x v="1"/>
    <x v="17"/>
    <s v="Test1-3"/>
    <n v="64"/>
    <s v="./TestFiles/Test1-3_sys2_kin_64_ForceXFast_pad.wav"/>
    <x v="2"/>
    <x v="2"/>
    <n v="84"/>
    <x v="0"/>
  </r>
  <r>
    <x v="1"/>
    <x v="17"/>
    <s v="Test1-3"/>
    <n v="64"/>
    <s v="./Originals/ForceXSlow_pad.wav"/>
    <x v="3"/>
    <x v="0"/>
    <n v="100"/>
    <x v="0"/>
  </r>
  <r>
    <x v="1"/>
    <x v="17"/>
    <s v="Test1-3"/>
    <n v="64"/>
    <s v="./TestFiles/Test1-3_sys1_kin_64_ForceXSlow_pad.wav"/>
    <x v="3"/>
    <x v="1"/>
    <n v="100"/>
    <x v="0"/>
  </r>
  <r>
    <x v="1"/>
    <x v="17"/>
    <s v="Test1-3"/>
    <n v="64"/>
    <s v="./TestFiles/Test1-3_sys2_kin_64_ForceXSlow_pad.wav"/>
    <x v="3"/>
    <x v="2"/>
    <n v="90"/>
    <x v="0"/>
  </r>
  <r>
    <x v="1"/>
    <x v="17"/>
    <s v="Test1-3"/>
    <n v="64"/>
    <s v="./Originals/ForceYFast_pad.wav"/>
    <x v="4"/>
    <x v="0"/>
    <n v="100"/>
    <x v="0"/>
  </r>
  <r>
    <x v="1"/>
    <x v="17"/>
    <s v="Test1-3"/>
    <n v="64"/>
    <s v="./TestFiles/Test1-3_sys1_kin_64_ForceYFast_pad.wav"/>
    <x v="4"/>
    <x v="1"/>
    <n v="100"/>
    <x v="0"/>
  </r>
  <r>
    <x v="1"/>
    <x v="17"/>
    <s v="Test1-3"/>
    <n v="64"/>
    <s v="./TestFiles/Test1-3_sys2_kin_64_ForceYFast_pad.wav"/>
    <x v="4"/>
    <x v="2"/>
    <n v="82"/>
    <x v="0"/>
  </r>
  <r>
    <x v="1"/>
    <x v="17"/>
    <s v="Test1-3"/>
    <n v="64"/>
    <s v="./Originals/ForceYSlow_pad.wav"/>
    <x v="5"/>
    <x v="0"/>
    <n v="100"/>
    <x v="0"/>
  </r>
  <r>
    <x v="1"/>
    <x v="17"/>
    <s v="Test1-3"/>
    <n v="64"/>
    <s v="./TestFiles/Test1-3_sys1_kin_64_ForceYSlow_pad.wav"/>
    <x v="5"/>
    <x v="1"/>
    <n v="100"/>
    <x v="0"/>
  </r>
  <r>
    <x v="1"/>
    <x v="17"/>
    <s v="Test1-3"/>
    <n v="64"/>
    <s v="./TestFiles/Test1-3_sys2_kin_64_ForceYSlow_pad.wav"/>
    <x v="5"/>
    <x v="2"/>
    <n v="74"/>
    <x v="0"/>
  </r>
  <r>
    <x v="1"/>
    <x v="17"/>
    <s v="Test1-3"/>
    <n v="64"/>
    <s v="./Originals/ForceZFast_pad.wav"/>
    <x v="6"/>
    <x v="0"/>
    <n v="100"/>
    <x v="0"/>
  </r>
  <r>
    <x v="1"/>
    <x v="17"/>
    <s v="Test1-3"/>
    <n v="64"/>
    <s v="./TestFiles/Test1-3_sys1_kin_64_ForceZFast_pad.wav"/>
    <x v="6"/>
    <x v="1"/>
    <n v="100"/>
    <x v="0"/>
  </r>
  <r>
    <x v="1"/>
    <x v="17"/>
    <s v="Test1-3"/>
    <n v="64"/>
    <s v="./TestFiles/Test1-3_sys2_kin_64_ForceZFast_pad.wav"/>
    <x v="6"/>
    <x v="2"/>
    <n v="0"/>
    <x v="0"/>
  </r>
  <r>
    <x v="1"/>
    <x v="17"/>
    <s v="Test1-3"/>
    <n v="64"/>
    <s v="./Originals/ForceZSlow_pad.wav"/>
    <x v="7"/>
    <x v="0"/>
    <n v="100"/>
    <x v="0"/>
  </r>
  <r>
    <x v="1"/>
    <x v="17"/>
    <s v="Test1-3"/>
    <n v="64"/>
    <s v="./TestFiles/Test1-3_sys1_kin_64_ForceZSlow_pad.wav"/>
    <x v="7"/>
    <x v="1"/>
    <n v="100"/>
    <x v="0"/>
  </r>
  <r>
    <x v="1"/>
    <x v="17"/>
    <s v="Test1-3"/>
    <n v="64"/>
    <s v="./TestFiles/Test1-3_sys2_kin_64_ForceZSlow_pad.wav"/>
    <x v="7"/>
    <x v="2"/>
    <n v="0"/>
    <x v="0"/>
  </r>
  <r>
    <x v="1"/>
    <x v="17"/>
    <s v="Test1-3"/>
    <n v="64"/>
    <s v="./Originals/HorseRiding_pad.wav"/>
    <x v="8"/>
    <x v="0"/>
    <n v="100"/>
    <x v="0"/>
  </r>
  <r>
    <x v="1"/>
    <x v="17"/>
    <s v="Test1-3"/>
    <n v="64"/>
    <s v="./TestFiles/Test1-3_sys1_kin_64_HorseRiding_pad.wav"/>
    <x v="8"/>
    <x v="1"/>
    <n v="100"/>
    <x v="0"/>
  </r>
  <r>
    <x v="1"/>
    <x v="17"/>
    <s v="Test1-3"/>
    <n v="64"/>
    <s v="./TestFiles/Test1-3_sys2_kin_64_HorseRiding_pad.wav"/>
    <x v="8"/>
    <x v="2"/>
    <n v="81"/>
    <x v="0"/>
  </r>
  <r>
    <x v="1"/>
    <x v="17"/>
    <s v="Test1-3"/>
    <n v="64"/>
    <s v="./Originals/Rollercoaster_pad.wav"/>
    <x v="9"/>
    <x v="0"/>
    <n v="100"/>
    <x v="0"/>
  </r>
  <r>
    <x v="1"/>
    <x v="17"/>
    <s v="Test1-3"/>
    <n v="64"/>
    <s v="./TestFiles/Test1-3_sys1_kin_64_Rollercoaster_pad.wav"/>
    <x v="9"/>
    <x v="1"/>
    <n v="100"/>
    <x v="0"/>
  </r>
  <r>
    <x v="1"/>
    <x v="17"/>
    <s v="Test1-3"/>
    <n v="64"/>
    <s v="./TestFiles/Test1-3_sys2_kin_64_Rollercoaster_pad.wav"/>
    <x v="9"/>
    <x v="2"/>
    <n v="100"/>
    <x v="0"/>
  </r>
  <r>
    <x v="1"/>
    <x v="18"/>
    <s v="Test1-3"/>
    <n v="64"/>
    <s v="./Originals/BigBuckBunny_pad.wav"/>
    <x v="0"/>
    <x v="0"/>
    <n v="100"/>
    <x v="0"/>
  </r>
  <r>
    <x v="1"/>
    <x v="18"/>
    <s v="Test1-3"/>
    <n v="64"/>
    <s v="./TestFiles/Test1-3_sys1_kin_64_BigBuckBunny_pad.wav"/>
    <x v="0"/>
    <x v="1"/>
    <n v="100"/>
    <x v="0"/>
  </r>
  <r>
    <x v="1"/>
    <x v="18"/>
    <s v="Test1-3"/>
    <n v="64"/>
    <s v="./TestFiles/Test1-3_sys2_kin_64_BigBuckBunny_pad.wav"/>
    <x v="0"/>
    <x v="2"/>
    <n v="30"/>
    <x v="0"/>
  </r>
  <r>
    <x v="1"/>
    <x v="18"/>
    <s v="Test1-3"/>
    <n v="64"/>
    <s v="./Originals/BikeRiding_pad.wav"/>
    <x v="1"/>
    <x v="0"/>
    <n v="100"/>
    <x v="0"/>
  </r>
  <r>
    <x v="1"/>
    <x v="18"/>
    <s v="Test1-3"/>
    <n v="64"/>
    <s v="./TestFiles/Test1-3_sys1_kin_64_BikeRiding_pad.wav"/>
    <x v="1"/>
    <x v="1"/>
    <n v="100"/>
    <x v="0"/>
  </r>
  <r>
    <x v="1"/>
    <x v="18"/>
    <s v="Test1-3"/>
    <n v="64"/>
    <s v="./TestFiles/Test1-3_sys2_kin_64_BikeRiding_pad.wav"/>
    <x v="1"/>
    <x v="2"/>
    <n v="100"/>
    <x v="0"/>
  </r>
  <r>
    <x v="1"/>
    <x v="18"/>
    <s v="Test1-3"/>
    <n v="64"/>
    <s v="./Originals/ForceXFast_pad.wav"/>
    <x v="2"/>
    <x v="0"/>
    <n v="100"/>
    <x v="0"/>
  </r>
  <r>
    <x v="1"/>
    <x v="18"/>
    <s v="Test1-3"/>
    <n v="64"/>
    <s v="./TestFiles/Test1-3_sys1_kin_64_ForceXFast_pad.wav"/>
    <x v="2"/>
    <x v="1"/>
    <n v="100"/>
    <x v="0"/>
  </r>
  <r>
    <x v="1"/>
    <x v="18"/>
    <s v="Test1-3"/>
    <n v="64"/>
    <s v="./TestFiles/Test1-3_sys2_kin_64_ForceXFast_pad.wav"/>
    <x v="2"/>
    <x v="2"/>
    <n v="30"/>
    <x v="0"/>
  </r>
  <r>
    <x v="1"/>
    <x v="18"/>
    <s v="Test1-3"/>
    <n v="64"/>
    <s v="./Originals/ForceXSlow_pad.wav"/>
    <x v="3"/>
    <x v="0"/>
    <n v="89"/>
    <x v="0"/>
  </r>
  <r>
    <x v="1"/>
    <x v="18"/>
    <s v="Test1-3"/>
    <n v="64"/>
    <s v="./TestFiles/Test1-3_sys1_kin_64_ForceXSlow_pad.wav"/>
    <x v="3"/>
    <x v="1"/>
    <n v="100"/>
    <x v="0"/>
  </r>
  <r>
    <x v="1"/>
    <x v="18"/>
    <s v="Test1-3"/>
    <n v="64"/>
    <s v="./TestFiles/Test1-3_sys2_kin_64_ForceXSlow_pad.wav"/>
    <x v="3"/>
    <x v="2"/>
    <n v="34"/>
    <x v="0"/>
  </r>
  <r>
    <x v="1"/>
    <x v="18"/>
    <s v="Test1-3"/>
    <n v="64"/>
    <s v="./Originals/ForceYFast_pad.wav"/>
    <x v="4"/>
    <x v="0"/>
    <n v="100"/>
    <x v="0"/>
  </r>
  <r>
    <x v="1"/>
    <x v="18"/>
    <s v="Test1-3"/>
    <n v="64"/>
    <s v="./TestFiles/Test1-3_sys1_kin_64_ForceYFast_pad.wav"/>
    <x v="4"/>
    <x v="1"/>
    <n v="100"/>
    <x v="0"/>
  </r>
  <r>
    <x v="1"/>
    <x v="18"/>
    <s v="Test1-3"/>
    <n v="64"/>
    <s v="./TestFiles/Test1-3_sys2_kin_64_ForceYFast_pad.wav"/>
    <x v="4"/>
    <x v="2"/>
    <n v="16"/>
    <x v="0"/>
  </r>
  <r>
    <x v="1"/>
    <x v="18"/>
    <s v="Test1-3"/>
    <n v="64"/>
    <s v="./Originals/ForceYSlow_pad.wav"/>
    <x v="5"/>
    <x v="0"/>
    <n v="100"/>
    <x v="0"/>
  </r>
  <r>
    <x v="1"/>
    <x v="18"/>
    <s v="Test1-3"/>
    <n v="64"/>
    <s v="./TestFiles/Test1-3_sys1_kin_64_ForceYSlow_pad.wav"/>
    <x v="5"/>
    <x v="1"/>
    <n v="100"/>
    <x v="0"/>
  </r>
  <r>
    <x v="1"/>
    <x v="18"/>
    <s v="Test1-3"/>
    <n v="64"/>
    <s v="./TestFiles/Test1-3_sys2_kin_64_ForceYSlow_pad.wav"/>
    <x v="5"/>
    <x v="2"/>
    <n v="7"/>
    <x v="0"/>
  </r>
  <r>
    <x v="1"/>
    <x v="18"/>
    <s v="Test1-3"/>
    <n v="64"/>
    <s v="./Originals/ForceZFast_pad.wav"/>
    <x v="6"/>
    <x v="0"/>
    <n v="100"/>
    <x v="0"/>
  </r>
  <r>
    <x v="1"/>
    <x v="18"/>
    <s v="Test1-3"/>
    <n v="64"/>
    <s v="./TestFiles/Test1-3_sys1_kin_64_ForceZFast_pad.wav"/>
    <x v="6"/>
    <x v="1"/>
    <n v="100"/>
    <x v="0"/>
  </r>
  <r>
    <x v="1"/>
    <x v="18"/>
    <s v="Test1-3"/>
    <n v="64"/>
    <s v="./TestFiles/Test1-3_sys2_kin_64_ForceZFast_pad.wav"/>
    <x v="6"/>
    <x v="2"/>
    <n v="0"/>
    <x v="0"/>
  </r>
  <r>
    <x v="1"/>
    <x v="18"/>
    <s v="Test1-3"/>
    <n v="64"/>
    <s v="./Originals/ForceZSlow_pad.wav"/>
    <x v="7"/>
    <x v="0"/>
    <n v="100"/>
    <x v="0"/>
  </r>
  <r>
    <x v="1"/>
    <x v="18"/>
    <s v="Test1-3"/>
    <n v="64"/>
    <s v="./TestFiles/Test1-3_sys1_kin_64_ForceZSlow_pad.wav"/>
    <x v="7"/>
    <x v="1"/>
    <n v="89"/>
    <x v="0"/>
  </r>
  <r>
    <x v="1"/>
    <x v="18"/>
    <s v="Test1-3"/>
    <n v="64"/>
    <s v="./TestFiles/Test1-3_sys2_kin_64_ForceZSlow_pad.wav"/>
    <x v="7"/>
    <x v="2"/>
    <n v="0"/>
    <x v="0"/>
  </r>
  <r>
    <x v="1"/>
    <x v="18"/>
    <s v="Test1-3"/>
    <n v="64"/>
    <s v="./Originals/HorseRiding_pad.wav"/>
    <x v="8"/>
    <x v="0"/>
    <n v="100"/>
    <x v="0"/>
  </r>
  <r>
    <x v="1"/>
    <x v="18"/>
    <s v="Test1-3"/>
    <n v="64"/>
    <s v="./TestFiles/Test1-3_sys1_kin_64_HorseRiding_pad.wav"/>
    <x v="8"/>
    <x v="1"/>
    <n v="100"/>
    <x v="0"/>
  </r>
  <r>
    <x v="1"/>
    <x v="18"/>
    <s v="Test1-3"/>
    <n v="64"/>
    <s v="./TestFiles/Test1-3_sys2_kin_64_HorseRiding_pad.wav"/>
    <x v="8"/>
    <x v="2"/>
    <n v="20"/>
    <x v="0"/>
  </r>
  <r>
    <x v="1"/>
    <x v="18"/>
    <s v="Test1-3"/>
    <n v="64"/>
    <s v="./Originals/Rollercoaster_pad.wav"/>
    <x v="9"/>
    <x v="0"/>
    <n v="100"/>
    <x v="0"/>
  </r>
  <r>
    <x v="1"/>
    <x v="18"/>
    <s v="Test1-3"/>
    <n v="64"/>
    <s v="./TestFiles/Test1-3_sys1_kin_64_Rollercoaster_pad.wav"/>
    <x v="9"/>
    <x v="1"/>
    <n v="100"/>
    <x v="0"/>
  </r>
  <r>
    <x v="1"/>
    <x v="18"/>
    <s v="Test1-3"/>
    <n v="64"/>
    <s v="./TestFiles/Test1-3_sys2_kin_64_Rollercoaster_pad.wav"/>
    <x v="9"/>
    <x v="2"/>
    <n v="20"/>
    <x v="0"/>
  </r>
  <r>
    <x v="2"/>
    <x v="19"/>
    <s v="Test1-3"/>
    <n v="64"/>
    <s v="..\Originals\BigBuckBunny_pad.wav"/>
    <x v="0"/>
    <x v="0"/>
    <n v="90"/>
    <x v="0"/>
  </r>
  <r>
    <x v="2"/>
    <x v="19"/>
    <s v="Test1-3"/>
    <n v="64"/>
    <s v=".\files\Test1-3_sys1_kin_64_BigBuckBunny_pad.wav"/>
    <x v="0"/>
    <x v="1"/>
    <n v="85"/>
    <x v="0"/>
  </r>
  <r>
    <x v="2"/>
    <x v="19"/>
    <s v="Test1-3"/>
    <n v="64"/>
    <s v=".\files\Test1-3_sys2_kin_64_BigBuckBunny_pad.wav"/>
    <x v="0"/>
    <x v="2"/>
    <n v="100"/>
    <x v="0"/>
  </r>
  <r>
    <x v="2"/>
    <x v="19"/>
    <s v="Test1-3"/>
    <n v="64"/>
    <s v="..\Originals\BikeRiding_pad.wav"/>
    <x v="1"/>
    <x v="0"/>
    <n v="100"/>
    <x v="0"/>
  </r>
  <r>
    <x v="2"/>
    <x v="19"/>
    <s v="Test1-3"/>
    <n v="64"/>
    <s v=".\files\Test1-3_sys1_kin_64_BikeRiding_pad.wav"/>
    <x v="1"/>
    <x v="1"/>
    <n v="80"/>
    <x v="0"/>
  </r>
  <r>
    <x v="2"/>
    <x v="19"/>
    <s v="Test1-3"/>
    <n v="64"/>
    <s v=".\files\Test1-3_sys2_kin_64_BikeRiding_pad.wav"/>
    <x v="1"/>
    <x v="2"/>
    <n v="90"/>
    <x v="0"/>
  </r>
  <r>
    <x v="2"/>
    <x v="19"/>
    <s v="Test1-3"/>
    <n v="64"/>
    <s v="..\Originals\ForceXFast_pad.wav"/>
    <x v="2"/>
    <x v="0"/>
    <n v="99"/>
    <x v="0"/>
  </r>
  <r>
    <x v="2"/>
    <x v="19"/>
    <s v="Test1-3"/>
    <n v="64"/>
    <s v=".\files\Test1-3_sys1_kin_64_ForceXFast_pad.wav"/>
    <x v="2"/>
    <x v="1"/>
    <n v="100"/>
    <x v="0"/>
  </r>
  <r>
    <x v="2"/>
    <x v="19"/>
    <s v="Test1-3"/>
    <n v="64"/>
    <s v=".\files\Test1-3_sys2_kin_64_ForceXFast_pad.wav"/>
    <x v="2"/>
    <x v="2"/>
    <n v="90"/>
    <x v="0"/>
  </r>
  <r>
    <x v="2"/>
    <x v="19"/>
    <s v="Test1-3"/>
    <n v="64"/>
    <s v="..\Originals\ForceXSlow_pad.wav"/>
    <x v="3"/>
    <x v="0"/>
    <n v="90"/>
    <x v="0"/>
  </r>
  <r>
    <x v="2"/>
    <x v="19"/>
    <s v="Test1-3"/>
    <n v="64"/>
    <s v=".\files\Test1-3_sys1_kin_64_ForceXSlow_pad.wav"/>
    <x v="3"/>
    <x v="1"/>
    <n v="100"/>
    <x v="0"/>
  </r>
  <r>
    <x v="2"/>
    <x v="19"/>
    <s v="Test1-3"/>
    <n v="64"/>
    <s v=".\files\Test1-3_sys2_kin_64_ForceXSlow_pad.wav"/>
    <x v="3"/>
    <x v="2"/>
    <n v="95"/>
    <x v="0"/>
  </r>
  <r>
    <x v="2"/>
    <x v="19"/>
    <s v="Test1-3"/>
    <n v="64"/>
    <s v="..\Originals\ForceYFast_pad.wav"/>
    <x v="4"/>
    <x v="0"/>
    <n v="93"/>
    <x v="0"/>
  </r>
  <r>
    <x v="2"/>
    <x v="19"/>
    <s v="Test1-3"/>
    <n v="64"/>
    <s v=".\files\Test1-3_sys1_kin_64_ForceYFast_pad.wav"/>
    <x v="4"/>
    <x v="1"/>
    <n v="100"/>
    <x v="0"/>
  </r>
  <r>
    <x v="2"/>
    <x v="19"/>
    <s v="Test1-3"/>
    <n v="64"/>
    <s v=".\files\Test1-3_sys2_kin_64_ForceYFast_pad.wav"/>
    <x v="4"/>
    <x v="2"/>
    <n v="80"/>
    <x v="0"/>
  </r>
  <r>
    <x v="2"/>
    <x v="19"/>
    <s v="Test1-3"/>
    <n v="64"/>
    <s v="..\Originals\ForceYSlow_pad.wav"/>
    <x v="5"/>
    <x v="0"/>
    <n v="100"/>
    <x v="0"/>
  </r>
  <r>
    <x v="2"/>
    <x v="19"/>
    <s v="Test1-3"/>
    <n v="64"/>
    <s v=".\files\Test1-3_sys1_kin_64_ForceYSlow_pad.wav"/>
    <x v="5"/>
    <x v="1"/>
    <n v="85"/>
    <x v="0"/>
  </r>
  <r>
    <x v="2"/>
    <x v="19"/>
    <s v="Test1-3"/>
    <n v="64"/>
    <s v=".\files\Test1-3_sys2_kin_64_ForceYSlow_pad.wav"/>
    <x v="5"/>
    <x v="2"/>
    <n v="90"/>
    <x v="0"/>
  </r>
  <r>
    <x v="2"/>
    <x v="19"/>
    <s v="Test1-3"/>
    <n v="64"/>
    <s v="..\Originals\ForceZFast_pad.wav"/>
    <x v="6"/>
    <x v="0"/>
    <n v="93"/>
    <x v="0"/>
  </r>
  <r>
    <x v="2"/>
    <x v="19"/>
    <s v="Test1-3"/>
    <n v="64"/>
    <s v=".\files\Test1-3_sys1_kin_64_ForceZFast_pad.wav"/>
    <x v="6"/>
    <x v="1"/>
    <n v="100"/>
    <x v="0"/>
  </r>
  <r>
    <x v="2"/>
    <x v="19"/>
    <s v="Test1-3"/>
    <n v="64"/>
    <s v=".\files\Test1-3_sys2_kin_64_ForceZFast_pad.wav"/>
    <x v="6"/>
    <x v="2"/>
    <n v="0"/>
    <x v="0"/>
  </r>
  <r>
    <x v="2"/>
    <x v="19"/>
    <s v="Test1-3"/>
    <n v="64"/>
    <s v="..\Originals\ForceZSlow_pad.wav"/>
    <x v="7"/>
    <x v="0"/>
    <n v="100"/>
    <x v="0"/>
  </r>
  <r>
    <x v="2"/>
    <x v="19"/>
    <s v="Test1-3"/>
    <n v="64"/>
    <s v=".\files\Test1-3_sys1_kin_64_ForceZSlow_pad.wav"/>
    <x v="7"/>
    <x v="1"/>
    <n v="97"/>
    <x v="0"/>
  </r>
  <r>
    <x v="2"/>
    <x v="19"/>
    <s v="Test1-3"/>
    <n v="64"/>
    <s v=".\files\Test1-3_sys2_kin_64_ForceZSlow_pad.wav"/>
    <x v="7"/>
    <x v="2"/>
    <n v="20"/>
    <x v="0"/>
  </r>
  <r>
    <x v="2"/>
    <x v="19"/>
    <s v="Test1-3"/>
    <n v="64"/>
    <s v="..\Originals\HorseRiding_pad.wav"/>
    <x v="8"/>
    <x v="0"/>
    <n v="90"/>
    <x v="0"/>
  </r>
  <r>
    <x v="2"/>
    <x v="19"/>
    <s v="Test1-3"/>
    <n v="64"/>
    <s v=".\files\Test1-3_sys1_kin_64_HorseRiding_pad.wav"/>
    <x v="8"/>
    <x v="1"/>
    <n v="100"/>
    <x v="0"/>
  </r>
  <r>
    <x v="2"/>
    <x v="19"/>
    <s v="Test1-3"/>
    <n v="64"/>
    <s v=".\files\Test1-3_sys2_kin_64_HorseRiding_pad.wav"/>
    <x v="8"/>
    <x v="2"/>
    <n v="73"/>
    <x v="0"/>
  </r>
  <r>
    <x v="2"/>
    <x v="19"/>
    <s v="Test1-3"/>
    <n v="64"/>
    <s v="..\Originals\Rollercoaster_pad.wav"/>
    <x v="9"/>
    <x v="0"/>
    <n v="95"/>
    <x v="0"/>
  </r>
  <r>
    <x v="2"/>
    <x v="19"/>
    <s v="Test1-3"/>
    <n v="64"/>
    <s v=".\files\Test1-3_sys1_kin_64_Rollercoaster_pad.wav"/>
    <x v="9"/>
    <x v="1"/>
    <n v="90"/>
    <x v="0"/>
  </r>
  <r>
    <x v="2"/>
    <x v="19"/>
    <s v="Test1-3"/>
    <n v="64"/>
    <s v=".\files\Test1-3_sys2_kin_64_Rollercoaster_pad.wav"/>
    <x v="9"/>
    <x v="2"/>
    <n v="100"/>
    <x v="0"/>
  </r>
  <r>
    <x v="2"/>
    <x v="20"/>
    <s v="Test1-3"/>
    <n v="64"/>
    <s v="..\Originals\BigBuckBunny_pad.wav"/>
    <x v="0"/>
    <x v="0"/>
    <n v="75"/>
    <x v="1"/>
  </r>
  <r>
    <x v="2"/>
    <x v="20"/>
    <s v="Test1-3"/>
    <n v="64"/>
    <s v=".\files\Test1-3_sys1_kin_64_BigBuckBunny_pad.wav"/>
    <x v="0"/>
    <x v="1"/>
    <n v="91"/>
    <x v="1"/>
  </r>
  <r>
    <x v="2"/>
    <x v="20"/>
    <s v="Test1-3"/>
    <n v="64"/>
    <s v=".\files\Test1-3_sys2_kin_64_BigBuckBunny_pad.wav"/>
    <x v="0"/>
    <x v="2"/>
    <n v="84"/>
    <x v="1"/>
  </r>
  <r>
    <x v="2"/>
    <x v="20"/>
    <s v="Test1-3"/>
    <n v="64"/>
    <s v="..\Originals\BikeRiding_pad.wav"/>
    <x v="1"/>
    <x v="0"/>
    <n v="94"/>
    <x v="1"/>
  </r>
  <r>
    <x v="2"/>
    <x v="20"/>
    <s v="Test1-3"/>
    <n v="64"/>
    <s v=".\files\Test1-3_sys1_kin_64_BikeRiding_pad.wav"/>
    <x v="1"/>
    <x v="1"/>
    <n v="100"/>
    <x v="1"/>
  </r>
  <r>
    <x v="2"/>
    <x v="20"/>
    <s v="Test1-3"/>
    <n v="64"/>
    <s v=".\files\Test1-3_sys2_kin_64_BikeRiding_pad.wav"/>
    <x v="1"/>
    <x v="2"/>
    <n v="89"/>
    <x v="1"/>
  </r>
  <r>
    <x v="2"/>
    <x v="20"/>
    <s v="Test1-3"/>
    <n v="64"/>
    <s v="..\Originals\ForceXFast_pad.wav"/>
    <x v="2"/>
    <x v="0"/>
    <n v="86"/>
    <x v="1"/>
  </r>
  <r>
    <x v="2"/>
    <x v="20"/>
    <s v="Test1-3"/>
    <n v="64"/>
    <s v=".\files\Test1-3_sys1_kin_64_ForceXFast_pad.wav"/>
    <x v="2"/>
    <x v="1"/>
    <n v="76"/>
    <x v="1"/>
  </r>
  <r>
    <x v="2"/>
    <x v="20"/>
    <s v="Test1-3"/>
    <n v="64"/>
    <s v=".\files\Test1-3_sys2_kin_64_ForceXFast_pad.wav"/>
    <x v="2"/>
    <x v="2"/>
    <n v="93"/>
    <x v="1"/>
  </r>
  <r>
    <x v="2"/>
    <x v="20"/>
    <s v="Test1-3"/>
    <n v="64"/>
    <s v="..\Originals\ForceXSlow_pad.wav"/>
    <x v="3"/>
    <x v="0"/>
    <n v="80"/>
    <x v="1"/>
  </r>
  <r>
    <x v="2"/>
    <x v="20"/>
    <s v="Test1-3"/>
    <n v="64"/>
    <s v=".\files\Test1-3_sys1_kin_64_ForceXSlow_pad.wav"/>
    <x v="3"/>
    <x v="1"/>
    <n v="83"/>
    <x v="1"/>
  </r>
  <r>
    <x v="2"/>
    <x v="20"/>
    <s v="Test1-3"/>
    <n v="64"/>
    <s v=".\files\Test1-3_sys2_kin_64_ForceXSlow_pad.wav"/>
    <x v="3"/>
    <x v="2"/>
    <n v="84"/>
    <x v="1"/>
  </r>
  <r>
    <x v="2"/>
    <x v="20"/>
    <s v="Test1-3"/>
    <n v="64"/>
    <s v="..\Originals\ForceYFast_pad.wav"/>
    <x v="4"/>
    <x v="0"/>
    <n v="91"/>
    <x v="1"/>
  </r>
  <r>
    <x v="2"/>
    <x v="20"/>
    <s v="Test1-3"/>
    <n v="64"/>
    <s v=".\files\Test1-3_sys1_kin_64_ForceYFast_pad.wav"/>
    <x v="4"/>
    <x v="1"/>
    <n v="94"/>
    <x v="1"/>
  </r>
  <r>
    <x v="2"/>
    <x v="20"/>
    <s v="Test1-3"/>
    <n v="64"/>
    <s v=".\files\Test1-3_sys2_kin_64_ForceYFast_pad.wav"/>
    <x v="4"/>
    <x v="2"/>
    <n v="96"/>
    <x v="1"/>
  </r>
  <r>
    <x v="2"/>
    <x v="20"/>
    <s v="Test1-3"/>
    <n v="64"/>
    <s v="..\Originals\ForceYSlow_pad.wav"/>
    <x v="5"/>
    <x v="0"/>
    <n v="70"/>
    <x v="1"/>
  </r>
  <r>
    <x v="2"/>
    <x v="20"/>
    <s v="Test1-3"/>
    <n v="64"/>
    <s v=".\files\Test1-3_sys1_kin_64_ForceYSlow_pad.wav"/>
    <x v="5"/>
    <x v="1"/>
    <n v="76"/>
    <x v="1"/>
  </r>
  <r>
    <x v="2"/>
    <x v="20"/>
    <s v="Test1-3"/>
    <n v="64"/>
    <s v=".\files\Test1-3_sys2_kin_64_ForceYSlow_pad.wav"/>
    <x v="5"/>
    <x v="2"/>
    <n v="84"/>
    <x v="1"/>
  </r>
  <r>
    <x v="2"/>
    <x v="20"/>
    <s v="Test1-3"/>
    <n v="64"/>
    <s v="..\Originals\ForceZFast_pad.wav"/>
    <x v="6"/>
    <x v="0"/>
    <n v="87"/>
    <x v="1"/>
  </r>
  <r>
    <x v="2"/>
    <x v="20"/>
    <s v="Test1-3"/>
    <n v="64"/>
    <s v=".\files\Test1-3_sys1_kin_64_ForceZFast_pad.wav"/>
    <x v="6"/>
    <x v="1"/>
    <n v="84"/>
    <x v="1"/>
  </r>
  <r>
    <x v="2"/>
    <x v="20"/>
    <s v="Test1-3"/>
    <n v="64"/>
    <s v=".\files\Test1-3_sys2_kin_64_ForceZFast_pad.wav"/>
    <x v="6"/>
    <x v="2"/>
    <n v="0"/>
    <x v="1"/>
  </r>
  <r>
    <x v="2"/>
    <x v="20"/>
    <s v="Test1-3"/>
    <n v="64"/>
    <s v="..\Originals\ForceZSlow_pad.wav"/>
    <x v="7"/>
    <x v="0"/>
    <n v="98"/>
    <x v="1"/>
  </r>
  <r>
    <x v="2"/>
    <x v="20"/>
    <s v="Test1-3"/>
    <n v="64"/>
    <s v=".\files\Test1-3_sys1_kin_64_ForceZSlow_pad.wav"/>
    <x v="7"/>
    <x v="1"/>
    <n v="93"/>
    <x v="1"/>
  </r>
  <r>
    <x v="2"/>
    <x v="20"/>
    <s v="Test1-3"/>
    <n v="64"/>
    <s v=".\files\Test1-3_sys2_kin_64_ForceZSlow_pad.wav"/>
    <x v="7"/>
    <x v="2"/>
    <n v="79"/>
    <x v="1"/>
  </r>
  <r>
    <x v="2"/>
    <x v="20"/>
    <s v="Test1-3"/>
    <n v="64"/>
    <s v="..\Originals\HorseRiding_pad.wav"/>
    <x v="8"/>
    <x v="0"/>
    <n v="97"/>
    <x v="1"/>
  </r>
  <r>
    <x v="2"/>
    <x v="20"/>
    <s v="Test1-3"/>
    <n v="64"/>
    <s v=".\files\Test1-3_sys1_kin_64_HorseRiding_pad.wav"/>
    <x v="8"/>
    <x v="1"/>
    <n v="93"/>
    <x v="1"/>
  </r>
  <r>
    <x v="2"/>
    <x v="20"/>
    <s v="Test1-3"/>
    <n v="64"/>
    <s v=".\files\Test1-3_sys2_kin_64_HorseRiding_pad.wav"/>
    <x v="8"/>
    <x v="2"/>
    <n v="100"/>
    <x v="1"/>
  </r>
  <r>
    <x v="2"/>
    <x v="20"/>
    <s v="Test1-3"/>
    <n v="64"/>
    <s v="..\Originals\Rollercoaster_pad.wav"/>
    <x v="9"/>
    <x v="0"/>
    <n v="94"/>
    <x v="1"/>
  </r>
  <r>
    <x v="2"/>
    <x v="20"/>
    <s v="Test1-3"/>
    <n v="64"/>
    <s v=".\files\Test1-3_sys1_kin_64_Rollercoaster_pad.wav"/>
    <x v="9"/>
    <x v="1"/>
    <n v="81"/>
    <x v="1"/>
  </r>
  <r>
    <x v="2"/>
    <x v="20"/>
    <s v="Test1-3"/>
    <n v="64"/>
    <s v=".\files\Test1-3_sys2_kin_64_Rollercoaster_pad.wav"/>
    <x v="9"/>
    <x v="2"/>
    <n v="95"/>
    <x v="1"/>
  </r>
  <r>
    <x v="3"/>
    <x v="21"/>
    <s v="Test1-3"/>
    <n v="64"/>
    <s v="BigBuckBunny_pad.wav"/>
    <x v="0"/>
    <x v="0"/>
    <n v="100"/>
    <x v="0"/>
  </r>
  <r>
    <x v="3"/>
    <x v="21"/>
    <s v="Test1-3"/>
    <n v="64"/>
    <s v="Test1-3_sys1_kin_64_BigBuckBunny_pad.wav"/>
    <x v="0"/>
    <x v="1"/>
    <n v="90"/>
    <x v="0"/>
  </r>
  <r>
    <x v="3"/>
    <x v="21"/>
    <s v="Test1-3"/>
    <n v="64"/>
    <s v="Test1-3_sys2_kin_64_BigBuckBunny_pad.wav"/>
    <x v="0"/>
    <x v="2"/>
    <n v="40"/>
    <x v="0"/>
  </r>
  <r>
    <x v="3"/>
    <x v="21"/>
    <s v="Test1-3"/>
    <n v="64"/>
    <s v="BikeRiding_pad.wav"/>
    <x v="1"/>
    <x v="0"/>
    <n v="100"/>
    <x v="0"/>
  </r>
  <r>
    <x v="3"/>
    <x v="21"/>
    <s v="Test1-3"/>
    <n v="64"/>
    <s v="Test1-3_sys1_kin_64_BikeRiding_pad.wav"/>
    <x v="1"/>
    <x v="1"/>
    <n v="90"/>
    <x v="0"/>
  </r>
  <r>
    <x v="3"/>
    <x v="21"/>
    <s v="Test1-3"/>
    <n v="64"/>
    <s v="Test1-3_sys2_kin_64_BikeRiding_pad.wav"/>
    <x v="1"/>
    <x v="2"/>
    <n v="80"/>
    <x v="0"/>
  </r>
  <r>
    <x v="3"/>
    <x v="21"/>
    <s v="Test1-3"/>
    <n v="64"/>
    <s v="ForceXFast_pad.wav"/>
    <x v="2"/>
    <x v="0"/>
    <n v="100"/>
    <x v="0"/>
  </r>
  <r>
    <x v="3"/>
    <x v="21"/>
    <s v="Test1-3"/>
    <n v="64"/>
    <s v="Test1-3_sys1_kin_64_ForceXFast_pad.wav"/>
    <x v="2"/>
    <x v="1"/>
    <n v="60"/>
    <x v="0"/>
  </r>
  <r>
    <x v="3"/>
    <x v="21"/>
    <s v="Test1-3"/>
    <n v="64"/>
    <s v="Test1-3_sys2_kin_64_ForceXFast_pad.wav"/>
    <x v="2"/>
    <x v="2"/>
    <n v="10"/>
    <x v="0"/>
  </r>
  <r>
    <x v="3"/>
    <x v="21"/>
    <s v="Test1-3"/>
    <n v="64"/>
    <s v="ForceXSlow_pad.wav"/>
    <x v="3"/>
    <x v="0"/>
    <n v="100"/>
    <x v="0"/>
  </r>
  <r>
    <x v="3"/>
    <x v="21"/>
    <s v="Test1-3"/>
    <n v="64"/>
    <s v="Test1-3_sys1_kin_64_ForceXSlow_pad.wav"/>
    <x v="3"/>
    <x v="1"/>
    <n v="100"/>
    <x v="0"/>
  </r>
  <r>
    <x v="3"/>
    <x v="21"/>
    <s v="Test1-3"/>
    <n v="64"/>
    <s v="Test1-3_sys2_kin_64_ForceXSlow_pad.wav"/>
    <x v="3"/>
    <x v="2"/>
    <n v="30"/>
    <x v="0"/>
  </r>
  <r>
    <x v="3"/>
    <x v="21"/>
    <s v="Test1-3"/>
    <n v="64"/>
    <s v="ForceYFast_pad.wav"/>
    <x v="4"/>
    <x v="0"/>
    <n v="100"/>
    <x v="0"/>
  </r>
  <r>
    <x v="3"/>
    <x v="21"/>
    <s v="Test1-3"/>
    <n v="64"/>
    <s v="Test1-3_sys1_kin_64_ForceYFast_pad.wav"/>
    <x v="4"/>
    <x v="1"/>
    <n v="85"/>
    <x v="0"/>
  </r>
  <r>
    <x v="3"/>
    <x v="21"/>
    <s v="Test1-3"/>
    <n v="64"/>
    <s v="Test1-3_sys2_kin_64_ForceYFast_pad.wav"/>
    <x v="4"/>
    <x v="2"/>
    <n v="30"/>
    <x v="0"/>
  </r>
  <r>
    <x v="3"/>
    <x v="21"/>
    <s v="Test1-3"/>
    <n v="64"/>
    <s v="ForceYSlow_pad.wav"/>
    <x v="5"/>
    <x v="0"/>
    <n v="100"/>
    <x v="0"/>
  </r>
  <r>
    <x v="3"/>
    <x v="21"/>
    <s v="Test1-3"/>
    <n v="64"/>
    <s v="Test1-3_sys1_kin_64_ForceYSlow_pad.wav"/>
    <x v="5"/>
    <x v="1"/>
    <n v="90"/>
    <x v="0"/>
  </r>
  <r>
    <x v="3"/>
    <x v="21"/>
    <s v="Test1-3"/>
    <n v="64"/>
    <s v="Test1-3_sys2_kin_64_ForceYSlow_pad.wav"/>
    <x v="5"/>
    <x v="2"/>
    <n v="40"/>
    <x v="0"/>
  </r>
  <r>
    <x v="3"/>
    <x v="21"/>
    <s v="Test1-3"/>
    <n v="64"/>
    <s v="ForceZFast_pad.wav"/>
    <x v="6"/>
    <x v="0"/>
    <n v="70"/>
    <x v="0"/>
  </r>
  <r>
    <x v="3"/>
    <x v="21"/>
    <s v="Test1-3"/>
    <n v="64"/>
    <s v="Test1-3_sys1_kin_64_ForceZFast_pad.wav"/>
    <x v="6"/>
    <x v="1"/>
    <n v="100"/>
    <x v="0"/>
  </r>
  <r>
    <x v="3"/>
    <x v="21"/>
    <s v="Test1-3"/>
    <n v="64"/>
    <s v="Test1-3_sys2_kin_64_ForceZFast_pad.wav"/>
    <x v="6"/>
    <x v="2"/>
    <n v="0"/>
    <x v="0"/>
  </r>
  <r>
    <x v="3"/>
    <x v="21"/>
    <s v="Test1-3"/>
    <n v="64"/>
    <s v="ForceZSlow_pad.wav"/>
    <x v="7"/>
    <x v="0"/>
    <n v="70"/>
    <x v="0"/>
  </r>
  <r>
    <x v="3"/>
    <x v="21"/>
    <s v="Test1-3"/>
    <n v="64"/>
    <s v="Test1-3_sys1_kin_64_ForceZSlow_pad.wav"/>
    <x v="7"/>
    <x v="1"/>
    <n v="100"/>
    <x v="0"/>
  </r>
  <r>
    <x v="3"/>
    <x v="21"/>
    <s v="Test1-3"/>
    <n v="64"/>
    <s v="Test1-3_sys2_kin_64_ForceZSlow_pad.wav"/>
    <x v="7"/>
    <x v="2"/>
    <n v="0"/>
    <x v="0"/>
  </r>
  <r>
    <x v="3"/>
    <x v="21"/>
    <s v="Test1-3"/>
    <n v="64"/>
    <s v="HorseRiding_pad.wav"/>
    <x v="8"/>
    <x v="0"/>
    <n v="100"/>
    <x v="0"/>
  </r>
  <r>
    <x v="3"/>
    <x v="21"/>
    <s v="Test1-3"/>
    <n v="64"/>
    <s v="Test1-3_sys1_kin_64_HorseRiding_pad.wav"/>
    <x v="8"/>
    <x v="1"/>
    <n v="80"/>
    <x v="0"/>
  </r>
  <r>
    <x v="3"/>
    <x v="21"/>
    <s v="Test1-3"/>
    <n v="64"/>
    <s v="Test1-3_sys2_kin_64_HorseRiding_pad.wav"/>
    <x v="8"/>
    <x v="2"/>
    <n v="20"/>
    <x v="0"/>
  </r>
  <r>
    <x v="3"/>
    <x v="21"/>
    <s v="Test1-3"/>
    <n v="64"/>
    <s v="Rollercoaster_pad.wav"/>
    <x v="9"/>
    <x v="0"/>
    <n v="100"/>
    <x v="0"/>
  </r>
  <r>
    <x v="3"/>
    <x v="21"/>
    <s v="Test1-3"/>
    <n v="64"/>
    <s v="Test1-3_sys1_kin_64_Rollercoaster_pad.wav"/>
    <x v="9"/>
    <x v="1"/>
    <n v="80"/>
    <x v="0"/>
  </r>
  <r>
    <x v="3"/>
    <x v="21"/>
    <s v="Test1-3"/>
    <n v="64"/>
    <s v="Test1-3_sys2_kin_64_Rollercoaster_pad.wav"/>
    <x v="9"/>
    <x v="2"/>
    <n v="60"/>
    <x v="0"/>
  </r>
  <r>
    <x v="3"/>
    <x v="22"/>
    <s v="Test1-3"/>
    <n v="64"/>
    <s v="BigBuckBunny_pad.wav"/>
    <x v="0"/>
    <x v="0"/>
    <n v="100"/>
    <x v="0"/>
  </r>
  <r>
    <x v="3"/>
    <x v="22"/>
    <s v="Test1-3"/>
    <n v="64"/>
    <s v="Test1-3_sys1_kin_64_BigBuckBunny_pad.wav"/>
    <x v="0"/>
    <x v="1"/>
    <n v="95"/>
    <x v="0"/>
  </r>
  <r>
    <x v="3"/>
    <x v="22"/>
    <s v="Test1-3"/>
    <n v="64"/>
    <s v="Test1-3_sys2_kin_64_BigBuckBunny_pad.wav"/>
    <x v="0"/>
    <x v="2"/>
    <n v="81"/>
    <x v="0"/>
  </r>
  <r>
    <x v="3"/>
    <x v="22"/>
    <s v="Test1-3"/>
    <n v="64"/>
    <s v="BikeRiding_pad.wav"/>
    <x v="1"/>
    <x v="0"/>
    <n v="100"/>
    <x v="0"/>
  </r>
  <r>
    <x v="3"/>
    <x v="22"/>
    <s v="Test1-3"/>
    <n v="64"/>
    <s v="Test1-3_sys1_kin_64_BikeRiding_pad.wav"/>
    <x v="1"/>
    <x v="1"/>
    <n v="95"/>
    <x v="0"/>
  </r>
  <r>
    <x v="3"/>
    <x v="22"/>
    <s v="Test1-3"/>
    <n v="64"/>
    <s v="Test1-3_sys2_kin_64_BikeRiding_pad.wav"/>
    <x v="1"/>
    <x v="2"/>
    <n v="79"/>
    <x v="0"/>
  </r>
  <r>
    <x v="3"/>
    <x v="22"/>
    <s v="Test1-3"/>
    <n v="64"/>
    <s v="ForceXFast_pad.wav"/>
    <x v="2"/>
    <x v="0"/>
    <n v="86"/>
    <x v="0"/>
  </r>
  <r>
    <x v="3"/>
    <x v="22"/>
    <s v="Test1-3"/>
    <n v="64"/>
    <s v="Test1-3_sys1_kin_64_ForceXFast_pad.wav"/>
    <x v="2"/>
    <x v="1"/>
    <n v="100"/>
    <x v="0"/>
  </r>
  <r>
    <x v="3"/>
    <x v="22"/>
    <s v="Test1-3"/>
    <n v="64"/>
    <s v="Test1-3_sys2_kin_64_ForceXFast_pad.wav"/>
    <x v="2"/>
    <x v="2"/>
    <n v="33"/>
    <x v="0"/>
  </r>
  <r>
    <x v="3"/>
    <x v="22"/>
    <s v="Test1-3"/>
    <n v="64"/>
    <s v="ForceXSlow_pad.wav"/>
    <x v="3"/>
    <x v="0"/>
    <n v="100"/>
    <x v="0"/>
  </r>
  <r>
    <x v="3"/>
    <x v="22"/>
    <s v="Test1-3"/>
    <n v="64"/>
    <s v="Test1-3_sys1_kin_64_ForceXSlow_pad.wav"/>
    <x v="3"/>
    <x v="1"/>
    <n v="90"/>
    <x v="0"/>
  </r>
  <r>
    <x v="3"/>
    <x v="22"/>
    <s v="Test1-3"/>
    <n v="64"/>
    <s v="Test1-3_sys2_kin_64_ForceXSlow_pad.wav"/>
    <x v="3"/>
    <x v="2"/>
    <n v="20"/>
    <x v="0"/>
  </r>
  <r>
    <x v="3"/>
    <x v="22"/>
    <s v="Test1-3"/>
    <n v="64"/>
    <s v="ForceYFast_pad.wav"/>
    <x v="4"/>
    <x v="0"/>
    <n v="90"/>
    <x v="0"/>
  </r>
  <r>
    <x v="3"/>
    <x v="22"/>
    <s v="Test1-3"/>
    <n v="64"/>
    <s v="Test1-3_sys1_kin_64_ForceYFast_pad.wav"/>
    <x v="4"/>
    <x v="1"/>
    <n v="100"/>
    <x v="0"/>
  </r>
  <r>
    <x v="3"/>
    <x v="22"/>
    <s v="Test1-3"/>
    <n v="64"/>
    <s v="Test1-3_sys2_kin_64_ForceYFast_pad.wav"/>
    <x v="4"/>
    <x v="2"/>
    <n v="20"/>
    <x v="0"/>
  </r>
  <r>
    <x v="3"/>
    <x v="22"/>
    <s v="Test1-3"/>
    <n v="64"/>
    <s v="ForceYSlow_pad.wav"/>
    <x v="5"/>
    <x v="0"/>
    <n v="96"/>
    <x v="0"/>
  </r>
  <r>
    <x v="3"/>
    <x v="22"/>
    <s v="Test1-3"/>
    <n v="64"/>
    <s v="Test1-3_sys1_kin_64_ForceYSlow_pad.wav"/>
    <x v="5"/>
    <x v="1"/>
    <n v="100"/>
    <x v="0"/>
  </r>
  <r>
    <x v="3"/>
    <x v="22"/>
    <s v="Test1-3"/>
    <n v="64"/>
    <s v="Test1-3_sys2_kin_64_ForceYSlow_pad.wav"/>
    <x v="5"/>
    <x v="2"/>
    <n v="21"/>
    <x v="0"/>
  </r>
  <r>
    <x v="3"/>
    <x v="22"/>
    <s v="Test1-3"/>
    <n v="64"/>
    <s v="ForceZFast_pad.wav"/>
    <x v="6"/>
    <x v="0"/>
    <n v="91"/>
    <x v="0"/>
  </r>
  <r>
    <x v="3"/>
    <x v="22"/>
    <s v="Test1-3"/>
    <n v="64"/>
    <s v="Test1-3_sys1_kin_64_ForceZFast_pad.wav"/>
    <x v="6"/>
    <x v="1"/>
    <n v="100"/>
    <x v="0"/>
  </r>
  <r>
    <x v="3"/>
    <x v="22"/>
    <s v="Test1-3"/>
    <n v="64"/>
    <s v="Test1-3_sys2_kin_64_ForceZFast_pad.wav"/>
    <x v="6"/>
    <x v="2"/>
    <n v="0"/>
    <x v="0"/>
  </r>
  <r>
    <x v="3"/>
    <x v="22"/>
    <s v="Test1-3"/>
    <n v="64"/>
    <s v="ForceZSlow_pad.wav"/>
    <x v="7"/>
    <x v="0"/>
    <n v="100"/>
    <x v="0"/>
  </r>
  <r>
    <x v="3"/>
    <x v="22"/>
    <s v="Test1-3"/>
    <n v="64"/>
    <s v="Test1-3_sys1_kin_64_ForceZSlow_pad.wav"/>
    <x v="7"/>
    <x v="1"/>
    <n v="91"/>
    <x v="0"/>
  </r>
  <r>
    <x v="3"/>
    <x v="22"/>
    <s v="Test1-3"/>
    <n v="64"/>
    <s v="Test1-3_sys2_kin_64_ForceZSlow_pad.wav"/>
    <x v="7"/>
    <x v="2"/>
    <n v="0"/>
    <x v="0"/>
  </r>
  <r>
    <x v="3"/>
    <x v="22"/>
    <s v="Test1-3"/>
    <n v="64"/>
    <s v="HorseRiding_pad.wav"/>
    <x v="8"/>
    <x v="0"/>
    <n v="100"/>
    <x v="0"/>
  </r>
  <r>
    <x v="3"/>
    <x v="22"/>
    <s v="Test1-3"/>
    <n v="64"/>
    <s v="Test1-3_sys1_kin_64_HorseRiding_pad.wav"/>
    <x v="8"/>
    <x v="1"/>
    <n v="85"/>
    <x v="0"/>
  </r>
  <r>
    <x v="3"/>
    <x v="22"/>
    <s v="Test1-3"/>
    <n v="64"/>
    <s v="Test1-3_sys2_kin_64_HorseRiding_pad.wav"/>
    <x v="8"/>
    <x v="2"/>
    <n v="19"/>
    <x v="0"/>
  </r>
  <r>
    <x v="3"/>
    <x v="22"/>
    <s v="Test1-3"/>
    <n v="64"/>
    <s v="Rollercoaster_pad.wav"/>
    <x v="9"/>
    <x v="0"/>
    <n v="100"/>
    <x v="0"/>
  </r>
  <r>
    <x v="3"/>
    <x v="22"/>
    <s v="Test1-3"/>
    <n v="64"/>
    <s v="Test1-3_sys1_kin_64_Rollercoaster_pad.wav"/>
    <x v="9"/>
    <x v="1"/>
    <n v="85"/>
    <x v="0"/>
  </r>
  <r>
    <x v="3"/>
    <x v="22"/>
    <s v="Test1-3"/>
    <n v="64"/>
    <s v="Test1-3_sys2_kin_64_Rollercoaster_pad.wav"/>
    <x v="9"/>
    <x v="2"/>
    <n v="59"/>
    <x v="0"/>
  </r>
  <r>
    <x v="3"/>
    <x v="23"/>
    <s v="Test1-3"/>
    <n v="64"/>
    <s v="BigBuckBunny_pad.wav"/>
    <x v="0"/>
    <x v="0"/>
    <n v="100"/>
    <x v="0"/>
  </r>
  <r>
    <x v="3"/>
    <x v="23"/>
    <s v="Test1-3"/>
    <n v="64"/>
    <s v="Test1-3_sys1_kin_64_BigBuckBunny_pad.wav"/>
    <x v="0"/>
    <x v="1"/>
    <n v="100"/>
    <x v="0"/>
  </r>
  <r>
    <x v="3"/>
    <x v="23"/>
    <s v="Test1-3"/>
    <n v="64"/>
    <s v="Test1-3_sys2_kin_64_BigBuckBunny_pad.wav"/>
    <x v="0"/>
    <x v="2"/>
    <n v="83"/>
    <x v="0"/>
  </r>
  <r>
    <x v="3"/>
    <x v="23"/>
    <s v="Test1-3"/>
    <n v="64"/>
    <s v="BikeRiding_pad.wav"/>
    <x v="1"/>
    <x v="0"/>
    <n v="100"/>
    <x v="0"/>
  </r>
  <r>
    <x v="3"/>
    <x v="23"/>
    <s v="Test1-3"/>
    <n v="64"/>
    <s v="Test1-3_sys1_kin_64_BikeRiding_pad.wav"/>
    <x v="1"/>
    <x v="1"/>
    <n v="92"/>
    <x v="0"/>
  </r>
  <r>
    <x v="3"/>
    <x v="23"/>
    <s v="Test1-3"/>
    <n v="64"/>
    <s v="Test1-3_sys2_kin_64_BikeRiding_pad.wav"/>
    <x v="1"/>
    <x v="2"/>
    <n v="81"/>
    <x v="0"/>
  </r>
  <r>
    <x v="3"/>
    <x v="23"/>
    <s v="Test1-3"/>
    <n v="64"/>
    <s v="ForceXFast_pad.wav"/>
    <x v="2"/>
    <x v="0"/>
    <n v="77"/>
    <x v="0"/>
  </r>
  <r>
    <x v="3"/>
    <x v="23"/>
    <s v="Test1-3"/>
    <n v="64"/>
    <s v="Test1-3_sys1_kin_64_ForceXFast_pad.wav"/>
    <x v="2"/>
    <x v="1"/>
    <n v="100"/>
    <x v="0"/>
  </r>
  <r>
    <x v="3"/>
    <x v="23"/>
    <s v="Test1-3"/>
    <n v="64"/>
    <s v="Test1-3_sys2_kin_64_ForceXFast_pad.wav"/>
    <x v="2"/>
    <x v="2"/>
    <n v="30"/>
    <x v="0"/>
  </r>
  <r>
    <x v="3"/>
    <x v="23"/>
    <s v="Test1-3"/>
    <n v="64"/>
    <s v="ForceXSlow_pad.wav"/>
    <x v="3"/>
    <x v="0"/>
    <n v="100"/>
    <x v="0"/>
  </r>
  <r>
    <x v="3"/>
    <x v="23"/>
    <s v="Test1-3"/>
    <n v="64"/>
    <s v="Test1-3_sys1_kin_64_ForceXSlow_pad.wav"/>
    <x v="3"/>
    <x v="1"/>
    <n v="93"/>
    <x v="0"/>
  </r>
  <r>
    <x v="3"/>
    <x v="23"/>
    <s v="Test1-3"/>
    <n v="64"/>
    <s v="Test1-3_sys2_kin_64_ForceXSlow_pad.wav"/>
    <x v="3"/>
    <x v="2"/>
    <n v="23"/>
    <x v="0"/>
  </r>
  <r>
    <x v="3"/>
    <x v="23"/>
    <s v="Test1-3"/>
    <n v="64"/>
    <s v="ForceYFast_pad.wav"/>
    <x v="4"/>
    <x v="0"/>
    <n v="100"/>
    <x v="0"/>
  </r>
  <r>
    <x v="3"/>
    <x v="23"/>
    <s v="Test1-3"/>
    <n v="64"/>
    <s v="Test1-3_sys1_kin_64_ForceYFast_pad.wav"/>
    <x v="4"/>
    <x v="1"/>
    <n v="100"/>
    <x v="0"/>
  </r>
  <r>
    <x v="3"/>
    <x v="23"/>
    <s v="Test1-3"/>
    <n v="64"/>
    <s v="Test1-3_sys2_kin_64_ForceYFast_pad.wav"/>
    <x v="4"/>
    <x v="2"/>
    <n v="45"/>
    <x v="0"/>
  </r>
  <r>
    <x v="3"/>
    <x v="23"/>
    <s v="Test1-3"/>
    <n v="64"/>
    <s v="ForceYSlow_pad.wav"/>
    <x v="5"/>
    <x v="0"/>
    <n v="100"/>
    <x v="0"/>
  </r>
  <r>
    <x v="3"/>
    <x v="23"/>
    <s v="Test1-3"/>
    <n v="64"/>
    <s v="Test1-3_sys1_kin_64_ForceYSlow_pad.wav"/>
    <x v="5"/>
    <x v="1"/>
    <n v="86"/>
    <x v="0"/>
  </r>
  <r>
    <x v="3"/>
    <x v="23"/>
    <s v="Test1-3"/>
    <n v="64"/>
    <s v="Test1-3_sys2_kin_64_ForceYSlow_pad.wav"/>
    <x v="5"/>
    <x v="2"/>
    <n v="67"/>
    <x v="0"/>
  </r>
  <r>
    <x v="3"/>
    <x v="23"/>
    <s v="Test1-3"/>
    <n v="64"/>
    <s v="ForceZFast_pad.wav"/>
    <x v="6"/>
    <x v="0"/>
    <n v="100"/>
    <x v="0"/>
  </r>
  <r>
    <x v="3"/>
    <x v="23"/>
    <s v="Test1-3"/>
    <n v="64"/>
    <s v="Test1-3_sys1_kin_64_ForceZFast_pad.wav"/>
    <x v="6"/>
    <x v="1"/>
    <n v="76"/>
    <x v="0"/>
  </r>
  <r>
    <x v="3"/>
    <x v="23"/>
    <s v="Test1-3"/>
    <n v="64"/>
    <s v="Test1-3_sys2_kin_64_ForceZFast_pad.wav"/>
    <x v="6"/>
    <x v="2"/>
    <n v="0"/>
    <x v="0"/>
  </r>
  <r>
    <x v="3"/>
    <x v="23"/>
    <s v="Test1-3"/>
    <n v="64"/>
    <s v="ForceZSlow_pad.wav"/>
    <x v="7"/>
    <x v="0"/>
    <n v="100"/>
    <x v="0"/>
  </r>
  <r>
    <x v="3"/>
    <x v="23"/>
    <s v="Test1-3"/>
    <n v="64"/>
    <s v="Test1-3_sys1_kin_64_ForceZSlow_pad.wav"/>
    <x v="7"/>
    <x v="1"/>
    <n v="84"/>
    <x v="0"/>
  </r>
  <r>
    <x v="3"/>
    <x v="23"/>
    <s v="Test1-3"/>
    <n v="64"/>
    <s v="Test1-3_sys2_kin_64_ForceZSlow_pad.wav"/>
    <x v="7"/>
    <x v="2"/>
    <n v="0"/>
    <x v="0"/>
  </r>
  <r>
    <x v="3"/>
    <x v="23"/>
    <s v="Test1-3"/>
    <n v="64"/>
    <s v="HorseRiding_pad.wav"/>
    <x v="8"/>
    <x v="0"/>
    <n v="100"/>
    <x v="0"/>
  </r>
  <r>
    <x v="3"/>
    <x v="23"/>
    <s v="Test1-3"/>
    <n v="64"/>
    <s v="Test1-3_sys1_kin_64_HorseRiding_pad.wav"/>
    <x v="8"/>
    <x v="1"/>
    <n v="88"/>
    <x v="0"/>
  </r>
  <r>
    <x v="3"/>
    <x v="23"/>
    <s v="Test1-3"/>
    <n v="64"/>
    <s v="Test1-3_sys2_kin_64_HorseRiding_pad.wav"/>
    <x v="8"/>
    <x v="2"/>
    <n v="34"/>
    <x v="0"/>
  </r>
  <r>
    <x v="3"/>
    <x v="23"/>
    <s v="Test1-3"/>
    <n v="64"/>
    <s v="Rollercoaster_pad.wav"/>
    <x v="9"/>
    <x v="0"/>
    <n v="91"/>
    <x v="0"/>
  </r>
  <r>
    <x v="3"/>
    <x v="23"/>
    <s v="Test1-3"/>
    <n v="64"/>
    <s v="Test1-3_sys1_kin_64_Rollercoaster_pad.wav"/>
    <x v="9"/>
    <x v="1"/>
    <n v="80"/>
    <x v="0"/>
  </r>
  <r>
    <x v="3"/>
    <x v="23"/>
    <s v="Test1-3"/>
    <n v="64"/>
    <s v="Test1-3_sys2_kin_64_Rollercoaster_pad.wav"/>
    <x v="9"/>
    <x v="2"/>
    <n v="100"/>
    <x v="0"/>
  </r>
  <r>
    <x v="3"/>
    <x v="9"/>
    <s v="Test1-3"/>
    <n v="64"/>
    <s v="BigBuckBunny_pad.wav"/>
    <x v="0"/>
    <x v="0"/>
    <n v="87"/>
    <x v="0"/>
  </r>
  <r>
    <x v="3"/>
    <x v="9"/>
    <s v="Test1-3"/>
    <n v="64"/>
    <s v="Test1-3_sys1_kin_64_BigBuckBunny_pad.wav"/>
    <x v="0"/>
    <x v="1"/>
    <n v="100"/>
    <x v="0"/>
  </r>
  <r>
    <x v="3"/>
    <x v="9"/>
    <s v="Test1-3"/>
    <n v="64"/>
    <s v="Test1-3_sys2_kin_64_BigBuckBunny_pad.wav"/>
    <x v="0"/>
    <x v="2"/>
    <n v="22"/>
    <x v="0"/>
  </r>
  <r>
    <x v="3"/>
    <x v="9"/>
    <s v="Test1-3"/>
    <n v="64"/>
    <s v="BikeRiding_pad.wav"/>
    <x v="1"/>
    <x v="0"/>
    <n v="100"/>
    <x v="0"/>
  </r>
  <r>
    <x v="3"/>
    <x v="9"/>
    <s v="Test1-3"/>
    <n v="64"/>
    <s v="Test1-3_sys1_kin_64_BikeRiding_pad.wav"/>
    <x v="1"/>
    <x v="1"/>
    <n v="95"/>
    <x v="0"/>
  </r>
  <r>
    <x v="3"/>
    <x v="9"/>
    <s v="Test1-3"/>
    <n v="64"/>
    <s v="Test1-3_sys2_kin_64_BikeRiding_pad.wav"/>
    <x v="1"/>
    <x v="2"/>
    <n v="88"/>
    <x v="0"/>
  </r>
  <r>
    <x v="3"/>
    <x v="9"/>
    <s v="Test1-3"/>
    <n v="64"/>
    <s v="ForceXFast_pad.wav"/>
    <x v="2"/>
    <x v="0"/>
    <n v="86"/>
    <x v="0"/>
  </r>
  <r>
    <x v="3"/>
    <x v="9"/>
    <s v="Test1-3"/>
    <n v="64"/>
    <s v="Test1-3_sys1_kin_64_ForceXFast_pad.wav"/>
    <x v="2"/>
    <x v="1"/>
    <n v="100"/>
    <x v="0"/>
  </r>
  <r>
    <x v="3"/>
    <x v="9"/>
    <s v="Test1-3"/>
    <n v="64"/>
    <s v="Test1-3_sys2_kin_64_ForceXFast_pad.wav"/>
    <x v="2"/>
    <x v="2"/>
    <n v="30"/>
    <x v="0"/>
  </r>
  <r>
    <x v="3"/>
    <x v="9"/>
    <s v="Test1-3"/>
    <n v="64"/>
    <s v="ForceXSlow_pad.wav"/>
    <x v="3"/>
    <x v="0"/>
    <n v="100"/>
    <x v="0"/>
  </r>
  <r>
    <x v="3"/>
    <x v="9"/>
    <s v="Test1-3"/>
    <n v="64"/>
    <s v="Test1-3_sys1_kin_64_ForceXSlow_pad.wav"/>
    <x v="3"/>
    <x v="1"/>
    <n v="92"/>
    <x v="0"/>
  </r>
  <r>
    <x v="3"/>
    <x v="9"/>
    <s v="Test1-3"/>
    <n v="64"/>
    <s v="Test1-3_sys2_kin_64_ForceXSlow_pad.wav"/>
    <x v="3"/>
    <x v="2"/>
    <n v="11"/>
    <x v="0"/>
  </r>
  <r>
    <x v="3"/>
    <x v="9"/>
    <s v="Test1-3"/>
    <n v="64"/>
    <s v="ForceYFast_pad.wav"/>
    <x v="4"/>
    <x v="0"/>
    <n v="100"/>
    <x v="0"/>
  </r>
  <r>
    <x v="3"/>
    <x v="9"/>
    <s v="Test1-3"/>
    <n v="64"/>
    <s v="Test1-3_sys1_kin_64_ForceYFast_pad.wav"/>
    <x v="4"/>
    <x v="1"/>
    <n v="76"/>
    <x v="0"/>
  </r>
  <r>
    <x v="3"/>
    <x v="9"/>
    <s v="Test1-3"/>
    <n v="64"/>
    <s v="Test1-3_sys2_kin_64_ForceYFast_pad.wav"/>
    <x v="4"/>
    <x v="2"/>
    <n v="14"/>
    <x v="0"/>
  </r>
  <r>
    <x v="3"/>
    <x v="9"/>
    <s v="Test1-3"/>
    <n v="64"/>
    <s v="ForceYSlow_pad.wav"/>
    <x v="5"/>
    <x v="0"/>
    <n v="100"/>
    <x v="0"/>
  </r>
  <r>
    <x v="3"/>
    <x v="9"/>
    <s v="Test1-3"/>
    <n v="64"/>
    <s v="Test1-3_sys1_kin_64_ForceYSlow_pad.wav"/>
    <x v="5"/>
    <x v="1"/>
    <n v="89"/>
    <x v="0"/>
  </r>
  <r>
    <x v="3"/>
    <x v="9"/>
    <s v="Test1-3"/>
    <n v="64"/>
    <s v="Test1-3_sys2_kin_64_ForceYSlow_pad.wav"/>
    <x v="5"/>
    <x v="2"/>
    <n v="22"/>
    <x v="0"/>
  </r>
  <r>
    <x v="3"/>
    <x v="9"/>
    <s v="Test1-3"/>
    <n v="64"/>
    <s v="ForceZFast_pad.wav"/>
    <x v="6"/>
    <x v="0"/>
    <n v="100"/>
    <x v="0"/>
  </r>
  <r>
    <x v="3"/>
    <x v="9"/>
    <s v="Test1-3"/>
    <n v="64"/>
    <s v="Test1-3_sys1_kin_64_ForceZFast_pad.wav"/>
    <x v="6"/>
    <x v="1"/>
    <n v="100"/>
    <x v="0"/>
  </r>
  <r>
    <x v="3"/>
    <x v="9"/>
    <s v="Test1-3"/>
    <n v="64"/>
    <s v="Test1-3_sys2_kin_64_ForceZFast_pad.wav"/>
    <x v="6"/>
    <x v="2"/>
    <n v="21"/>
    <x v="0"/>
  </r>
  <r>
    <x v="3"/>
    <x v="9"/>
    <s v="Test1-3"/>
    <n v="64"/>
    <s v="ForceZSlow_pad.wav"/>
    <x v="7"/>
    <x v="0"/>
    <n v="100"/>
    <x v="0"/>
  </r>
  <r>
    <x v="3"/>
    <x v="9"/>
    <s v="Test1-3"/>
    <n v="64"/>
    <s v="Test1-3_sys1_kin_64_ForceZSlow_pad.wav"/>
    <x v="7"/>
    <x v="1"/>
    <n v="89"/>
    <x v="0"/>
  </r>
  <r>
    <x v="3"/>
    <x v="9"/>
    <s v="Test1-3"/>
    <n v="64"/>
    <s v="Test1-3_sys2_kin_64_ForceZSlow_pad.wav"/>
    <x v="7"/>
    <x v="2"/>
    <n v="0"/>
    <x v="0"/>
  </r>
  <r>
    <x v="3"/>
    <x v="9"/>
    <s v="Test1-3"/>
    <n v="64"/>
    <s v="HorseRiding_pad.wav"/>
    <x v="8"/>
    <x v="0"/>
    <n v="100"/>
    <x v="0"/>
  </r>
  <r>
    <x v="3"/>
    <x v="9"/>
    <s v="Test1-3"/>
    <n v="64"/>
    <s v="Test1-3_sys1_kin_64_HorseRiding_pad.wav"/>
    <x v="8"/>
    <x v="1"/>
    <n v="94"/>
    <x v="0"/>
  </r>
  <r>
    <x v="3"/>
    <x v="9"/>
    <s v="Test1-3"/>
    <n v="64"/>
    <s v="Test1-3_sys2_kin_64_HorseRiding_pad.wav"/>
    <x v="8"/>
    <x v="2"/>
    <n v="19"/>
    <x v="0"/>
  </r>
  <r>
    <x v="3"/>
    <x v="9"/>
    <s v="Test1-3"/>
    <n v="64"/>
    <s v="Rollercoaster_pad.wav"/>
    <x v="9"/>
    <x v="0"/>
    <n v="100"/>
    <x v="0"/>
  </r>
  <r>
    <x v="3"/>
    <x v="9"/>
    <s v="Test1-3"/>
    <n v="64"/>
    <s v="Test1-3_sys1_kin_64_Rollercoaster_pad.wav"/>
    <x v="9"/>
    <x v="1"/>
    <n v="77"/>
    <x v="0"/>
  </r>
  <r>
    <x v="3"/>
    <x v="9"/>
    <s v="Test1-3"/>
    <n v="64"/>
    <s v="Test1-3_sys2_kin_64_Rollercoaster_pad.wav"/>
    <x v="9"/>
    <x v="2"/>
    <n v="61"/>
    <x v="0"/>
  </r>
  <r>
    <x v="3"/>
    <x v="24"/>
    <s v="Test1-3"/>
    <n v="64"/>
    <s v="BigBuckBunny_pad.wav"/>
    <x v="0"/>
    <x v="0"/>
    <n v="100"/>
    <x v="0"/>
  </r>
  <r>
    <x v="3"/>
    <x v="24"/>
    <s v="Test1-3"/>
    <n v="64"/>
    <s v="Test1-3_sys1_kin_64_BigBuckBunny_pad.wav"/>
    <x v="0"/>
    <x v="1"/>
    <n v="100"/>
    <x v="0"/>
  </r>
  <r>
    <x v="3"/>
    <x v="24"/>
    <s v="Test1-3"/>
    <n v="64"/>
    <s v="Test1-3_sys2_kin_64_BigBuckBunny_pad.wav"/>
    <x v="0"/>
    <x v="2"/>
    <n v="40"/>
    <x v="0"/>
  </r>
  <r>
    <x v="3"/>
    <x v="24"/>
    <s v="Test1-3"/>
    <n v="64"/>
    <s v="BikeRiding_pad.wav"/>
    <x v="1"/>
    <x v="0"/>
    <n v="100"/>
    <x v="0"/>
  </r>
  <r>
    <x v="3"/>
    <x v="24"/>
    <s v="Test1-3"/>
    <n v="64"/>
    <s v="Test1-3_sys1_kin_64_BikeRiding_pad.wav"/>
    <x v="1"/>
    <x v="1"/>
    <n v="90"/>
    <x v="0"/>
  </r>
  <r>
    <x v="3"/>
    <x v="24"/>
    <s v="Test1-3"/>
    <n v="64"/>
    <s v="Test1-3_sys2_kin_64_BikeRiding_pad.wav"/>
    <x v="1"/>
    <x v="2"/>
    <n v="70"/>
    <x v="0"/>
  </r>
  <r>
    <x v="3"/>
    <x v="24"/>
    <s v="Test1-3"/>
    <n v="64"/>
    <s v="ForceXFast_pad.wav"/>
    <x v="2"/>
    <x v="0"/>
    <n v="85"/>
    <x v="0"/>
  </r>
  <r>
    <x v="3"/>
    <x v="24"/>
    <s v="Test1-3"/>
    <n v="64"/>
    <s v="Test1-3_sys1_kin_64_ForceXFast_pad.wav"/>
    <x v="2"/>
    <x v="1"/>
    <n v="100"/>
    <x v="0"/>
  </r>
  <r>
    <x v="3"/>
    <x v="24"/>
    <s v="Test1-3"/>
    <n v="64"/>
    <s v="Test1-3_sys2_kin_64_ForceXFast_pad.wav"/>
    <x v="2"/>
    <x v="2"/>
    <n v="20"/>
    <x v="0"/>
  </r>
  <r>
    <x v="3"/>
    <x v="24"/>
    <s v="Test1-3"/>
    <n v="64"/>
    <s v="ForceXSlow_pad.wav"/>
    <x v="3"/>
    <x v="0"/>
    <n v="100"/>
    <x v="0"/>
  </r>
  <r>
    <x v="3"/>
    <x v="24"/>
    <s v="Test1-3"/>
    <n v="64"/>
    <s v="Test1-3_sys1_kin_64_ForceXSlow_pad.wav"/>
    <x v="3"/>
    <x v="1"/>
    <n v="86"/>
    <x v="0"/>
  </r>
  <r>
    <x v="3"/>
    <x v="24"/>
    <s v="Test1-3"/>
    <n v="64"/>
    <s v="Test1-3_sys2_kin_64_ForceXSlow_pad.wav"/>
    <x v="3"/>
    <x v="2"/>
    <n v="70"/>
    <x v="0"/>
  </r>
  <r>
    <x v="3"/>
    <x v="24"/>
    <s v="Test1-3"/>
    <n v="64"/>
    <s v="ForceYFast_pad.wav"/>
    <x v="4"/>
    <x v="0"/>
    <n v="100"/>
    <x v="0"/>
  </r>
  <r>
    <x v="3"/>
    <x v="24"/>
    <s v="Test1-3"/>
    <n v="64"/>
    <s v="Test1-3_sys1_kin_64_ForceYFast_pad.wav"/>
    <x v="4"/>
    <x v="1"/>
    <n v="100"/>
    <x v="0"/>
  </r>
  <r>
    <x v="3"/>
    <x v="24"/>
    <s v="Test1-3"/>
    <n v="64"/>
    <s v="Test1-3_sys2_kin_64_ForceYFast_pad.wav"/>
    <x v="4"/>
    <x v="2"/>
    <n v="41"/>
    <x v="0"/>
  </r>
  <r>
    <x v="3"/>
    <x v="24"/>
    <s v="Test1-3"/>
    <n v="64"/>
    <s v="ForceYSlow_pad.wav"/>
    <x v="5"/>
    <x v="0"/>
    <n v="100"/>
    <x v="0"/>
  </r>
  <r>
    <x v="3"/>
    <x v="24"/>
    <s v="Test1-3"/>
    <n v="64"/>
    <s v="Test1-3_sys1_kin_64_ForceYSlow_pad.wav"/>
    <x v="5"/>
    <x v="1"/>
    <n v="90"/>
    <x v="0"/>
  </r>
  <r>
    <x v="3"/>
    <x v="24"/>
    <s v="Test1-3"/>
    <n v="64"/>
    <s v="Test1-3_sys2_kin_64_ForceYSlow_pad.wav"/>
    <x v="5"/>
    <x v="2"/>
    <n v="9"/>
    <x v="0"/>
  </r>
  <r>
    <x v="3"/>
    <x v="24"/>
    <s v="Test1-3"/>
    <n v="64"/>
    <s v="ForceZFast_pad.wav"/>
    <x v="6"/>
    <x v="0"/>
    <n v="100"/>
    <x v="0"/>
  </r>
  <r>
    <x v="3"/>
    <x v="24"/>
    <s v="Test1-3"/>
    <n v="64"/>
    <s v="Test1-3_sys1_kin_64_ForceZFast_pad.wav"/>
    <x v="6"/>
    <x v="1"/>
    <n v="80"/>
    <x v="0"/>
  </r>
  <r>
    <x v="3"/>
    <x v="24"/>
    <s v="Test1-3"/>
    <n v="64"/>
    <s v="Test1-3_sys2_kin_64_ForceZFast_pad.wav"/>
    <x v="6"/>
    <x v="2"/>
    <n v="0"/>
    <x v="0"/>
  </r>
  <r>
    <x v="3"/>
    <x v="24"/>
    <s v="Test1-3"/>
    <n v="64"/>
    <s v="ForceZSlow_pad.wav"/>
    <x v="7"/>
    <x v="0"/>
    <n v="100"/>
    <x v="0"/>
  </r>
  <r>
    <x v="3"/>
    <x v="24"/>
    <s v="Test1-3"/>
    <n v="64"/>
    <s v="Test1-3_sys1_kin_64_ForceZSlow_pad.wav"/>
    <x v="7"/>
    <x v="1"/>
    <n v="100"/>
    <x v="0"/>
  </r>
  <r>
    <x v="3"/>
    <x v="24"/>
    <s v="Test1-3"/>
    <n v="64"/>
    <s v="Test1-3_sys2_kin_64_ForceZSlow_pad.wav"/>
    <x v="7"/>
    <x v="2"/>
    <n v="16"/>
    <x v="0"/>
  </r>
  <r>
    <x v="3"/>
    <x v="24"/>
    <s v="Test1-3"/>
    <n v="64"/>
    <s v="HorseRiding_pad.wav"/>
    <x v="8"/>
    <x v="0"/>
    <n v="100"/>
    <x v="0"/>
  </r>
  <r>
    <x v="3"/>
    <x v="24"/>
    <s v="Test1-3"/>
    <n v="64"/>
    <s v="Test1-3_sys1_kin_64_HorseRiding_pad.wav"/>
    <x v="8"/>
    <x v="1"/>
    <n v="80"/>
    <x v="0"/>
  </r>
  <r>
    <x v="3"/>
    <x v="24"/>
    <s v="Test1-3"/>
    <n v="64"/>
    <s v="Test1-3_sys2_kin_64_HorseRiding_pad.wav"/>
    <x v="8"/>
    <x v="2"/>
    <n v="9"/>
    <x v="0"/>
  </r>
  <r>
    <x v="3"/>
    <x v="24"/>
    <s v="Test1-3"/>
    <n v="64"/>
    <s v="Rollercoaster_pad.wav"/>
    <x v="9"/>
    <x v="0"/>
    <n v="100"/>
    <x v="0"/>
  </r>
  <r>
    <x v="3"/>
    <x v="24"/>
    <s v="Test1-3"/>
    <n v="64"/>
    <s v="Test1-3_sys1_kin_64_Rollercoaster_pad.wav"/>
    <x v="9"/>
    <x v="1"/>
    <n v="82"/>
    <x v="0"/>
  </r>
  <r>
    <x v="3"/>
    <x v="24"/>
    <s v="Test1-3"/>
    <n v="64"/>
    <s v="Test1-3_sys2_kin_64_Rollercoaster_pad.wav"/>
    <x v="9"/>
    <x v="2"/>
    <n v="32"/>
    <x v="0"/>
  </r>
  <r>
    <x v="3"/>
    <x v="25"/>
    <s v="Test1-3"/>
    <n v="64"/>
    <s v="BigBuckBunny_pad.wav"/>
    <x v="0"/>
    <x v="0"/>
    <n v="100"/>
    <x v="0"/>
  </r>
  <r>
    <x v="3"/>
    <x v="25"/>
    <s v="Test1-3"/>
    <n v="64"/>
    <s v="Test1-3_sys1_kin_64_BigBuckBunny_pad.wav"/>
    <x v="0"/>
    <x v="1"/>
    <n v="100"/>
    <x v="0"/>
  </r>
  <r>
    <x v="3"/>
    <x v="25"/>
    <s v="Test1-3"/>
    <n v="64"/>
    <s v="Test1-3_sys2_kin_64_BigBuckBunny_pad.wav"/>
    <x v="0"/>
    <x v="2"/>
    <n v="61"/>
    <x v="0"/>
  </r>
  <r>
    <x v="3"/>
    <x v="25"/>
    <s v="Test1-3"/>
    <n v="64"/>
    <s v="BikeRiding_pad.wav"/>
    <x v="1"/>
    <x v="0"/>
    <n v="100"/>
    <x v="0"/>
  </r>
  <r>
    <x v="3"/>
    <x v="25"/>
    <s v="Test1-3"/>
    <n v="64"/>
    <s v="Test1-3_sys1_kin_64_BikeRiding_pad.wav"/>
    <x v="1"/>
    <x v="1"/>
    <n v="89"/>
    <x v="0"/>
  </r>
  <r>
    <x v="3"/>
    <x v="25"/>
    <s v="Test1-3"/>
    <n v="64"/>
    <s v="Test1-3_sys2_kin_64_BikeRiding_pad.wav"/>
    <x v="1"/>
    <x v="2"/>
    <n v="79"/>
    <x v="0"/>
  </r>
  <r>
    <x v="3"/>
    <x v="25"/>
    <s v="Test1-3"/>
    <n v="64"/>
    <s v="ForceXFast_pad.wav"/>
    <x v="2"/>
    <x v="0"/>
    <n v="100"/>
    <x v="0"/>
  </r>
  <r>
    <x v="3"/>
    <x v="25"/>
    <s v="Test1-3"/>
    <n v="64"/>
    <s v="Test1-3_sys1_kin_64_ForceXFast_pad.wav"/>
    <x v="2"/>
    <x v="1"/>
    <n v="92"/>
    <x v="0"/>
  </r>
  <r>
    <x v="3"/>
    <x v="25"/>
    <s v="Test1-3"/>
    <n v="64"/>
    <s v="Test1-3_sys2_kin_64_ForceXFast_pad.wav"/>
    <x v="2"/>
    <x v="2"/>
    <n v="61"/>
    <x v="0"/>
  </r>
  <r>
    <x v="3"/>
    <x v="25"/>
    <s v="Test1-3"/>
    <n v="64"/>
    <s v="ForceXSlow_pad.wav"/>
    <x v="3"/>
    <x v="0"/>
    <n v="100"/>
    <x v="0"/>
  </r>
  <r>
    <x v="3"/>
    <x v="25"/>
    <s v="Test1-3"/>
    <n v="64"/>
    <s v="Test1-3_sys1_kin_64_ForceXSlow_pad.wav"/>
    <x v="3"/>
    <x v="1"/>
    <n v="89"/>
    <x v="0"/>
  </r>
  <r>
    <x v="3"/>
    <x v="25"/>
    <s v="Test1-3"/>
    <n v="64"/>
    <s v="Test1-3_sys2_kin_64_ForceXSlow_pad.wav"/>
    <x v="3"/>
    <x v="2"/>
    <n v="59"/>
    <x v="0"/>
  </r>
  <r>
    <x v="3"/>
    <x v="25"/>
    <s v="Test1-3"/>
    <n v="64"/>
    <s v="ForceYFast_pad.wav"/>
    <x v="4"/>
    <x v="0"/>
    <n v="100"/>
    <x v="0"/>
  </r>
  <r>
    <x v="3"/>
    <x v="25"/>
    <s v="Test1-3"/>
    <n v="64"/>
    <s v="Test1-3_sys1_kin_64_ForceYFast_pad.wav"/>
    <x v="4"/>
    <x v="1"/>
    <n v="91"/>
    <x v="0"/>
  </r>
  <r>
    <x v="3"/>
    <x v="25"/>
    <s v="Test1-3"/>
    <n v="64"/>
    <s v="Test1-3_sys2_kin_64_ForceYFast_pad.wav"/>
    <x v="4"/>
    <x v="2"/>
    <n v="63"/>
    <x v="0"/>
  </r>
  <r>
    <x v="3"/>
    <x v="25"/>
    <s v="Test1-3"/>
    <n v="64"/>
    <s v="ForceYSlow_pad.wav"/>
    <x v="5"/>
    <x v="0"/>
    <n v="92"/>
    <x v="0"/>
  </r>
  <r>
    <x v="3"/>
    <x v="25"/>
    <s v="Test1-3"/>
    <n v="64"/>
    <s v="Test1-3_sys1_kin_64_ForceYSlow_pad.wav"/>
    <x v="5"/>
    <x v="1"/>
    <n v="100"/>
    <x v="0"/>
  </r>
  <r>
    <x v="3"/>
    <x v="25"/>
    <s v="Test1-3"/>
    <n v="64"/>
    <s v="Test1-3_sys2_kin_64_ForceYSlow_pad.wav"/>
    <x v="5"/>
    <x v="2"/>
    <n v="10"/>
    <x v="0"/>
  </r>
  <r>
    <x v="3"/>
    <x v="25"/>
    <s v="Test1-3"/>
    <n v="64"/>
    <s v="ForceZFast_pad.wav"/>
    <x v="6"/>
    <x v="0"/>
    <n v="100"/>
    <x v="0"/>
  </r>
  <r>
    <x v="3"/>
    <x v="25"/>
    <s v="Test1-3"/>
    <n v="64"/>
    <s v="Test1-3_sys1_kin_64_ForceZFast_pad.wav"/>
    <x v="6"/>
    <x v="1"/>
    <n v="90"/>
    <x v="0"/>
  </r>
  <r>
    <x v="3"/>
    <x v="25"/>
    <s v="Test1-3"/>
    <n v="64"/>
    <s v="Test1-3_sys2_kin_64_ForceZFast_pad.wav"/>
    <x v="6"/>
    <x v="2"/>
    <n v="0"/>
    <x v="0"/>
  </r>
  <r>
    <x v="3"/>
    <x v="25"/>
    <s v="Test1-3"/>
    <n v="64"/>
    <s v="ForceZSlow_pad.wav"/>
    <x v="7"/>
    <x v="0"/>
    <n v="100"/>
    <x v="0"/>
  </r>
  <r>
    <x v="3"/>
    <x v="25"/>
    <s v="Test1-3"/>
    <n v="64"/>
    <s v="Test1-3_sys1_kin_64_ForceZSlow_pad.wav"/>
    <x v="7"/>
    <x v="1"/>
    <n v="91"/>
    <x v="0"/>
  </r>
  <r>
    <x v="3"/>
    <x v="25"/>
    <s v="Test1-3"/>
    <n v="64"/>
    <s v="Test1-3_sys2_kin_64_ForceZSlow_pad.wav"/>
    <x v="7"/>
    <x v="2"/>
    <n v="0"/>
    <x v="0"/>
  </r>
  <r>
    <x v="3"/>
    <x v="25"/>
    <s v="Test1-3"/>
    <n v="64"/>
    <s v="HorseRiding_pad.wav"/>
    <x v="8"/>
    <x v="0"/>
    <n v="100"/>
    <x v="0"/>
  </r>
  <r>
    <x v="3"/>
    <x v="25"/>
    <s v="Test1-3"/>
    <n v="64"/>
    <s v="Test1-3_sys1_kin_64_HorseRiding_pad.wav"/>
    <x v="8"/>
    <x v="1"/>
    <n v="100"/>
    <x v="0"/>
  </r>
  <r>
    <x v="3"/>
    <x v="25"/>
    <s v="Test1-3"/>
    <n v="64"/>
    <s v="Test1-3_sys2_kin_64_HorseRiding_pad.wav"/>
    <x v="8"/>
    <x v="2"/>
    <n v="61"/>
    <x v="0"/>
  </r>
  <r>
    <x v="3"/>
    <x v="25"/>
    <s v="Test1-3"/>
    <n v="64"/>
    <s v="Rollercoaster_pad.wav"/>
    <x v="9"/>
    <x v="0"/>
    <n v="100"/>
    <x v="0"/>
  </r>
  <r>
    <x v="3"/>
    <x v="25"/>
    <s v="Test1-3"/>
    <n v="64"/>
    <s v="Test1-3_sys1_kin_64_Rollercoaster_pad.wav"/>
    <x v="9"/>
    <x v="1"/>
    <n v="90"/>
    <x v="0"/>
  </r>
  <r>
    <x v="3"/>
    <x v="25"/>
    <s v="Test1-3"/>
    <n v="64"/>
    <s v="Test1-3_sys2_kin_64_Rollercoaster_pad.wav"/>
    <x v="9"/>
    <x v="2"/>
    <n v="84"/>
    <x v="0"/>
  </r>
  <r>
    <x v="3"/>
    <x v="26"/>
    <s v="Test1-3"/>
    <n v="64"/>
    <s v="BigBuckBunny_pad.wav"/>
    <x v="0"/>
    <x v="0"/>
    <n v="100"/>
    <x v="0"/>
  </r>
  <r>
    <x v="3"/>
    <x v="26"/>
    <s v="Test1-3"/>
    <n v="64"/>
    <s v="Test1-3_sys1_kin_64_BigBuckBunny_pad.wav"/>
    <x v="0"/>
    <x v="1"/>
    <n v="89"/>
    <x v="0"/>
  </r>
  <r>
    <x v="3"/>
    <x v="26"/>
    <s v="Test1-3"/>
    <n v="64"/>
    <s v="Test1-3_sys2_kin_64_BigBuckBunny_pad.wav"/>
    <x v="0"/>
    <x v="2"/>
    <n v="47"/>
    <x v="0"/>
  </r>
  <r>
    <x v="3"/>
    <x v="26"/>
    <s v="Test1-3"/>
    <n v="64"/>
    <s v="BikeRiding_pad.wav"/>
    <x v="1"/>
    <x v="0"/>
    <n v="69"/>
    <x v="0"/>
  </r>
  <r>
    <x v="3"/>
    <x v="26"/>
    <s v="Test1-3"/>
    <n v="64"/>
    <s v="Test1-3_sys1_kin_64_BikeRiding_pad.wav"/>
    <x v="1"/>
    <x v="1"/>
    <n v="100"/>
    <x v="0"/>
  </r>
  <r>
    <x v="3"/>
    <x v="26"/>
    <s v="Test1-3"/>
    <n v="64"/>
    <s v="Test1-3_sys2_kin_64_BikeRiding_pad.wav"/>
    <x v="1"/>
    <x v="2"/>
    <n v="44"/>
    <x v="0"/>
  </r>
  <r>
    <x v="3"/>
    <x v="26"/>
    <s v="Test1-3"/>
    <n v="64"/>
    <s v="ForceXFast_pad.wav"/>
    <x v="2"/>
    <x v="0"/>
    <n v="100"/>
    <x v="0"/>
  </r>
  <r>
    <x v="3"/>
    <x v="26"/>
    <s v="Test1-3"/>
    <n v="64"/>
    <s v="Test1-3_sys1_kin_64_ForceXFast_pad.wav"/>
    <x v="2"/>
    <x v="1"/>
    <n v="85"/>
    <x v="0"/>
  </r>
  <r>
    <x v="3"/>
    <x v="26"/>
    <s v="Test1-3"/>
    <n v="64"/>
    <s v="Test1-3_sys2_kin_64_ForceXFast_pad.wav"/>
    <x v="2"/>
    <x v="2"/>
    <n v="31"/>
    <x v="0"/>
  </r>
  <r>
    <x v="3"/>
    <x v="26"/>
    <s v="Test1-3"/>
    <n v="64"/>
    <s v="ForceXSlow_pad.wav"/>
    <x v="3"/>
    <x v="0"/>
    <n v="100"/>
    <x v="0"/>
  </r>
  <r>
    <x v="3"/>
    <x v="26"/>
    <s v="Test1-3"/>
    <n v="64"/>
    <s v="Test1-3_sys1_kin_64_ForceXSlow_pad.wav"/>
    <x v="3"/>
    <x v="1"/>
    <n v="52"/>
    <x v="0"/>
  </r>
  <r>
    <x v="3"/>
    <x v="26"/>
    <s v="Test1-3"/>
    <n v="64"/>
    <s v="Test1-3_sys2_kin_64_ForceXSlow_pad.wav"/>
    <x v="3"/>
    <x v="2"/>
    <n v="26"/>
    <x v="0"/>
  </r>
  <r>
    <x v="3"/>
    <x v="26"/>
    <s v="Test1-3"/>
    <n v="64"/>
    <s v="ForceYFast_pad.wav"/>
    <x v="4"/>
    <x v="0"/>
    <n v="100"/>
    <x v="0"/>
  </r>
  <r>
    <x v="3"/>
    <x v="26"/>
    <s v="Test1-3"/>
    <n v="64"/>
    <s v="Test1-3_sys1_kin_64_ForceYFast_pad.wav"/>
    <x v="4"/>
    <x v="1"/>
    <n v="67"/>
    <x v="0"/>
  </r>
  <r>
    <x v="3"/>
    <x v="26"/>
    <s v="Test1-3"/>
    <n v="64"/>
    <s v="Test1-3_sys2_kin_64_ForceYFast_pad.wav"/>
    <x v="4"/>
    <x v="2"/>
    <n v="21"/>
    <x v="0"/>
  </r>
  <r>
    <x v="3"/>
    <x v="26"/>
    <s v="Test1-3"/>
    <n v="64"/>
    <s v="ForceYSlow_pad.wav"/>
    <x v="5"/>
    <x v="0"/>
    <n v="100"/>
    <x v="0"/>
  </r>
  <r>
    <x v="3"/>
    <x v="26"/>
    <s v="Test1-3"/>
    <n v="64"/>
    <s v="Test1-3_sys1_kin_64_ForceYSlow_pad.wav"/>
    <x v="5"/>
    <x v="1"/>
    <n v="82"/>
    <x v="0"/>
  </r>
  <r>
    <x v="3"/>
    <x v="26"/>
    <s v="Test1-3"/>
    <n v="64"/>
    <s v="Test1-3_sys2_kin_64_ForceYSlow_pad.wav"/>
    <x v="5"/>
    <x v="2"/>
    <n v="20"/>
    <x v="0"/>
  </r>
  <r>
    <x v="3"/>
    <x v="26"/>
    <s v="Test1-3"/>
    <n v="64"/>
    <s v="ForceZFast_pad.wav"/>
    <x v="6"/>
    <x v="0"/>
    <n v="100"/>
    <x v="0"/>
  </r>
  <r>
    <x v="3"/>
    <x v="26"/>
    <s v="Test1-3"/>
    <n v="64"/>
    <s v="Test1-3_sys1_kin_64_ForceZFast_pad.wav"/>
    <x v="6"/>
    <x v="1"/>
    <n v="38"/>
    <x v="0"/>
  </r>
  <r>
    <x v="3"/>
    <x v="26"/>
    <s v="Test1-3"/>
    <n v="64"/>
    <s v="Test1-3_sys2_kin_64_ForceZFast_pad.wav"/>
    <x v="6"/>
    <x v="2"/>
    <n v="6"/>
    <x v="0"/>
  </r>
  <r>
    <x v="3"/>
    <x v="26"/>
    <s v="Test1-3"/>
    <n v="64"/>
    <s v="ForceZSlow_pad.wav"/>
    <x v="7"/>
    <x v="0"/>
    <n v="100"/>
    <x v="0"/>
  </r>
  <r>
    <x v="3"/>
    <x v="26"/>
    <s v="Test1-3"/>
    <n v="64"/>
    <s v="Test1-3_sys1_kin_64_ForceZSlow_pad.wav"/>
    <x v="7"/>
    <x v="1"/>
    <n v="69"/>
    <x v="0"/>
  </r>
  <r>
    <x v="3"/>
    <x v="26"/>
    <s v="Test1-3"/>
    <n v="64"/>
    <s v="Test1-3_sys2_kin_64_ForceZSlow_pad.wav"/>
    <x v="7"/>
    <x v="2"/>
    <n v="0"/>
    <x v="0"/>
  </r>
  <r>
    <x v="3"/>
    <x v="26"/>
    <s v="Test1-3"/>
    <n v="64"/>
    <s v="HorseRiding_pad.wav"/>
    <x v="8"/>
    <x v="0"/>
    <n v="100"/>
    <x v="0"/>
  </r>
  <r>
    <x v="3"/>
    <x v="26"/>
    <s v="Test1-3"/>
    <n v="64"/>
    <s v="Test1-3_sys1_kin_64_HorseRiding_pad.wav"/>
    <x v="8"/>
    <x v="1"/>
    <n v="100"/>
    <x v="0"/>
  </r>
  <r>
    <x v="3"/>
    <x v="26"/>
    <s v="Test1-3"/>
    <n v="64"/>
    <s v="Test1-3_sys2_kin_64_HorseRiding_pad.wav"/>
    <x v="8"/>
    <x v="2"/>
    <n v="18"/>
    <x v="0"/>
  </r>
  <r>
    <x v="3"/>
    <x v="26"/>
    <s v="Test1-3"/>
    <n v="64"/>
    <s v="Rollercoaster_pad.wav"/>
    <x v="9"/>
    <x v="0"/>
    <n v="70"/>
    <x v="0"/>
  </r>
  <r>
    <x v="3"/>
    <x v="26"/>
    <s v="Test1-3"/>
    <n v="64"/>
    <s v="Test1-3_sys1_kin_64_Rollercoaster_pad.wav"/>
    <x v="9"/>
    <x v="1"/>
    <n v="100"/>
    <x v="0"/>
  </r>
  <r>
    <x v="3"/>
    <x v="26"/>
    <s v="Test1-3"/>
    <n v="64"/>
    <s v="Test1-3_sys2_kin_64_Rollercoaster_pad.wav"/>
    <x v="9"/>
    <x v="2"/>
    <n v="72"/>
    <x v="0"/>
  </r>
  <r>
    <x v="3"/>
    <x v="27"/>
    <s v="Test1-3"/>
    <n v="64"/>
    <s v="BigBuckBunny_pad.wav"/>
    <x v="0"/>
    <x v="0"/>
    <n v="75"/>
    <x v="1"/>
  </r>
  <r>
    <x v="3"/>
    <x v="27"/>
    <s v="Test1-3"/>
    <n v="64"/>
    <s v="Test1-3_sys1_kin_64_BigBuckBunny_pad.wav"/>
    <x v="0"/>
    <x v="1"/>
    <n v="100"/>
    <x v="1"/>
  </r>
  <r>
    <x v="3"/>
    <x v="27"/>
    <s v="Test1-3"/>
    <n v="64"/>
    <s v="Test1-3_sys2_kin_64_BigBuckBunny_pad.wav"/>
    <x v="0"/>
    <x v="2"/>
    <n v="52"/>
    <x v="1"/>
  </r>
  <r>
    <x v="3"/>
    <x v="27"/>
    <s v="Test1-3"/>
    <n v="64"/>
    <s v="BikeRiding_pad.wav"/>
    <x v="1"/>
    <x v="0"/>
    <n v="100"/>
    <x v="1"/>
  </r>
  <r>
    <x v="3"/>
    <x v="27"/>
    <s v="Test1-3"/>
    <n v="64"/>
    <s v="Test1-3_sys1_kin_64_BikeRiding_pad.wav"/>
    <x v="1"/>
    <x v="1"/>
    <n v="100"/>
    <x v="1"/>
  </r>
  <r>
    <x v="3"/>
    <x v="27"/>
    <s v="Test1-3"/>
    <n v="64"/>
    <s v="Test1-3_sys2_kin_64_BikeRiding_pad.wav"/>
    <x v="1"/>
    <x v="2"/>
    <n v="50"/>
    <x v="1"/>
  </r>
  <r>
    <x v="3"/>
    <x v="27"/>
    <s v="Test1-3"/>
    <n v="64"/>
    <s v="ForceXFast_pad.wav"/>
    <x v="2"/>
    <x v="0"/>
    <n v="100"/>
    <x v="1"/>
  </r>
  <r>
    <x v="3"/>
    <x v="27"/>
    <s v="Test1-3"/>
    <n v="64"/>
    <s v="Test1-3_sys1_kin_64_ForceXFast_pad.wav"/>
    <x v="2"/>
    <x v="1"/>
    <n v="93"/>
    <x v="1"/>
  </r>
  <r>
    <x v="3"/>
    <x v="27"/>
    <s v="Test1-3"/>
    <n v="64"/>
    <s v="Test1-3_sys2_kin_64_ForceXFast_pad.wav"/>
    <x v="2"/>
    <x v="2"/>
    <n v="32"/>
    <x v="1"/>
  </r>
  <r>
    <x v="3"/>
    <x v="27"/>
    <s v="Test1-3"/>
    <n v="64"/>
    <s v="ForceXSlow_pad.wav"/>
    <x v="3"/>
    <x v="0"/>
    <n v="100"/>
    <x v="1"/>
  </r>
  <r>
    <x v="3"/>
    <x v="27"/>
    <s v="Test1-3"/>
    <n v="64"/>
    <s v="Test1-3_sys1_kin_64_ForceXSlow_pad.wav"/>
    <x v="3"/>
    <x v="1"/>
    <n v="60"/>
    <x v="1"/>
  </r>
  <r>
    <x v="3"/>
    <x v="27"/>
    <s v="Test1-3"/>
    <n v="64"/>
    <s v="Test1-3_sys2_kin_64_ForceXSlow_pad.wav"/>
    <x v="3"/>
    <x v="2"/>
    <n v="30"/>
    <x v="1"/>
  </r>
  <r>
    <x v="3"/>
    <x v="27"/>
    <s v="Test1-3"/>
    <n v="64"/>
    <s v="ForceYFast_pad.wav"/>
    <x v="4"/>
    <x v="0"/>
    <n v="100"/>
    <x v="1"/>
  </r>
  <r>
    <x v="3"/>
    <x v="27"/>
    <s v="Test1-3"/>
    <n v="64"/>
    <s v="Test1-3_sys1_kin_64_ForceYFast_pad.wav"/>
    <x v="4"/>
    <x v="1"/>
    <n v="70"/>
    <x v="1"/>
  </r>
  <r>
    <x v="3"/>
    <x v="27"/>
    <s v="Test1-3"/>
    <n v="64"/>
    <s v="Test1-3_sys2_kin_64_ForceYFast_pad.wav"/>
    <x v="4"/>
    <x v="2"/>
    <n v="36"/>
    <x v="1"/>
  </r>
  <r>
    <x v="3"/>
    <x v="27"/>
    <s v="Test1-3"/>
    <n v="64"/>
    <s v="ForceYSlow_pad.wav"/>
    <x v="5"/>
    <x v="0"/>
    <n v="80"/>
    <x v="1"/>
  </r>
  <r>
    <x v="3"/>
    <x v="27"/>
    <s v="Test1-3"/>
    <n v="64"/>
    <s v="Test1-3_sys1_kin_64_ForceYSlow_pad.wav"/>
    <x v="5"/>
    <x v="1"/>
    <n v="100"/>
    <x v="1"/>
  </r>
  <r>
    <x v="3"/>
    <x v="27"/>
    <s v="Test1-3"/>
    <n v="64"/>
    <s v="Test1-3_sys2_kin_64_ForceYSlow_pad.wav"/>
    <x v="5"/>
    <x v="2"/>
    <n v="30"/>
    <x v="1"/>
  </r>
  <r>
    <x v="3"/>
    <x v="27"/>
    <s v="Test1-3"/>
    <n v="64"/>
    <s v="ForceZFast_pad.wav"/>
    <x v="6"/>
    <x v="0"/>
    <n v="80"/>
    <x v="1"/>
  </r>
  <r>
    <x v="3"/>
    <x v="27"/>
    <s v="Test1-3"/>
    <n v="64"/>
    <s v="Test1-3_sys1_kin_64_ForceZFast_pad.wav"/>
    <x v="6"/>
    <x v="1"/>
    <n v="100"/>
    <x v="1"/>
  </r>
  <r>
    <x v="3"/>
    <x v="27"/>
    <s v="Test1-3"/>
    <n v="64"/>
    <s v="Test1-3_sys2_kin_64_ForceZFast_pad.wav"/>
    <x v="6"/>
    <x v="2"/>
    <n v="0"/>
    <x v="1"/>
  </r>
  <r>
    <x v="3"/>
    <x v="27"/>
    <s v="Test1-3"/>
    <n v="64"/>
    <s v="ForceZSlow_pad.wav"/>
    <x v="7"/>
    <x v="0"/>
    <n v="70"/>
    <x v="1"/>
  </r>
  <r>
    <x v="3"/>
    <x v="27"/>
    <s v="Test1-3"/>
    <n v="64"/>
    <s v="Test1-3_sys1_kin_64_ForceZSlow_pad.wav"/>
    <x v="7"/>
    <x v="1"/>
    <n v="100"/>
    <x v="1"/>
  </r>
  <r>
    <x v="3"/>
    <x v="27"/>
    <s v="Test1-3"/>
    <n v="64"/>
    <s v="Test1-3_sys2_kin_64_ForceZSlow_pad.wav"/>
    <x v="7"/>
    <x v="2"/>
    <n v="0"/>
    <x v="1"/>
  </r>
  <r>
    <x v="3"/>
    <x v="27"/>
    <s v="Test1-3"/>
    <n v="64"/>
    <s v="HorseRiding_pad.wav"/>
    <x v="8"/>
    <x v="0"/>
    <n v="100"/>
    <x v="1"/>
  </r>
  <r>
    <x v="3"/>
    <x v="27"/>
    <s v="Test1-3"/>
    <n v="64"/>
    <s v="Test1-3_sys1_kin_64_HorseRiding_pad.wav"/>
    <x v="8"/>
    <x v="1"/>
    <n v="100"/>
    <x v="1"/>
  </r>
  <r>
    <x v="3"/>
    <x v="27"/>
    <s v="Test1-3"/>
    <n v="64"/>
    <s v="Test1-3_sys2_kin_64_HorseRiding_pad.wav"/>
    <x v="8"/>
    <x v="2"/>
    <n v="33"/>
    <x v="1"/>
  </r>
  <r>
    <x v="3"/>
    <x v="27"/>
    <s v="Test1-3"/>
    <n v="64"/>
    <s v="Rollercoaster_pad.wav"/>
    <x v="9"/>
    <x v="0"/>
    <n v="100"/>
    <x v="1"/>
  </r>
  <r>
    <x v="3"/>
    <x v="27"/>
    <s v="Test1-3"/>
    <n v="64"/>
    <s v="Test1-3_sys1_kin_64_Rollercoaster_pad.wav"/>
    <x v="9"/>
    <x v="1"/>
    <n v="100"/>
    <x v="1"/>
  </r>
  <r>
    <x v="3"/>
    <x v="27"/>
    <s v="Test1-3"/>
    <n v="64"/>
    <s v="Test1-3_sys2_kin_64_Rollercoaster_pad.wav"/>
    <x v="9"/>
    <x v="2"/>
    <n v="60"/>
    <x v="1"/>
  </r>
  <r>
    <x v="3"/>
    <x v="28"/>
    <s v="Test1-3"/>
    <n v="64"/>
    <s v="BigBuckBunny_pad.wav"/>
    <x v="0"/>
    <x v="0"/>
    <n v="100"/>
    <x v="0"/>
  </r>
  <r>
    <x v="3"/>
    <x v="28"/>
    <s v="Test1-3"/>
    <n v="64"/>
    <s v="Test1-3_sys1_kin_64_BigBuckBunny_pad.wav"/>
    <x v="0"/>
    <x v="1"/>
    <n v="81"/>
    <x v="0"/>
  </r>
  <r>
    <x v="3"/>
    <x v="28"/>
    <s v="Test1-3"/>
    <n v="64"/>
    <s v="Test1-3_sys2_kin_64_BigBuckBunny_pad.wav"/>
    <x v="0"/>
    <x v="2"/>
    <n v="57"/>
    <x v="0"/>
  </r>
  <r>
    <x v="3"/>
    <x v="28"/>
    <s v="Test1-3"/>
    <n v="64"/>
    <s v="BikeRiding_pad.wav"/>
    <x v="1"/>
    <x v="0"/>
    <n v="100"/>
    <x v="0"/>
  </r>
  <r>
    <x v="3"/>
    <x v="28"/>
    <s v="Test1-3"/>
    <n v="64"/>
    <s v="Test1-3_sys1_kin_64_BikeRiding_pad.wav"/>
    <x v="1"/>
    <x v="1"/>
    <n v="18"/>
    <x v="0"/>
  </r>
  <r>
    <x v="3"/>
    <x v="28"/>
    <s v="Test1-3"/>
    <n v="64"/>
    <s v="Test1-3_sys2_kin_64_BikeRiding_pad.wav"/>
    <x v="1"/>
    <x v="2"/>
    <n v="81"/>
    <x v="0"/>
  </r>
  <r>
    <x v="3"/>
    <x v="28"/>
    <s v="Test1-3"/>
    <n v="64"/>
    <s v="ForceXFast_pad.wav"/>
    <x v="2"/>
    <x v="0"/>
    <n v="100"/>
    <x v="0"/>
  </r>
  <r>
    <x v="3"/>
    <x v="28"/>
    <s v="Test1-3"/>
    <n v="64"/>
    <s v="Test1-3_sys1_kin_64_ForceXFast_pad.wav"/>
    <x v="2"/>
    <x v="1"/>
    <n v="77"/>
    <x v="0"/>
  </r>
  <r>
    <x v="3"/>
    <x v="28"/>
    <s v="Test1-3"/>
    <n v="64"/>
    <s v="Test1-3_sys2_kin_64_ForceXFast_pad.wav"/>
    <x v="2"/>
    <x v="2"/>
    <n v="32"/>
    <x v="0"/>
  </r>
  <r>
    <x v="3"/>
    <x v="28"/>
    <s v="Test1-3"/>
    <n v="64"/>
    <s v="ForceXSlow_pad.wav"/>
    <x v="3"/>
    <x v="0"/>
    <n v="100"/>
    <x v="0"/>
  </r>
  <r>
    <x v="3"/>
    <x v="28"/>
    <s v="Test1-3"/>
    <n v="64"/>
    <s v="Test1-3_sys1_kin_64_ForceXSlow_pad.wav"/>
    <x v="3"/>
    <x v="1"/>
    <n v="91"/>
    <x v="0"/>
  </r>
  <r>
    <x v="3"/>
    <x v="28"/>
    <s v="Test1-3"/>
    <n v="64"/>
    <s v="Test1-3_sys2_kin_64_ForceXSlow_pad.wav"/>
    <x v="3"/>
    <x v="2"/>
    <n v="36"/>
    <x v="0"/>
  </r>
  <r>
    <x v="3"/>
    <x v="28"/>
    <s v="Test1-3"/>
    <n v="64"/>
    <s v="ForceYFast_pad.wav"/>
    <x v="4"/>
    <x v="0"/>
    <n v="100"/>
    <x v="0"/>
  </r>
  <r>
    <x v="3"/>
    <x v="28"/>
    <s v="Test1-3"/>
    <n v="64"/>
    <s v="Test1-3_sys1_kin_64_ForceYFast_pad.wav"/>
    <x v="4"/>
    <x v="1"/>
    <n v="85"/>
    <x v="0"/>
  </r>
  <r>
    <x v="3"/>
    <x v="28"/>
    <s v="Test1-3"/>
    <n v="64"/>
    <s v="Test1-3_sys2_kin_64_ForceYFast_pad.wav"/>
    <x v="4"/>
    <x v="2"/>
    <n v="20"/>
    <x v="0"/>
  </r>
  <r>
    <x v="3"/>
    <x v="28"/>
    <s v="Test1-3"/>
    <n v="64"/>
    <s v="ForceYSlow_pad.wav"/>
    <x v="5"/>
    <x v="0"/>
    <n v="60"/>
    <x v="0"/>
  </r>
  <r>
    <x v="3"/>
    <x v="28"/>
    <s v="Test1-3"/>
    <n v="64"/>
    <s v="Test1-3_sys1_kin_64_ForceYSlow_pad.wav"/>
    <x v="5"/>
    <x v="1"/>
    <n v="100"/>
    <x v="0"/>
  </r>
  <r>
    <x v="3"/>
    <x v="28"/>
    <s v="Test1-3"/>
    <n v="64"/>
    <s v="Test1-3_sys2_kin_64_ForceYSlow_pad.wav"/>
    <x v="5"/>
    <x v="2"/>
    <n v="41"/>
    <x v="0"/>
  </r>
  <r>
    <x v="3"/>
    <x v="28"/>
    <s v="Test1-3"/>
    <n v="64"/>
    <s v="ForceZFast_pad.wav"/>
    <x v="6"/>
    <x v="0"/>
    <n v="80"/>
    <x v="0"/>
  </r>
  <r>
    <x v="3"/>
    <x v="28"/>
    <s v="Test1-3"/>
    <n v="64"/>
    <s v="Test1-3_sys1_kin_64_ForceZFast_pad.wav"/>
    <x v="6"/>
    <x v="1"/>
    <n v="100"/>
    <x v="0"/>
  </r>
  <r>
    <x v="3"/>
    <x v="28"/>
    <s v="Test1-3"/>
    <n v="64"/>
    <s v="Test1-3_sys2_kin_64_ForceZFast_pad.wav"/>
    <x v="6"/>
    <x v="2"/>
    <n v="12"/>
    <x v="0"/>
  </r>
  <r>
    <x v="3"/>
    <x v="28"/>
    <s v="Test1-3"/>
    <n v="64"/>
    <s v="ForceZSlow_pad.wav"/>
    <x v="7"/>
    <x v="0"/>
    <n v="100"/>
    <x v="0"/>
  </r>
  <r>
    <x v="3"/>
    <x v="28"/>
    <s v="Test1-3"/>
    <n v="64"/>
    <s v="Test1-3_sys1_kin_64_ForceZSlow_pad.wav"/>
    <x v="7"/>
    <x v="1"/>
    <n v="52"/>
    <x v="0"/>
  </r>
  <r>
    <x v="3"/>
    <x v="28"/>
    <s v="Test1-3"/>
    <n v="64"/>
    <s v="Test1-3_sys2_kin_64_ForceZSlow_pad.wav"/>
    <x v="7"/>
    <x v="2"/>
    <n v="9"/>
    <x v="0"/>
  </r>
  <r>
    <x v="3"/>
    <x v="28"/>
    <s v="Test1-3"/>
    <n v="64"/>
    <s v="HorseRiding_pad.wav"/>
    <x v="8"/>
    <x v="0"/>
    <n v="100"/>
    <x v="0"/>
  </r>
  <r>
    <x v="3"/>
    <x v="28"/>
    <s v="Test1-3"/>
    <n v="64"/>
    <s v="Test1-3_sys1_kin_64_HorseRiding_pad.wav"/>
    <x v="8"/>
    <x v="1"/>
    <n v="91"/>
    <x v="0"/>
  </r>
  <r>
    <x v="3"/>
    <x v="28"/>
    <s v="Test1-3"/>
    <n v="64"/>
    <s v="Test1-3_sys2_kin_64_HorseRiding_pad.wav"/>
    <x v="8"/>
    <x v="2"/>
    <n v="23"/>
    <x v="0"/>
  </r>
  <r>
    <x v="3"/>
    <x v="28"/>
    <s v="Test1-3"/>
    <n v="64"/>
    <s v="Rollercoaster_pad.wav"/>
    <x v="9"/>
    <x v="0"/>
    <n v="100"/>
    <x v="0"/>
  </r>
  <r>
    <x v="3"/>
    <x v="28"/>
    <s v="Test1-3"/>
    <n v="64"/>
    <s v="Test1-3_sys1_kin_64_Rollercoaster_pad.wav"/>
    <x v="9"/>
    <x v="1"/>
    <n v="15"/>
    <x v="0"/>
  </r>
  <r>
    <x v="3"/>
    <x v="28"/>
    <s v="Test1-3"/>
    <n v="64"/>
    <s v="Test1-3_sys2_kin_64_Rollercoaster_pad.wav"/>
    <x v="9"/>
    <x v="2"/>
    <n v="17"/>
    <x v="0"/>
  </r>
  <r>
    <x v="3"/>
    <x v="29"/>
    <s v="Test1-3"/>
    <n v="64"/>
    <s v="BigBuckBunny_pad.wav"/>
    <x v="0"/>
    <x v="0"/>
    <n v="100"/>
    <x v="0"/>
  </r>
  <r>
    <x v="3"/>
    <x v="29"/>
    <s v="Test1-3"/>
    <n v="64"/>
    <s v="Test1-3_sys1_kin_64_BigBuckBunny_pad.wav"/>
    <x v="0"/>
    <x v="1"/>
    <n v="94"/>
    <x v="0"/>
  </r>
  <r>
    <x v="3"/>
    <x v="29"/>
    <s v="Test1-3"/>
    <n v="64"/>
    <s v="Test1-3_sys2_kin_64_BigBuckBunny_pad.wav"/>
    <x v="0"/>
    <x v="2"/>
    <n v="87"/>
    <x v="0"/>
  </r>
  <r>
    <x v="3"/>
    <x v="29"/>
    <s v="Test1-3"/>
    <n v="64"/>
    <s v="BikeRiding_pad.wav"/>
    <x v="1"/>
    <x v="0"/>
    <n v="100"/>
    <x v="0"/>
  </r>
  <r>
    <x v="3"/>
    <x v="29"/>
    <s v="Test1-3"/>
    <n v="64"/>
    <s v="Test1-3_sys1_kin_64_BikeRiding_pad.wav"/>
    <x v="1"/>
    <x v="1"/>
    <n v="100"/>
    <x v="0"/>
  </r>
  <r>
    <x v="3"/>
    <x v="29"/>
    <s v="Test1-3"/>
    <n v="64"/>
    <s v="Test1-3_sys2_kin_64_BikeRiding_pad.wav"/>
    <x v="1"/>
    <x v="2"/>
    <n v="71"/>
    <x v="0"/>
  </r>
  <r>
    <x v="3"/>
    <x v="29"/>
    <s v="Test1-3"/>
    <n v="64"/>
    <s v="ForceXFast_pad.wav"/>
    <x v="2"/>
    <x v="0"/>
    <n v="100"/>
    <x v="0"/>
  </r>
  <r>
    <x v="3"/>
    <x v="29"/>
    <s v="Test1-3"/>
    <n v="64"/>
    <s v="Test1-3_sys1_kin_64_ForceXFast_pad.wav"/>
    <x v="2"/>
    <x v="1"/>
    <n v="96"/>
    <x v="0"/>
  </r>
  <r>
    <x v="3"/>
    <x v="29"/>
    <s v="Test1-3"/>
    <n v="64"/>
    <s v="Test1-3_sys2_kin_64_ForceXFast_pad.wav"/>
    <x v="2"/>
    <x v="2"/>
    <n v="32"/>
    <x v="0"/>
  </r>
  <r>
    <x v="3"/>
    <x v="29"/>
    <s v="Test1-3"/>
    <n v="64"/>
    <s v="ForceXSlow_pad.wav"/>
    <x v="3"/>
    <x v="0"/>
    <n v="86"/>
    <x v="0"/>
  </r>
  <r>
    <x v="3"/>
    <x v="29"/>
    <s v="Test1-3"/>
    <n v="64"/>
    <s v="Test1-3_sys1_kin_64_ForceXSlow_pad.wav"/>
    <x v="3"/>
    <x v="1"/>
    <n v="100"/>
    <x v="0"/>
  </r>
  <r>
    <x v="3"/>
    <x v="29"/>
    <s v="Test1-3"/>
    <n v="64"/>
    <s v="Test1-3_sys2_kin_64_ForceXSlow_pad.wav"/>
    <x v="3"/>
    <x v="2"/>
    <n v="39"/>
    <x v="0"/>
  </r>
  <r>
    <x v="3"/>
    <x v="29"/>
    <s v="Test1-3"/>
    <n v="64"/>
    <s v="ForceYFast_pad.wav"/>
    <x v="4"/>
    <x v="0"/>
    <n v="100"/>
    <x v="0"/>
  </r>
  <r>
    <x v="3"/>
    <x v="29"/>
    <s v="Test1-3"/>
    <n v="64"/>
    <s v="Test1-3_sys1_kin_64_ForceYFast_pad.wav"/>
    <x v="4"/>
    <x v="1"/>
    <n v="100"/>
    <x v="0"/>
  </r>
  <r>
    <x v="3"/>
    <x v="29"/>
    <s v="Test1-3"/>
    <n v="64"/>
    <s v="Test1-3_sys2_kin_64_ForceYFast_pad.wav"/>
    <x v="4"/>
    <x v="2"/>
    <n v="48"/>
    <x v="0"/>
  </r>
  <r>
    <x v="3"/>
    <x v="29"/>
    <s v="Test1-3"/>
    <n v="64"/>
    <s v="ForceYSlow_pad.wav"/>
    <x v="5"/>
    <x v="0"/>
    <n v="100"/>
    <x v="0"/>
  </r>
  <r>
    <x v="3"/>
    <x v="29"/>
    <s v="Test1-3"/>
    <n v="64"/>
    <s v="Test1-3_sys1_kin_64_ForceYSlow_pad.wav"/>
    <x v="5"/>
    <x v="1"/>
    <n v="100"/>
    <x v="0"/>
  </r>
  <r>
    <x v="3"/>
    <x v="29"/>
    <s v="Test1-3"/>
    <n v="64"/>
    <s v="Test1-3_sys2_kin_64_ForceYSlow_pad.wav"/>
    <x v="5"/>
    <x v="2"/>
    <n v="40"/>
    <x v="0"/>
  </r>
  <r>
    <x v="3"/>
    <x v="29"/>
    <s v="Test1-3"/>
    <n v="64"/>
    <s v="ForceZFast_pad.wav"/>
    <x v="6"/>
    <x v="0"/>
    <n v="100"/>
    <x v="0"/>
  </r>
  <r>
    <x v="3"/>
    <x v="29"/>
    <s v="Test1-3"/>
    <n v="64"/>
    <s v="Test1-3_sys1_kin_64_ForceZFast_pad.wav"/>
    <x v="6"/>
    <x v="1"/>
    <n v="86"/>
    <x v="0"/>
  </r>
  <r>
    <x v="3"/>
    <x v="29"/>
    <s v="Test1-3"/>
    <n v="64"/>
    <s v="Test1-3_sys2_kin_64_ForceZFast_pad.wav"/>
    <x v="6"/>
    <x v="2"/>
    <n v="0"/>
    <x v="0"/>
  </r>
  <r>
    <x v="3"/>
    <x v="29"/>
    <s v="Test1-3"/>
    <n v="64"/>
    <s v="ForceZSlow_pad.wav"/>
    <x v="7"/>
    <x v="0"/>
    <n v="100"/>
    <x v="0"/>
  </r>
  <r>
    <x v="3"/>
    <x v="29"/>
    <s v="Test1-3"/>
    <n v="64"/>
    <s v="Test1-3_sys1_kin_64_ForceZSlow_pad.wav"/>
    <x v="7"/>
    <x v="1"/>
    <n v="89"/>
    <x v="0"/>
  </r>
  <r>
    <x v="3"/>
    <x v="29"/>
    <s v="Test1-3"/>
    <n v="64"/>
    <s v="Test1-3_sys2_kin_64_ForceZSlow_pad.wav"/>
    <x v="7"/>
    <x v="2"/>
    <n v="0"/>
    <x v="0"/>
  </r>
  <r>
    <x v="3"/>
    <x v="29"/>
    <s v="Test1-3"/>
    <n v="64"/>
    <s v="HorseRiding_pad.wav"/>
    <x v="8"/>
    <x v="0"/>
    <n v="100"/>
    <x v="0"/>
  </r>
  <r>
    <x v="3"/>
    <x v="29"/>
    <s v="Test1-3"/>
    <n v="64"/>
    <s v="Test1-3_sys1_kin_64_HorseRiding_pad.wav"/>
    <x v="8"/>
    <x v="1"/>
    <n v="100"/>
    <x v="0"/>
  </r>
  <r>
    <x v="3"/>
    <x v="29"/>
    <s v="Test1-3"/>
    <n v="64"/>
    <s v="Test1-3_sys2_kin_64_HorseRiding_pad.wav"/>
    <x v="8"/>
    <x v="2"/>
    <n v="30"/>
    <x v="0"/>
  </r>
  <r>
    <x v="3"/>
    <x v="29"/>
    <s v="Test1-3"/>
    <n v="64"/>
    <s v="Rollercoaster_pad.wav"/>
    <x v="9"/>
    <x v="0"/>
    <n v="72"/>
    <x v="0"/>
  </r>
  <r>
    <x v="3"/>
    <x v="29"/>
    <s v="Test1-3"/>
    <n v="64"/>
    <s v="Test1-3_sys1_kin_64_Rollercoaster_pad.wav"/>
    <x v="9"/>
    <x v="1"/>
    <n v="100"/>
    <x v="0"/>
  </r>
  <r>
    <x v="3"/>
    <x v="29"/>
    <s v="Test1-3"/>
    <n v="64"/>
    <s v="Test1-3_sys2_kin_64_Rollercoaster_pad.wav"/>
    <x v="9"/>
    <x v="2"/>
    <n v="5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x v="0"/>
    <s v="Test1-3"/>
    <n v="2"/>
    <s v="./Test1-3/Originals/BigBuckBunny_pad.wav"/>
    <x v="0"/>
    <x v="0"/>
    <n v="100"/>
    <x v="0"/>
  </r>
  <r>
    <x v="0"/>
    <x v="0"/>
    <s v="Test1-3"/>
    <n v="2"/>
    <s v="./Test1-3/Test1-3_sys1_kin_2_BigBuckBunny_pad.wav"/>
    <x v="0"/>
    <x v="1"/>
    <n v="100"/>
    <x v="0"/>
  </r>
  <r>
    <x v="0"/>
    <x v="0"/>
    <s v="Test1-3"/>
    <n v="2"/>
    <s v="./Test1-3/Test1-3_sys2_kin_2_BigBuckBunny_pad.wav"/>
    <x v="0"/>
    <x v="2"/>
    <n v="100"/>
    <x v="0"/>
  </r>
  <r>
    <x v="0"/>
    <x v="0"/>
    <s v="Test1-3"/>
    <n v="2"/>
    <s v="./Test1-3/Originals/BikeRiding_pad.wav"/>
    <x v="1"/>
    <x v="0"/>
    <n v="100"/>
    <x v="0"/>
  </r>
  <r>
    <x v="0"/>
    <x v="0"/>
    <s v="Test1-3"/>
    <n v="2"/>
    <s v="./Test1-3/Test1-3_sys1_kin_2_BikeRiding_pad.wav"/>
    <x v="1"/>
    <x v="1"/>
    <n v="100"/>
    <x v="0"/>
  </r>
  <r>
    <x v="0"/>
    <x v="0"/>
    <s v="Test1-3"/>
    <n v="2"/>
    <s v="./Test1-3/Test1-3_sys2_kin_2_BikeRiding_pad.wav"/>
    <x v="1"/>
    <x v="2"/>
    <n v="100"/>
    <x v="0"/>
  </r>
  <r>
    <x v="0"/>
    <x v="0"/>
    <s v="Test1-3"/>
    <n v="2"/>
    <s v="./Test1-3/Originals/ForceXFast_pad.wav"/>
    <x v="2"/>
    <x v="0"/>
    <n v="100"/>
    <x v="0"/>
  </r>
  <r>
    <x v="0"/>
    <x v="0"/>
    <s v="Test1-3"/>
    <n v="2"/>
    <s v="./Test1-3/Test1-3_sys1_kin_2_ForceXFast_pad.wav"/>
    <x v="2"/>
    <x v="1"/>
    <n v="100"/>
    <x v="0"/>
  </r>
  <r>
    <x v="0"/>
    <x v="0"/>
    <s v="Test1-3"/>
    <n v="2"/>
    <s v="./Test1-3/Test1-3_sys2_kin_2_ForceXFast_pad.wav"/>
    <x v="2"/>
    <x v="2"/>
    <n v="80"/>
    <x v="0"/>
  </r>
  <r>
    <x v="0"/>
    <x v="0"/>
    <s v="Test1-3"/>
    <n v="2"/>
    <s v="./Test1-3/Originals/ForceXSlow_pad.wav"/>
    <x v="3"/>
    <x v="0"/>
    <n v="100"/>
    <x v="0"/>
  </r>
  <r>
    <x v="0"/>
    <x v="0"/>
    <s v="Test1-3"/>
    <n v="2"/>
    <s v="./Test1-3/Test1-3_sys1_kin_2_ForceXSlow_pad.wav"/>
    <x v="3"/>
    <x v="1"/>
    <n v="100"/>
    <x v="0"/>
  </r>
  <r>
    <x v="0"/>
    <x v="0"/>
    <s v="Test1-3"/>
    <n v="2"/>
    <s v="./Test1-3/Test1-3_sys2_kin_2_ForceXSlow_pad.wav"/>
    <x v="3"/>
    <x v="2"/>
    <n v="80"/>
    <x v="0"/>
  </r>
  <r>
    <x v="0"/>
    <x v="0"/>
    <s v="Test1-3"/>
    <n v="2"/>
    <s v="./Test1-3/Originals/ForceYFast_pad.wav"/>
    <x v="4"/>
    <x v="0"/>
    <n v="100"/>
    <x v="0"/>
  </r>
  <r>
    <x v="0"/>
    <x v="0"/>
    <s v="Test1-3"/>
    <n v="2"/>
    <s v="./Test1-3/Test1-3_sys1_kin_2_ForceYFast_pad.wav"/>
    <x v="4"/>
    <x v="1"/>
    <n v="100"/>
    <x v="0"/>
  </r>
  <r>
    <x v="0"/>
    <x v="0"/>
    <s v="Test1-3"/>
    <n v="2"/>
    <s v="./Test1-3/Test1-3_sys2_kin_2_ForceYFast_pad.wav"/>
    <x v="4"/>
    <x v="2"/>
    <n v="77"/>
    <x v="0"/>
  </r>
  <r>
    <x v="0"/>
    <x v="0"/>
    <s v="Test1-3"/>
    <n v="2"/>
    <s v="./Test1-3/Originals/ForceYSlow_pad.wav"/>
    <x v="5"/>
    <x v="0"/>
    <n v="90"/>
    <x v="0"/>
  </r>
  <r>
    <x v="0"/>
    <x v="0"/>
    <s v="Test1-3"/>
    <n v="2"/>
    <s v="./Test1-3/Test1-3_sys1_kin_2_ForceYSlow_pad.wav"/>
    <x v="5"/>
    <x v="1"/>
    <n v="100"/>
    <x v="0"/>
  </r>
  <r>
    <x v="0"/>
    <x v="0"/>
    <s v="Test1-3"/>
    <n v="2"/>
    <s v="./Test1-3/Test1-3_sys2_kin_2_ForceYSlow_pad.wav"/>
    <x v="5"/>
    <x v="2"/>
    <n v="28"/>
    <x v="0"/>
  </r>
  <r>
    <x v="0"/>
    <x v="0"/>
    <s v="Test1-3"/>
    <n v="2"/>
    <s v="./Test1-3/Originals/ForceZFast_pad.wav"/>
    <x v="6"/>
    <x v="0"/>
    <n v="100"/>
    <x v="0"/>
  </r>
  <r>
    <x v="0"/>
    <x v="0"/>
    <s v="Test1-3"/>
    <n v="2"/>
    <s v="./Test1-3/Test1-3_sys1_kin_2_ForceZFast_pad.wav"/>
    <x v="6"/>
    <x v="1"/>
    <n v="100"/>
    <x v="0"/>
  </r>
  <r>
    <x v="0"/>
    <x v="0"/>
    <s v="Test1-3"/>
    <n v="2"/>
    <s v="./Test1-3/Test1-3_sys2_kin_2_ForceZFast_pad.wav"/>
    <x v="6"/>
    <x v="2"/>
    <n v="0"/>
    <x v="0"/>
  </r>
  <r>
    <x v="0"/>
    <x v="0"/>
    <s v="Test1-3"/>
    <n v="2"/>
    <s v="./Test1-3/Originals/ForceZSlow_pad.wav"/>
    <x v="7"/>
    <x v="0"/>
    <n v="100"/>
    <x v="0"/>
  </r>
  <r>
    <x v="0"/>
    <x v="0"/>
    <s v="Test1-3"/>
    <n v="2"/>
    <s v="./Test1-3/Test1-3_sys1_kin_2_ForceZSlow_pad.wav"/>
    <x v="7"/>
    <x v="1"/>
    <n v="79"/>
    <x v="0"/>
  </r>
  <r>
    <x v="0"/>
    <x v="0"/>
    <s v="Test1-3"/>
    <n v="2"/>
    <s v="./Test1-3/Test1-3_sys2_kin_2_ForceZSlow_pad.wav"/>
    <x v="7"/>
    <x v="2"/>
    <n v="60"/>
    <x v="0"/>
  </r>
  <r>
    <x v="0"/>
    <x v="0"/>
    <s v="Test1-3"/>
    <n v="2"/>
    <s v="./Test1-3/Originals/HorseRiding_pad.wav"/>
    <x v="8"/>
    <x v="0"/>
    <n v="100"/>
    <x v="0"/>
  </r>
  <r>
    <x v="0"/>
    <x v="0"/>
    <s v="Test1-3"/>
    <n v="2"/>
    <s v="./Test1-3/Test1-3_sys1_kin_2_HorseRiding_pad.wav"/>
    <x v="8"/>
    <x v="1"/>
    <n v="100"/>
    <x v="0"/>
  </r>
  <r>
    <x v="0"/>
    <x v="0"/>
    <s v="Test1-3"/>
    <n v="2"/>
    <s v="./Test1-3/Test1-3_sys2_kin_2_HorseRiding_pad.wav"/>
    <x v="8"/>
    <x v="2"/>
    <n v="100"/>
    <x v="0"/>
  </r>
  <r>
    <x v="0"/>
    <x v="0"/>
    <s v="Test1-3"/>
    <n v="2"/>
    <s v="./Test1-3/Originals/Rollercoaster_pad.wav"/>
    <x v="9"/>
    <x v="0"/>
    <n v="100"/>
    <x v="0"/>
  </r>
  <r>
    <x v="0"/>
    <x v="0"/>
    <s v="Test1-3"/>
    <n v="2"/>
    <s v="./Test1-3/Test1-3_sys1_kin_2_Rollercoaster_pad.wav"/>
    <x v="9"/>
    <x v="1"/>
    <n v="91"/>
    <x v="0"/>
  </r>
  <r>
    <x v="0"/>
    <x v="0"/>
    <s v="Test1-3"/>
    <n v="2"/>
    <s v="./Test1-3/Test1-3_sys2_kin_2_Rollercoaster_pad.wav"/>
    <x v="9"/>
    <x v="2"/>
    <n v="100"/>
    <x v="0"/>
  </r>
  <r>
    <x v="0"/>
    <x v="1"/>
    <s v="Test1-3"/>
    <n v="2"/>
    <s v="./Test1-3/Originals/BigBuckBunny_pad.wav"/>
    <x v="0"/>
    <x v="0"/>
    <n v="100"/>
    <x v="0"/>
  </r>
  <r>
    <x v="0"/>
    <x v="1"/>
    <s v="Test1-3"/>
    <n v="2"/>
    <s v="./Test1-3/Test1-3_sys1_kin_2_BigBuckBunny_pad.wav"/>
    <x v="0"/>
    <x v="1"/>
    <n v="95"/>
    <x v="0"/>
  </r>
  <r>
    <x v="0"/>
    <x v="1"/>
    <s v="Test1-3"/>
    <n v="2"/>
    <s v="./Test1-3/Test1-3_sys2_kin_2_BigBuckBunny_pad.wav"/>
    <x v="0"/>
    <x v="2"/>
    <n v="96"/>
    <x v="0"/>
  </r>
  <r>
    <x v="0"/>
    <x v="1"/>
    <s v="Test1-3"/>
    <n v="2"/>
    <s v="./Test1-3/Originals/BikeRiding_pad.wav"/>
    <x v="1"/>
    <x v="0"/>
    <n v="100"/>
    <x v="0"/>
  </r>
  <r>
    <x v="0"/>
    <x v="1"/>
    <s v="Test1-3"/>
    <n v="2"/>
    <s v="./Test1-3/Test1-3_sys1_kin_2_BikeRiding_pad.wav"/>
    <x v="1"/>
    <x v="1"/>
    <n v="100"/>
    <x v="0"/>
  </r>
  <r>
    <x v="0"/>
    <x v="1"/>
    <s v="Test1-3"/>
    <n v="2"/>
    <s v="./Test1-3/Test1-3_sys2_kin_2_BikeRiding_pad.wav"/>
    <x v="1"/>
    <x v="2"/>
    <n v="87"/>
    <x v="0"/>
  </r>
  <r>
    <x v="0"/>
    <x v="1"/>
    <s v="Test1-3"/>
    <n v="2"/>
    <s v="./Test1-3/Originals/ForceXFast_pad.wav"/>
    <x v="2"/>
    <x v="0"/>
    <n v="100"/>
    <x v="0"/>
  </r>
  <r>
    <x v="0"/>
    <x v="1"/>
    <s v="Test1-3"/>
    <n v="2"/>
    <s v="./Test1-3/Test1-3_sys1_kin_2_ForceXFast_pad.wav"/>
    <x v="2"/>
    <x v="1"/>
    <n v="97"/>
    <x v="0"/>
  </r>
  <r>
    <x v="0"/>
    <x v="1"/>
    <s v="Test1-3"/>
    <n v="2"/>
    <s v="./Test1-3/Test1-3_sys2_kin_2_ForceXFast_pad.wav"/>
    <x v="2"/>
    <x v="2"/>
    <n v="81"/>
    <x v="0"/>
  </r>
  <r>
    <x v="0"/>
    <x v="1"/>
    <s v="Test1-3"/>
    <n v="2"/>
    <s v="./Test1-3/Originals/ForceXSlow_pad.wav"/>
    <x v="3"/>
    <x v="0"/>
    <n v="100"/>
    <x v="0"/>
  </r>
  <r>
    <x v="0"/>
    <x v="1"/>
    <s v="Test1-3"/>
    <n v="2"/>
    <s v="./Test1-3/Test1-3_sys1_kin_2_ForceXSlow_pad.wav"/>
    <x v="3"/>
    <x v="1"/>
    <n v="100"/>
    <x v="0"/>
  </r>
  <r>
    <x v="0"/>
    <x v="1"/>
    <s v="Test1-3"/>
    <n v="2"/>
    <s v="./Test1-3/Test1-3_sys2_kin_2_ForceXSlow_pad.wav"/>
    <x v="3"/>
    <x v="2"/>
    <n v="52"/>
    <x v="0"/>
  </r>
  <r>
    <x v="0"/>
    <x v="1"/>
    <s v="Test1-3"/>
    <n v="2"/>
    <s v="./Test1-3/Originals/ForceYFast_pad.wav"/>
    <x v="4"/>
    <x v="0"/>
    <n v="93"/>
    <x v="0"/>
  </r>
  <r>
    <x v="0"/>
    <x v="1"/>
    <s v="Test1-3"/>
    <n v="2"/>
    <s v="./Test1-3/Test1-3_sys1_kin_2_ForceYFast_pad.wav"/>
    <x v="4"/>
    <x v="1"/>
    <n v="100"/>
    <x v="0"/>
  </r>
  <r>
    <x v="0"/>
    <x v="1"/>
    <s v="Test1-3"/>
    <n v="2"/>
    <s v="./Test1-3/Test1-3_sys2_kin_2_ForceYFast_pad.wav"/>
    <x v="4"/>
    <x v="2"/>
    <n v="59"/>
    <x v="0"/>
  </r>
  <r>
    <x v="0"/>
    <x v="1"/>
    <s v="Test1-3"/>
    <n v="2"/>
    <s v="./Test1-3/Originals/ForceYSlow_pad.wav"/>
    <x v="5"/>
    <x v="0"/>
    <n v="100"/>
    <x v="0"/>
  </r>
  <r>
    <x v="0"/>
    <x v="1"/>
    <s v="Test1-3"/>
    <n v="2"/>
    <s v="./Test1-3/Test1-3_sys1_kin_2_ForceYSlow_pad.wav"/>
    <x v="5"/>
    <x v="1"/>
    <n v="95"/>
    <x v="0"/>
  </r>
  <r>
    <x v="0"/>
    <x v="1"/>
    <s v="Test1-3"/>
    <n v="2"/>
    <s v="./Test1-3/Test1-3_sys2_kin_2_ForceYSlow_pad.wav"/>
    <x v="5"/>
    <x v="2"/>
    <n v="41"/>
    <x v="0"/>
  </r>
  <r>
    <x v="0"/>
    <x v="1"/>
    <s v="Test1-3"/>
    <n v="2"/>
    <s v="./Test1-3/Originals/ForceZFast_pad.wav"/>
    <x v="6"/>
    <x v="0"/>
    <n v="100"/>
    <x v="0"/>
  </r>
  <r>
    <x v="0"/>
    <x v="1"/>
    <s v="Test1-3"/>
    <n v="2"/>
    <s v="./Test1-3/Test1-3_sys1_kin_2_ForceZFast_pad.wav"/>
    <x v="6"/>
    <x v="1"/>
    <n v="91"/>
    <x v="0"/>
  </r>
  <r>
    <x v="0"/>
    <x v="1"/>
    <s v="Test1-3"/>
    <n v="2"/>
    <s v="./Test1-3/Test1-3_sys2_kin_2_ForceZFast_pad.wav"/>
    <x v="6"/>
    <x v="2"/>
    <n v="0"/>
    <x v="0"/>
  </r>
  <r>
    <x v="0"/>
    <x v="1"/>
    <s v="Test1-3"/>
    <n v="2"/>
    <s v="./Test1-3/Originals/ForceZSlow_pad.wav"/>
    <x v="7"/>
    <x v="0"/>
    <n v="100"/>
    <x v="0"/>
  </r>
  <r>
    <x v="0"/>
    <x v="1"/>
    <s v="Test1-3"/>
    <n v="2"/>
    <s v="./Test1-3/Test1-3_sys1_kin_2_ForceZSlow_pad.wav"/>
    <x v="7"/>
    <x v="1"/>
    <n v="88"/>
    <x v="0"/>
  </r>
  <r>
    <x v="0"/>
    <x v="1"/>
    <s v="Test1-3"/>
    <n v="2"/>
    <s v="./Test1-3/Test1-3_sys2_kin_2_ForceZSlow_pad.wav"/>
    <x v="7"/>
    <x v="2"/>
    <n v="0"/>
    <x v="0"/>
  </r>
  <r>
    <x v="0"/>
    <x v="1"/>
    <s v="Test1-3"/>
    <n v="2"/>
    <s v="./Test1-3/Originals/HorseRiding_pad.wav"/>
    <x v="8"/>
    <x v="0"/>
    <n v="87"/>
    <x v="0"/>
  </r>
  <r>
    <x v="0"/>
    <x v="1"/>
    <s v="Test1-3"/>
    <n v="2"/>
    <s v="./Test1-3/Test1-3_sys1_kin_2_HorseRiding_pad.wav"/>
    <x v="8"/>
    <x v="1"/>
    <n v="95"/>
    <x v="0"/>
  </r>
  <r>
    <x v="0"/>
    <x v="1"/>
    <s v="Test1-3"/>
    <n v="2"/>
    <s v="./Test1-3/Test1-3_sys2_kin_2_HorseRiding_pad.wav"/>
    <x v="8"/>
    <x v="2"/>
    <n v="91"/>
    <x v="0"/>
  </r>
  <r>
    <x v="0"/>
    <x v="1"/>
    <s v="Test1-3"/>
    <n v="2"/>
    <s v="./Test1-3/Originals/Rollercoaster_pad.wav"/>
    <x v="9"/>
    <x v="0"/>
    <n v="100"/>
    <x v="0"/>
  </r>
  <r>
    <x v="0"/>
    <x v="1"/>
    <s v="Test1-3"/>
    <n v="2"/>
    <s v="./Test1-3/Test1-3_sys1_kin_2_Rollercoaster_pad.wav"/>
    <x v="9"/>
    <x v="1"/>
    <n v="100"/>
    <x v="0"/>
  </r>
  <r>
    <x v="0"/>
    <x v="1"/>
    <s v="Test1-3"/>
    <n v="2"/>
    <s v="./Test1-3/Test1-3_sys2_kin_2_Rollercoaster_pad.wav"/>
    <x v="9"/>
    <x v="2"/>
    <n v="100"/>
    <x v="0"/>
  </r>
  <r>
    <x v="0"/>
    <x v="2"/>
    <s v="Test1-3"/>
    <n v="2"/>
    <s v="./Test1-3/Originals/BigBuckBunny_pad.wav"/>
    <x v="0"/>
    <x v="0"/>
    <n v="100"/>
    <x v="1"/>
  </r>
  <r>
    <x v="0"/>
    <x v="2"/>
    <s v="Test1-3"/>
    <n v="2"/>
    <s v="./Test1-3/Test1-3_sys1_kin_2_BigBuckBunny_pad.wav"/>
    <x v="0"/>
    <x v="1"/>
    <n v="90"/>
    <x v="1"/>
  </r>
  <r>
    <x v="0"/>
    <x v="2"/>
    <s v="Test1-3"/>
    <n v="2"/>
    <s v="./Test1-3/Test1-3_sys2_kin_2_BigBuckBunny_pad.wav"/>
    <x v="0"/>
    <x v="2"/>
    <n v="85"/>
    <x v="1"/>
  </r>
  <r>
    <x v="0"/>
    <x v="2"/>
    <s v="Test1-3"/>
    <n v="2"/>
    <s v="./Test1-3/Originals/BikeRiding_pad.wav"/>
    <x v="1"/>
    <x v="0"/>
    <n v="95"/>
    <x v="1"/>
  </r>
  <r>
    <x v="0"/>
    <x v="2"/>
    <s v="Test1-3"/>
    <n v="2"/>
    <s v="./Test1-3/Test1-3_sys1_kin_2_BikeRiding_pad.wav"/>
    <x v="1"/>
    <x v="1"/>
    <n v="80"/>
    <x v="1"/>
  </r>
  <r>
    <x v="0"/>
    <x v="2"/>
    <s v="Test1-3"/>
    <n v="2"/>
    <s v="./Test1-3/Test1-3_sys2_kin_2_BikeRiding_pad.wav"/>
    <x v="1"/>
    <x v="2"/>
    <n v="100"/>
    <x v="1"/>
  </r>
  <r>
    <x v="0"/>
    <x v="2"/>
    <s v="Test1-3"/>
    <n v="2"/>
    <s v="./Test1-3/Originals/ForceXFast_pad.wav"/>
    <x v="2"/>
    <x v="0"/>
    <n v="100"/>
    <x v="1"/>
  </r>
  <r>
    <x v="0"/>
    <x v="2"/>
    <s v="Test1-3"/>
    <n v="2"/>
    <s v="./Test1-3/Test1-3_sys1_kin_2_ForceXFast_pad.wav"/>
    <x v="2"/>
    <x v="1"/>
    <n v="90"/>
    <x v="1"/>
  </r>
  <r>
    <x v="0"/>
    <x v="2"/>
    <s v="Test1-3"/>
    <n v="2"/>
    <s v="./Test1-3/Test1-3_sys2_kin_2_ForceXFast_pad.wav"/>
    <x v="2"/>
    <x v="2"/>
    <n v="50"/>
    <x v="1"/>
  </r>
  <r>
    <x v="0"/>
    <x v="2"/>
    <s v="Test1-3"/>
    <n v="2"/>
    <s v="./Test1-3/Originals/ForceXSlow_pad.wav"/>
    <x v="3"/>
    <x v="0"/>
    <n v="75"/>
    <x v="1"/>
  </r>
  <r>
    <x v="0"/>
    <x v="2"/>
    <s v="Test1-3"/>
    <n v="2"/>
    <s v="./Test1-3/Test1-3_sys1_kin_2_ForceXSlow_pad.wav"/>
    <x v="3"/>
    <x v="1"/>
    <n v="100"/>
    <x v="1"/>
  </r>
  <r>
    <x v="0"/>
    <x v="2"/>
    <s v="Test1-3"/>
    <n v="2"/>
    <s v="./Test1-3/Test1-3_sys2_kin_2_ForceXSlow_pad.wav"/>
    <x v="3"/>
    <x v="2"/>
    <n v="40"/>
    <x v="1"/>
  </r>
  <r>
    <x v="0"/>
    <x v="2"/>
    <s v="Test1-3"/>
    <n v="2"/>
    <s v="./Test1-3/Originals/ForceYFast_pad.wav"/>
    <x v="4"/>
    <x v="0"/>
    <n v="75"/>
    <x v="1"/>
  </r>
  <r>
    <x v="0"/>
    <x v="2"/>
    <s v="Test1-3"/>
    <n v="2"/>
    <s v="./Test1-3/Test1-3_sys1_kin_2_ForceYFast_pad.wav"/>
    <x v="4"/>
    <x v="1"/>
    <n v="100"/>
    <x v="1"/>
  </r>
  <r>
    <x v="0"/>
    <x v="2"/>
    <s v="Test1-3"/>
    <n v="2"/>
    <s v="./Test1-3/Test1-3_sys2_kin_2_ForceYFast_pad.wav"/>
    <x v="4"/>
    <x v="2"/>
    <n v="60"/>
    <x v="1"/>
  </r>
  <r>
    <x v="0"/>
    <x v="2"/>
    <s v="Test1-3"/>
    <n v="2"/>
    <s v="./Test1-3/Originals/ForceYSlow_pad.wav"/>
    <x v="5"/>
    <x v="0"/>
    <n v="60"/>
    <x v="1"/>
  </r>
  <r>
    <x v="0"/>
    <x v="2"/>
    <s v="Test1-3"/>
    <n v="2"/>
    <s v="./Test1-3/Test1-3_sys1_kin_2_ForceYSlow_pad.wav"/>
    <x v="5"/>
    <x v="1"/>
    <n v="100"/>
    <x v="1"/>
  </r>
  <r>
    <x v="0"/>
    <x v="2"/>
    <s v="Test1-3"/>
    <n v="2"/>
    <s v="./Test1-3/Test1-3_sys2_kin_2_ForceYSlow_pad.wav"/>
    <x v="5"/>
    <x v="2"/>
    <n v="40"/>
    <x v="1"/>
  </r>
  <r>
    <x v="0"/>
    <x v="2"/>
    <s v="Test1-3"/>
    <n v="2"/>
    <s v="./Test1-3/Originals/ForceZFast_pad.wav"/>
    <x v="6"/>
    <x v="0"/>
    <n v="40"/>
    <x v="1"/>
  </r>
  <r>
    <x v="0"/>
    <x v="2"/>
    <s v="Test1-3"/>
    <n v="2"/>
    <s v="./Test1-3/Test1-3_sys1_kin_2_ForceZFast_pad.wav"/>
    <x v="6"/>
    <x v="1"/>
    <n v="100"/>
    <x v="1"/>
  </r>
  <r>
    <x v="0"/>
    <x v="2"/>
    <s v="Test1-3"/>
    <n v="2"/>
    <s v="./Test1-3/Test1-3_sys2_kin_2_ForceZFast_pad.wav"/>
    <x v="6"/>
    <x v="2"/>
    <n v="0"/>
    <x v="1"/>
  </r>
  <r>
    <x v="0"/>
    <x v="2"/>
    <s v="Test1-3"/>
    <n v="2"/>
    <s v="./Test1-3/Originals/ForceZSlow_pad.wav"/>
    <x v="7"/>
    <x v="0"/>
    <n v="60"/>
    <x v="1"/>
  </r>
  <r>
    <x v="0"/>
    <x v="2"/>
    <s v="Test1-3"/>
    <n v="2"/>
    <s v="./Test1-3/Test1-3_sys1_kin_2_ForceZSlow_pad.wav"/>
    <x v="7"/>
    <x v="1"/>
    <n v="100"/>
    <x v="1"/>
  </r>
  <r>
    <x v="0"/>
    <x v="2"/>
    <s v="Test1-3"/>
    <n v="2"/>
    <s v="./Test1-3/Test1-3_sys2_kin_2_ForceZSlow_pad.wav"/>
    <x v="7"/>
    <x v="2"/>
    <n v="0"/>
    <x v="1"/>
  </r>
  <r>
    <x v="0"/>
    <x v="2"/>
    <s v="Test1-3"/>
    <n v="2"/>
    <s v="./Test1-3/Originals/HorseRiding_pad.wav"/>
    <x v="8"/>
    <x v="0"/>
    <n v="100"/>
    <x v="1"/>
  </r>
  <r>
    <x v="0"/>
    <x v="2"/>
    <s v="Test1-3"/>
    <n v="2"/>
    <s v="./Test1-3/Test1-3_sys1_kin_2_HorseRiding_pad.wav"/>
    <x v="8"/>
    <x v="1"/>
    <n v="75"/>
    <x v="1"/>
  </r>
  <r>
    <x v="0"/>
    <x v="2"/>
    <s v="Test1-3"/>
    <n v="2"/>
    <s v="./Test1-3/Test1-3_sys2_kin_2_HorseRiding_pad.wav"/>
    <x v="8"/>
    <x v="2"/>
    <n v="90"/>
    <x v="1"/>
  </r>
  <r>
    <x v="0"/>
    <x v="2"/>
    <s v="Test1-3"/>
    <n v="2"/>
    <s v="./Test1-3/Originals/Rollercoaster_pad.wav"/>
    <x v="9"/>
    <x v="0"/>
    <n v="85"/>
    <x v="1"/>
  </r>
  <r>
    <x v="0"/>
    <x v="2"/>
    <s v="Test1-3"/>
    <n v="2"/>
    <s v="./Test1-3/Test1-3_sys1_kin_2_Rollercoaster_pad.wav"/>
    <x v="9"/>
    <x v="1"/>
    <n v="100"/>
    <x v="1"/>
  </r>
  <r>
    <x v="0"/>
    <x v="2"/>
    <s v="Test1-3"/>
    <n v="2"/>
    <s v="./Test1-3/Test1-3_sys2_kin_2_Rollercoaster_pad.wav"/>
    <x v="9"/>
    <x v="2"/>
    <n v="60"/>
    <x v="1"/>
  </r>
  <r>
    <x v="0"/>
    <x v="3"/>
    <s v="Test1-3"/>
    <n v="2"/>
    <s v="./Test1-3/Originals/BigBuckBunny_pad.wav"/>
    <x v="0"/>
    <x v="0"/>
    <n v="95"/>
    <x v="1"/>
  </r>
  <r>
    <x v="0"/>
    <x v="3"/>
    <s v="Test1-3"/>
    <n v="2"/>
    <s v="./Test1-3/Test1-3_sys1_kin_2_BigBuckBunny_pad.wav"/>
    <x v="0"/>
    <x v="1"/>
    <n v="100"/>
    <x v="1"/>
  </r>
  <r>
    <x v="0"/>
    <x v="3"/>
    <s v="Test1-3"/>
    <n v="2"/>
    <s v="./Test1-3/Test1-3_sys2_kin_2_BigBuckBunny_pad.wav"/>
    <x v="0"/>
    <x v="2"/>
    <n v="87"/>
    <x v="1"/>
  </r>
  <r>
    <x v="0"/>
    <x v="3"/>
    <s v="Test1-3"/>
    <n v="2"/>
    <s v="./Test1-3/Originals/BikeRiding_pad.wav"/>
    <x v="1"/>
    <x v="0"/>
    <n v="94"/>
    <x v="1"/>
  </r>
  <r>
    <x v="0"/>
    <x v="3"/>
    <s v="Test1-3"/>
    <n v="2"/>
    <s v="./Test1-3/Test1-3_sys1_kin_2_BikeRiding_pad.wav"/>
    <x v="1"/>
    <x v="1"/>
    <n v="100"/>
    <x v="1"/>
  </r>
  <r>
    <x v="0"/>
    <x v="3"/>
    <s v="Test1-3"/>
    <n v="2"/>
    <s v="./Test1-3/Test1-3_sys2_kin_2_BikeRiding_pad.wav"/>
    <x v="1"/>
    <x v="2"/>
    <n v="89"/>
    <x v="1"/>
  </r>
  <r>
    <x v="0"/>
    <x v="3"/>
    <s v="Test1-3"/>
    <n v="2"/>
    <s v="./Test1-3/Originals/ForceXFast_pad.wav"/>
    <x v="2"/>
    <x v="0"/>
    <n v="90"/>
    <x v="1"/>
  </r>
  <r>
    <x v="0"/>
    <x v="3"/>
    <s v="Test1-3"/>
    <n v="2"/>
    <s v="./Test1-3/Test1-3_sys1_kin_2_ForceXFast_pad.wav"/>
    <x v="2"/>
    <x v="1"/>
    <n v="100"/>
    <x v="1"/>
  </r>
  <r>
    <x v="0"/>
    <x v="3"/>
    <s v="Test1-3"/>
    <n v="2"/>
    <s v="./Test1-3/Test1-3_sys2_kin_2_ForceXFast_pad.wav"/>
    <x v="2"/>
    <x v="2"/>
    <n v="65"/>
    <x v="1"/>
  </r>
  <r>
    <x v="0"/>
    <x v="3"/>
    <s v="Test1-3"/>
    <n v="2"/>
    <s v="./Test1-3/Originals/ForceXSlow_pad.wav"/>
    <x v="3"/>
    <x v="0"/>
    <n v="92"/>
    <x v="1"/>
  </r>
  <r>
    <x v="0"/>
    <x v="3"/>
    <s v="Test1-3"/>
    <n v="2"/>
    <s v="./Test1-3/Test1-3_sys1_kin_2_ForceXSlow_pad.wav"/>
    <x v="3"/>
    <x v="1"/>
    <n v="100"/>
    <x v="1"/>
  </r>
  <r>
    <x v="0"/>
    <x v="3"/>
    <s v="Test1-3"/>
    <n v="2"/>
    <s v="./Test1-3/Test1-3_sys2_kin_2_ForceXSlow_pad.wav"/>
    <x v="3"/>
    <x v="2"/>
    <n v="77"/>
    <x v="1"/>
  </r>
  <r>
    <x v="0"/>
    <x v="3"/>
    <s v="Test1-3"/>
    <n v="2"/>
    <s v="./Test1-3/Originals/ForceYFast_pad.wav"/>
    <x v="4"/>
    <x v="0"/>
    <n v="100"/>
    <x v="1"/>
  </r>
  <r>
    <x v="0"/>
    <x v="3"/>
    <s v="Test1-3"/>
    <n v="2"/>
    <s v="./Test1-3/Test1-3_sys1_kin_2_ForceYFast_pad.wav"/>
    <x v="4"/>
    <x v="1"/>
    <n v="88"/>
    <x v="1"/>
  </r>
  <r>
    <x v="0"/>
    <x v="3"/>
    <s v="Test1-3"/>
    <n v="2"/>
    <s v="./Test1-3/Test1-3_sys2_kin_2_ForceYFast_pad.wav"/>
    <x v="4"/>
    <x v="2"/>
    <n v="67"/>
    <x v="1"/>
  </r>
  <r>
    <x v="0"/>
    <x v="3"/>
    <s v="Test1-3"/>
    <n v="2"/>
    <s v="./Test1-3/Originals/ForceYSlow_pad.wav"/>
    <x v="5"/>
    <x v="0"/>
    <n v="100"/>
    <x v="1"/>
  </r>
  <r>
    <x v="0"/>
    <x v="3"/>
    <s v="Test1-3"/>
    <n v="2"/>
    <s v="./Test1-3/Test1-3_sys1_kin_2_ForceYSlow_pad.wav"/>
    <x v="5"/>
    <x v="1"/>
    <n v="89"/>
    <x v="1"/>
  </r>
  <r>
    <x v="0"/>
    <x v="3"/>
    <s v="Test1-3"/>
    <n v="2"/>
    <s v="./Test1-3/Test1-3_sys2_kin_2_ForceYSlow_pad.wav"/>
    <x v="5"/>
    <x v="2"/>
    <n v="22"/>
    <x v="1"/>
  </r>
  <r>
    <x v="0"/>
    <x v="3"/>
    <s v="Test1-3"/>
    <n v="2"/>
    <s v="./Test1-3/Originals/ForceZFast_pad.wav"/>
    <x v="6"/>
    <x v="0"/>
    <n v="100"/>
    <x v="1"/>
  </r>
  <r>
    <x v="0"/>
    <x v="3"/>
    <s v="Test1-3"/>
    <n v="2"/>
    <s v="./Test1-3/Test1-3_sys1_kin_2_ForceZFast_pad.wav"/>
    <x v="6"/>
    <x v="1"/>
    <n v="91"/>
    <x v="1"/>
  </r>
  <r>
    <x v="0"/>
    <x v="3"/>
    <s v="Test1-3"/>
    <n v="2"/>
    <s v="./Test1-3/Test1-3_sys2_kin_2_ForceZFast_pad.wav"/>
    <x v="6"/>
    <x v="2"/>
    <n v="0"/>
    <x v="1"/>
  </r>
  <r>
    <x v="0"/>
    <x v="3"/>
    <s v="Test1-3"/>
    <n v="2"/>
    <s v="./Test1-3/Originals/ForceZSlow_pad.wav"/>
    <x v="7"/>
    <x v="0"/>
    <n v="82"/>
    <x v="1"/>
  </r>
  <r>
    <x v="0"/>
    <x v="3"/>
    <s v="Test1-3"/>
    <n v="2"/>
    <s v="./Test1-3/Test1-3_sys1_kin_2_ForceZSlow_pad.wav"/>
    <x v="7"/>
    <x v="1"/>
    <n v="100"/>
    <x v="1"/>
  </r>
  <r>
    <x v="0"/>
    <x v="3"/>
    <s v="Test1-3"/>
    <n v="2"/>
    <s v="./Test1-3/Test1-3_sys2_kin_2_ForceZSlow_pad.wav"/>
    <x v="7"/>
    <x v="2"/>
    <n v="0"/>
    <x v="1"/>
  </r>
  <r>
    <x v="0"/>
    <x v="3"/>
    <s v="Test1-3"/>
    <n v="2"/>
    <s v="./Test1-3/Originals/HorseRiding_pad.wav"/>
    <x v="8"/>
    <x v="0"/>
    <n v="87"/>
    <x v="1"/>
  </r>
  <r>
    <x v="0"/>
    <x v="3"/>
    <s v="Test1-3"/>
    <n v="2"/>
    <s v="./Test1-3/Test1-3_sys1_kin_2_HorseRiding_pad.wav"/>
    <x v="8"/>
    <x v="1"/>
    <n v="70"/>
    <x v="1"/>
  </r>
  <r>
    <x v="0"/>
    <x v="3"/>
    <s v="Test1-3"/>
    <n v="2"/>
    <s v="./Test1-3/Test1-3_sys2_kin_2_HorseRiding_pad.wav"/>
    <x v="8"/>
    <x v="2"/>
    <n v="100"/>
    <x v="1"/>
  </r>
  <r>
    <x v="0"/>
    <x v="3"/>
    <s v="Test1-3"/>
    <n v="2"/>
    <s v="./Test1-3/Originals/Rollercoaster_pad.wav"/>
    <x v="9"/>
    <x v="0"/>
    <n v="85"/>
    <x v="1"/>
  </r>
  <r>
    <x v="0"/>
    <x v="3"/>
    <s v="Test1-3"/>
    <n v="2"/>
    <s v="./Test1-3/Test1-3_sys1_kin_2_Rollercoaster_pad.wav"/>
    <x v="9"/>
    <x v="1"/>
    <n v="72"/>
    <x v="1"/>
  </r>
  <r>
    <x v="0"/>
    <x v="3"/>
    <s v="Test1-3"/>
    <n v="2"/>
    <s v="./Test1-3/Test1-3_sys2_kin_2_Rollercoaster_pad.wav"/>
    <x v="9"/>
    <x v="2"/>
    <n v="100"/>
    <x v="1"/>
  </r>
  <r>
    <x v="0"/>
    <x v="4"/>
    <s v="Test1-3"/>
    <n v="2"/>
    <s v="./Test1-3/Originals/BigBuckBunny_pad.wav"/>
    <x v="0"/>
    <x v="0"/>
    <n v="84"/>
    <x v="1"/>
  </r>
  <r>
    <x v="0"/>
    <x v="4"/>
    <s v="Test1-3"/>
    <n v="2"/>
    <s v="./Test1-3/Test1-3_sys1_kin_2_BigBuckBunny_pad.wav"/>
    <x v="0"/>
    <x v="1"/>
    <n v="100"/>
    <x v="1"/>
  </r>
  <r>
    <x v="0"/>
    <x v="4"/>
    <s v="Test1-3"/>
    <n v="2"/>
    <s v="./Test1-3/Test1-3_sys2_kin_2_BigBuckBunny_pad.wav"/>
    <x v="0"/>
    <x v="2"/>
    <n v="95"/>
    <x v="1"/>
  </r>
  <r>
    <x v="0"/>
    <x v="4"/>
    <s v="Test1-3"/>
    <n v="2"/>
    <s v="./Test1-3/Originals/BikeRiding_pad.wav"/>
    <x v="1"/>
    <x v="0"/>
    <n v="100"/>
    <x v="1"/>
  </r>
  <r>
    <x v="0"/>
    <x v="4"/>
    <s v="Test1-3"/>
    <n v="2"/>
    <s v="./Test1-3/Test1-3_sys1_kin_2_BikeRiding_pad.wav"/>
    <x v="1"/>
    <x v="1"/>
    <n v="100"/>
    <x v="1"/>
  </r>
  <r>
    <x v="0"/>
    <x v="4"/>
    <s v="Test1-3"/>
    <n v="2"/>
    <s v="./Test1-3/Test1-3_sys2_kin_2_BikeRiding_pad.wav"/>
    <x v="1"/>
    <x v="2"/>
    <n v="100"/>
    <x v="1"/>
  </r>
  <r>
    <x v="0"/>
    <x v="4"/>
    <s v="Test1-3"/>
    <n v="2"/>
    <s v="./Test1-3/Originals/ForceXFast_pad.wav"/>
    <x v="2"/>
    <x v="0"/>
    <n v="75"/>
    <x v="1"/>
  </r>
  <r>
    <x v="0"/>
    <x v="4"/>
    <s v="Test1-3"/>
    <n v="2"/>
    <s v="./Test1-3/Test1-3_sys1_kin_2_ForceXFast_pad.wav"/>
    <x v="2"/>
    <x v="1"/>
    <n v="100"/>
    <x v="1"/>
  </r>
  <r>
    <x v="0"/>
    <x v="4"/>
    <s v="Test1-3"/>
    <n v="2"/>
    <s v="./Test1-3/Test1-3_sys2_kin_2_ForceXFast_pad.wav"/>
    <x v="2"/>
    <x v="2"/>
    <n v="75"/>
    <x v="1"/>
  </r>
  <r>
    <x v="0"/>
    <x v="4"/>
    <s v="Test1-3"/>
    <n v="2"/>
    <s v="./Test1-3/Originals/ForceXSlow_pad.wav"/>
    <x v="3"/>
    <x v="0"/>
    <n v="100"/>
    <x v="1"/>
  </r>
  <r>
    <x v="0"/>
    <x v="4"/>
    <s v="Test1-3"/>
    <n v="2"/>
    <s v="./Test1-3/Test1-3_sys1_kin_2_ForceXSlow_pad.wav"/>
    <x v="3"/>
    <x v="1"/>
    <n v="100"/>
    <x v="1"/>
  </r>
  <r>
    <x v="0"/>
    <x v="4"/>
    <s v="Test1-3"/>
    <n v="2"/>
    <s v="./Test1-3/Test1-3_sys2_kin_2_ForceXSlow_pad.wav"/>
    <x v="3"/>
    <x v="2"/>
    <n v="45"/>
    <x v="1"/>
  </r>
  <r>
    <x v="0"/>
    <x v="4"/>
    <s v="Test1-3"/>
    <n v="2"/>
    <s v="./Test1-3/Originals/ForceYFast_pad.wav"/>
    <x v="4"/>
    <x v="0"/>
    <n v="100"/>
    <x v="1"/>
  </r>
  <r>
    <x v="0"/>
    <x v="4"/>
    <s v="Test1-3"/>
    <n v="2"/>
    <s v="./Test1-3/Test1-3_sys1_kin_2_ForceYFast_pad.wav"/>
    <x v="4"/>
    <x v="1"/>
    <n v="100"/>
    <x v="1"/>
  </r>
  <r>
    <x v="0"/>
    <x v="4"/>
    <s v="Test1-3"/>
    <n v="2"/>
    <s v="./Test1-3/Test1-3_sys2_kin_2_ForceYFast_pad.wav"/>
    <x v="4"/>
    <x v="2"/>
    <n v="100"/>
    <x v="1"/>
  </r>
  <r>
    <x v="0"/>
    <x v="4"/>
    <s v="Test1-3"/>
    <n v="2"/>
    <s v="./Test1-3/Originals/ForceYSlow_pad.wav"/>
    <x v="5"/>
    <x v="0"/>
    <n v="100"/>
    <x v="1"/>
  </r>
  <r>
    <x v="0"/>
    <x v="4"/>
    <s v="Test1-3"/>
    <n v="2"/>
    <s v="./Test1-3/Test1-3_sys1_kin_2_ForceYSlow_pad.wav"/>
    <x v="5"/>
    <x v="1"/>
    <n v="100"/>
    <x v="1"/>
  </r>
  <r>
    <x v="0"/>
    <x v="4"/>
    <s v="Test1-3"/>
    <n v="2"/>
    <s v="./Test1-3/Test1-3_sys2_kin_2_ForceYSlow_pad.wav"/>
    <x v="5"/>
    <x v="2"/>
    <n v="42"/>
    <x v="1"/>
  </r>
  <r>
    <x v="0"/>
    <x v="4"/>
    <s v="Test1-3"/>
    <n v="2"/>
    <s v="./Test1-3/Originals/ForceZFast_pad.wav"/>
    <x v="6"/>
    <x v="0"/>
    <n v="100"/>
    <x v="1"/>
  </r>
  <r>
    <x v="0"/>
    <x v="4"/>
    <s v="Test1-3"/>
    <n v="2"/>
    <s v="./Test1-3/Test1-3_sys1_kin_2_ForceZFast_pad.wav"/>
    <x v="6"/>
    <x v="1"/>
    <n v="92"/>
    <x v="1"/>
  </r>
  <r>
    <x v="0"/>
    <x v="4"/>
    <s v="Test1-3"/>
    <n v="2"/>
    <s v="./Test1-3/Test1-3_sys2_kin_2_ForceZFast_pad.wav"/>
    <x v="6"/>
    <x v="2"/>
    <n v="0"/>
    <x v="1"/>
  </r>
  <r>
    <x v="0"/>
    <x v="4"/>
    <s v="Test1-3"/>
    <n v="2"/>
    <s v="./Test1-3/Originals/ForceZSlow_pad.wav"/>
    <x v="7"/>
    <x v="0"/>
    <n v="100"/>
    <x v="1"/>
  </r>
  <r>
    <x v="0"/>
    <x v="4"/>
    <s v="Test1-3"/>
    <n v="2"/>
    <s v="./Test1-3/Test1-3_sys1_kin_2_ForceZSlow_pad.wav"/>
    <x v="7"/>
    <x v="1"/>
    <n v="96"/>
    <x v="1"/>
  </r>
  <r>
    <x v="0"/>
    <x v="4"/>
    <s v="Test1-3"/>
    <n v="2"/>
    <s v="./Test1-3/Test1-3_sys2_kin_2_ForceZSlow_pad.wav"/>
    <x v="7"/>
    <x v="2"/>
    <n v="0"/>
    <x v="1"/>
  </r>
  <r>
    <x v="0"/>
    <x v="4"/>
    <s v="Test1-3"/>
    <n v="2"/>
    <s v="./Test1-3/Originals/HorseRiding_pad.wav"/>
    <x v="8"/>
    <x v="0"/>
    <n v="60"/>
    <x v="1"/>
  </r>
  <r>
    <x v="0"/>
    <x v="4"/>
    <s v="Test1-3"/>
    <n v="2"/>
    <s v="./Test1-3/Test1-3_sys1_kin_2_HorseRiding_pad.wav"/>
    <x v="8"/>
    <x v="1"/>
    <n v="70"/>
    <x v="1"/>
  </r>
  <r>
    <x v="0"/>
    <x v="4"/>
    <s v="Test1-3"/>
    <n v="2"/>
    <s v="./Test1-3/Test1-3_sys2_kin_2_HorseRiding_pad.wav"/>
    <x v="8"/>
    <x v="2"/>
    <n v="100"/>
    <x v="1"/>
  </r>
  <r>
    <x v="0"/>
    <x v="4"/>
    <s v="Test1-3"/>
    <n v="2"/>
    <s v="./Test1-3/Originals/Rollercoaster_pad.wav"/>
    <x v="9"/>
    <x v="0"/>
    <n v="27"/>
    <x v="1"/>
  </r>
  <r>
    <x v="0"/>
    <x v="4"/>
    <s v="Test1-3"/>
    <n v="2"/>
    <s v="./Test1-3/Test1-3_sys1_kin_2_Rollercoaster_pad.wav"/>
    <x v="9"/>
    <x v="1"/>
    <n v="57"/>
    <x v="1"/>
  </r>
  <r>
    <x v="0"/>
    <x v="4"/>
    <s v="Test1-3"/>
    <n v="2"/>
    <s v="./Test1-3/Test1-3_sys2_kin_2_Rollercoaster_pad.wav"/>
    <x v="9"/>
    <x v="2"/>
    <n v="100"/>
    <x v="1"/>
  </r>
  <r>
    <x v="0"/>
    <x v="5"/>
    <s v="Test1-3"/>
    <n v="2"/>
    <s v="./Test1-3/Originals/BigBuckBunny_pad.wav"/>
    <x v="0"/>
    <x v="0"/>
    <n v="100"/>
    <x v="0"/>
  </r>
  <r>
    <x v="0"/>
    <x v="5"/>
    <s v="Test1-3"/>
    <n v="2"/>
    <s v="./Test1-3/Test1-3_sys1_kin_2_BigBuckBunny_pad.wav"/>
    <x v="0"/>
    <x v="1"/>
    <n v="90"/>
    <x v="0"/>
  </r>
  <r>
    <x v="0"/>
    <x v="5"/>
    <s v="Test1-3"/>
    <n v="2"/>
    <s v="./Test1-3/Test1-3_sys2_kin_2_BigBuckBunny_pad.wav"/>
    <x v="0"/>
    <x v="2"/>
    <n v="95"/>
    <x v="0"/>
  </r>
  <r>
    <x v="0"/>
    <x v="5"/>
    <s v="Test1-3"/>
    <n v="2"/>
    <s v="./Test1-3/Originals/BikeRiding_pad.wav"/>
    <x v="1"/>
    <x v="0"/>
    <n v="100"/>
    <x v="0"/>
  </r>
  <r>
    <x v="0"/>
    <x v="5"/>
    <s v="Test1-3"/>
    <n v="2"/>
    <s v="./Test1-3/Test1-3_sys1_kin_2_BikeRiding_pad.wav"/>
    <x v="1"/>
    <x v="1"/>
    <n v="85"/>
    <x v="0"/>
  </r>
  <r>
    <x v="0"/>
    <x v="5"/>
    <s v="Test1-3"/>
    <n v="2"/>
    <s v="./Test1-3/Test1-3_sys2_kin_2_BikeRiding_pad.wav"/>
    <x v="1"/>
    <x v="2"/>
    <n v="95"/>
    <x v="0"/>
  </r>
  <r>
    <x v="0"/>
    <x v="5"/>
    <s v="Test1-3"/>
    <n v="2"/>
    <s v="./Test1-3/Originals/ForceXFast_pad.wav"/>
    <x v="2"/>
    <x v="0"/>
    <n v="95"/>
    <x v="0"/>
  </r>
  <r>
    <x v="0"/>
    <x v="5"/>
    <s v="Test1-3"/>
    <n v="2"/>
    <s v="./Test1-3/Test1-3_sys1_kin_2_ForceXFast_pad.wav"/>
    <x v="2"/>
    <x v="1"/>
    <n v="100"/>
    <x v="0"/>
  </r>
  <r>
    <x v="0"/>
    <x v="5"/>
    <s v="Test1-3"/>
    <n v="2"/>
    <s v="./Test1-3/Test1-3_sys2_kin_2_ForceXFast_pad.wav"/>
    <x v="2"/>
    <x v="2"/>
    <n v="40"/>
    <x v="0"/>
  </r>
  <r>
    <x v="0"/>
    <x v="5"/>
    <s v="Test1-3"/>
    <n v="2"/>
    <s v="./Test1-3/Originals/ForceXSlow_pad.wav"/>
    <x v="3"/>
    <x v="0"/>
    <n v="90"/>
    <x v="0"/>
  </r>
  <r>
    <x v="0"/>
    <x v="5"/>
    <s v="Test1-3"/>
    <n v="2"/>
    <s v="./Test1-3/Test1-3_sys1_kin_2_ForceXSlow_pad.wav"/>
    <x v="3"/>
    <x v="1"/>
    <n v="100"/>
    <x v="0"/>
  </r>
  <r>
    <x v="0"/>
    <x v="5"/>
    <s v="Test1-3"/>
    <n v="2"/>
    <s v="./Test1-3/Test1-3_sys2_kin_2_ForceXSlow_pad.wav"/>
    <x v="3"/>
    <x v="2"/>
    <n v="85"/>
    <x v="0"/>
  </r>
  <r>
    <x v="0"/>
    <x v="5"/>
    <s v="Test1-3"/>
    <n v="2"/>
    <s v="./Test1-3/Originals/ForceYFast_pad.wav"/>
    <x v="4"/>
    <x v="0"/>
    <n v="95"/>
    <x v="0"/>
  </r>
  <r>
    <x v="0"/>
    <x v="5"/>
    <s v="Test1-3"/>
    <n v="2"/>
    <s v="./Test1-3/Test1-3_sys1_kin_2_ForceYFast_pad.wav"/>
    <x v="4"/>
    <x v="1"/>
    <n v="100"/>
    <x v="0"/>
  </r>
  <r>
    <x v="0"/>
    <x v="5"/>
    <s v="Test1-3"/>
    <n v="2"/>
    <s v="./Test1-3/Test1-3_sys2_kin_2_ForceYFast_pad.wav"/>
    <x v="4"/>
    <x v="2"/>
    <n v="90"/>
    <x v="0"/>
  </r>
  <r>
    <x v="0"/>
    <x v="5"/>
    <s v="Test1-3"/>
    <n v="2"/>
    <s v="./Test1-3/Originals/ForceYSlow_pad.wav"/>
    <x v="5"/>
    <x v="0"/>
    <n v="90"/>
    <x v="0"/>
  </r>
  <r>
    <x v="0"/>
    <x v="5"/>
    <s v="Test1-3"/>
    <n v="2"/>
    <s v="./Test1-3/Test1-3_sys1_kin_2_ForceYSlow_pad.wav"/>
    <x v="5"/>
    <x v="1"/>
    <n v="100"/>
    <x v="0"/>
  </r>
  <r>
    <x v="0"/>
    <x v="5"/>
    <s v="Test1-3"/>
    <n v="2"/>
    <s v="./Test1-3/Test1-3_sys2_kin_2_ForceYSlow_pad.wav"/>
    <x v="5"/>
    <x v="2"/>
    <n v="40"/>
    <x v="0"/>
  </r>
  <r>
    <x v="0"/>
    <x v="5"/>
    <s v="Test1-3"/>
    <n v="2"/>
    <s v="./Test1-3/Originals/ForceZFast_pad.wav"/>
    <x v="6"/>
    <x v="0"/>
    <n v="100"/>
    <x v="0"/>
  </r>
  <r>
    <x v="0"/>
    <x v="5"/>
    <s v="Test1-3"/>
    <n v="2"/>
    <s v="./Test1-3/Test1-3_sys1_kin_2_ForceZFast_pad.wav"/>
    <x v="6"/>
    <x v="1"/>
    <n v="92"/>
    <x v="0"/>
  </r>
  <r>
    <x v="0"/>
    <x v="5"/>
    <s v="Test1-3"/>
    <n v="2"/>
    <s v="./Test1-3/Test1-3_sys2_kin_2_ForceZFast_pad.wav"/>
    <x v="6"/>
    <x v="2"/>
    <n v="0"/>
    <x v="0"/>
  </r>
  <r>
    <x v="0"/>
    <x v="5"/>
    <s v="Test1-3"/>
    <n v="2"/>
    <s v="./Test1-3/Originals/ForceZSlow_pad.wav"/>
    <x v="7"/>
    <x v="0"/>
    <n v="100"/>
    <x v="0"/>
  </r>
  <r>
    <x v="0"/>
    <x v="5"/>
    <s v="Test1-3"/>
    <n v="2"/>
    <s v="./Test1-3/Test1-3_sys1_kin_2_ForceZSlow_pad.wav"/>
    <x v="7"/>
    <x v="1"/>
    <n v="90"/>
    <x v="0"/>
  </r>
  <r>
    <x v="0"/>
    <x v="5"/>
    <s v="Test1-3"/>
    <n v="2"/>
    <s v="./Test1-3/Test1-3_sys2_kin_2_ForceZSlow_pad.wav"/>
    <x v="7"/>
    <x v="2"/>
    <n v="0"/>
    <x v="0"/>
  </r>
  <r>
    <x v="0"/>
    <x v="5"/>
    <s v="Test1-3"/>
    <n v="2"/>
    <s v="./Test1-3/Originals/HorseRiding_pad.wav"/>
    <x v="8"/>
    <x v="0"/>
    <n v="90"/>
    <x v="0"/>
  </r>
  <r>
    <x v="0"/>
    <x v="5"/>
    <s v="Test1-3"/>
    <n v="2"/>
    <s v="./Test1-3/Test1-3_sys1_kin_2_HorseRiding_pad.wav"/>
    <x v="8"/>
    <x v="1"/>
    <n v="100"/>
    <x v="0"/>
  </r>
  <r>
    <x v="0"/>
    <x v="5"/>
    <s v="Test1-3"/>
    <n v="2"/>
    <s v="./Test1-3/Test1-3_sys2_kin_2_HorseRiding_pad.wav"/>
    <x v="8"/>
    <x v="2"/>
    <n v="85"/>
    <x v="0"/>
  </r>
  <r>
    <x v="0"/>
    <x v="5"/>
    <s v="Test1-3"/>
    <n v="2"/>
    <s v="./Test1-3/Originals/Rollercoaster_pad.wav"/>
    <x v="9"/>
    <x v="0"/>
    <n v="95"/>
    <x v="0"/>
  </r>
  <r>
    <x v="0"/>
    <x v="5"/>
    <s v="Test1-3"/>
    <n v="2"/>
    <s v="./Test1-3/Test1-3_sys1_kin_2_Rollercoaster_pad.wav"/>
    <x v="9"/>
    <x v="1"/>
    <n v="90"/>
    <x v="0"/>
  </r>
  <r>
    <x v="0"/>
    <x v="5"/>
    <s v="Test1-3"/>
    <n v="2"/>
    <s v="./Test1-3/Test1-3_sys2_kin_2_Rollercoaster_pad.wav"/>
    <x v="9"/>
    <x v="2"/>
    <n v="100"/>
    <x v="0"/>
  </r>
  <r>
    <x v="0"/>
    <x v="6"/>
    <s v="Test1-3"/>
    <n v="2"/>
    <s v="./Test1-3/Originals/BigBuckBunny_pad.wav"/>
    <x v="0"/>
    <x v="0"/>
    <n v="100"/>
    <x v="0"/>
  </r>
  <r>
    <x v="0"/>
    <x v="6"/>
    <s v="Test1-3"/>
    <n v="2"/>
    <s v="./Test1-3/Test1-3_sys1_kin_2_BigBuckBunny_pad.wav"/>
    <x v="0"/>
    <x v="1"/>
    <n v="100"/>
    <x v="0"/>
  </r>
  <r>
    <x v="0"/>
    <x v="6"/>
    <s v="Test1-3"/>
    <n v="2"/>
    <s v="./Test1-3/Test1-3_sys2_kin_2_BigBuckBunny_pad.wav"/>
    <x v="0"/>
    <x v="2"/>
    <n v="100"/>
    <x v="0"/>
  </r>
  <r>
    <x v="0"/>
    <x v="6"/>
    <s v="Test1-3"/>
    <n v="2"/>
    <s v="./Test1-3/Originals/BikeRiding_pad.wav"/>
    <x v="1"/>
    <x v="0"/>
    <n v="100"/>
    <x v="0"/>
  </r>
  <r>
    <x v="0"/>
    <x v="6"/>
    <s v="Test1-3"/>
    <n v="2"/>
    <s v="./Test1-3/Test1-3_sys1_kin_2_BikeRiding_pad.wav"/>
    <x v="1"/>
    <x v="1"/>
    <n v="100"/>
    <x v="0"/>
  </r>
  <r>
    <x v="0"/>
    <x v="6"/>
    <s v="Test1-3"/>
    <n v="2"/>
    <s v="./Test1-3/Test1-3_sys2_kin_2_BikeRiding_pad.wav"/>
    <x v="1"/>
    <x v="2"/>
    <n v="100"/>
    <x v="0"/>
  </r>
  <r>
    <x v="0"/>
    <x v="6"/>
    <s v="Test1-3"/>
    <n v="2"/>
    <s v="./Test1-3/Originals/ForceXFast_pad.wav"/>
    <x v="2"/>
    <x v="0"/>
    <n v="100"/>
    <x v="0"/>
  </r>
  <r>
    <x v="0"/>
    <x v="6"/>
    <s v="Test1-3"/>
    <n v="2"/>
    <s v="./Test1-3/Test1-3_sys1_kin_2_ForceXFast_pad.wav"/>
    <x v="2"/>
    <x v="1"/>
    <n v="100"/>
    <x v="0"/>
  </r>
  <r>
    <x v="0"/>
    <x v="6"/>
    <s v="Test1-3"/>
    <n v="2"/>
    <s v="./Test1-3/Test1-3_sys2_kin_2_ForceXFast_pad.wav"/>
    <x v="2"/>
    <x v="2"/>
    <n v="80"/>
    <x v="0"/>
  </r>
  <r>
    <x v="0"/>
    <x v="6"/>
    <s v="Test1-3"/>
    <n v="2"/>
    <s v="./Test1-3/Originals/ForceXSlow_pad.wav"/>
    <x v="3"/>
    <x v="0"/>
    <n v="100"/>
    <x v="0"/>
  </r>
  <r>
    <x v="0"/>
    <x v="6"/>
    <s v="Test1-3"/>
    <n v="2"/>
    <s v="./Test1-3/Test1-3_sys1_kin_2_ForceXSlow_pad.wav"/>
    <x v="3"/>
    <x v="1"/>
    <n v="100"/>
    <x v="0"/>
  </r>
  <r>
    <x v="0"/>
    <x v="6"/>
    <s v="Test1-3"/>
    <n v="2"/>
    <s v="./Test1-3/Test1-3_sys2_kin_2_ForceXSlow_pad.wav"/>
    <x v="3"/>
    <x v="2"/>
    <n v="60"/>
    <x v="0"/>
  </r>
  <r>
    <x v="0"/>
    <x v="6"/>
    <s v="Test1-3"/>
    <n v="2"/>
    <s v="./Test1-3/Originals/ForceYFast_pad.wav"/>
    <x v="4"/>
    <x v="0"/>
    <n v="83"/>
    <x v="0"/>
  </r>
  <r>
    <x v="0"/>
    <x v="6"/>
    <s v="Test1-3"/>
    <n v="2"/>
    <s v="./Test1-3/Test1-3_sys1_kin_2_ForceYFast_pad.wav"/>
    <x v="4"/>
    <x v="1"/>
    <n v="100"/>
    <x v="0"/>
  </r>
  <r>
    <x v="0"/>
    <x v="6"/>
    <s v="Test1-3"/>
    <n v="2"/>
    <s v="./Test1-3/Test1-3_sys2_kin_2_ForceYFast_pad.wav"/>
    <x v="4"/>
    <x v="2"/>
    <n v="60"/>
    <x v="0"/>
  </r>
  <r>
    <x v="0"/>
    <x v="6"/>
    <s v="Test1-3"/>
    <n v="2"/>
    <s v="./Test1-3/Originals/ForceYSlow_pad.wav"/>
    <x v="5"/>
    <x v="0"/>
    <n v="90"/>
    <x v="0"/>
  </r>
  <r>
    <x v="0"/>
    <x v="6"/>
    <s v="Test1-3"/>
    <n v="2"/>
    <s v="./Test1-3/Test1-3_sys1_kin_2_ForceYSlow_pad.wav"/>
    <x v="5"/>
    <x v="1"/>
    <n v="100"/>
    <x v="0"/>
  </r>
  <r>
    <x v="0"/>
    <x v="6"/>
    <s v="Test1-3"/>
    <n v="2"/>
    <s v="./Test1-3/Test1-3_sys2_kin_2_ForceYSlow_pad.wav"/>
    <x v="5"/>
    <x v="2"/>
    <n v="40"/>
    <x v="0"/>
  </r>
  <r>
    <x v="0"/>
    <x v="6"/>
    <s v="Test1-3"/>
    <n v="2"/>
    <s v="./Test1-3/Originals/ForceZFast_pad.wav"/>
    <x v="6"/>
    <x v="0"/>
    <n v="100"/>
    <x v="0"/>
  </r>
  <r>
    <x v="0"/>
    <x v="6"/>
    <s v="Test1-3"/>
    <n v="2"/>
    <s v="./Test1-3/Test1-3_sys1_kin_2_ForceZFast_pad.wav"/>
    <x v="6"/>
    <x v="1"/>
    <n v="90"/>
    <x v="0"/>
  </r>
  <r>
    <x v="0"/>
    <x v="6"/>
    <s v="Test1-3"/>
    <n v="2"/>
    <s v="./Test1-3/Test1-3_sys2_kin_2_ForceZFast_pad.wav"/>
    <x v="6"/>
    <x v="2"/>
    <n v="11"/>
    <x v="0"/>
  </r>
  <r>
    <x v="0"/>
    <x v="6"/>
    <s v="Test1-3"/>
    <n v="2"/>
    <s v="./Test1-3/Originals/ForceZSlow_pad.wav"/>
    <x v="7"/>
    <x v="0"/>
    <n v="90"/>
    <x v="0"/>
  </r>
  <r>
    <x v="0"/>
    <x v="6"/>
    <s v="Test1-3"/>
    <n v="2"/>
    <s v="./Test1-3/Test1-3_sys1_kin_2_ForceZSlow_pad.wav"/>
    <x v="7"/>
    <x v="1"/>
    <n v="100"/>
    <x v="0"/>
  </r>
  <r>
    <x v="0"/>
    <x v="6"/>
    <s v="Test1-3"/>
    <n v="2"/>
    <s v="./Test1-3/Test1-3_sys2_kin_2_ForceZSlow_pad.wav"/>
    <x v="7"/>
    <x v="2"/>
    <n v="0"/>
    <x v="0"/>
  </r>
  <r>
    <x v="0"/>
    <x v="6"/>
    <s v="Test1-3"/>
    <n v="2"/>
    <s v="./Test1-3/Originals/HorseRiding_pad.wav"/>
    <x v="8"/>
    <x v="0"/>
    <n v="100"/>
    <x v="0"/>
  </r>
  <r>
    <x v="0"/>
    <x v="6"/>
    <s v="Test1-3"/>
    <n v="2"/>
    <s v="./Test1-3/Test1-3_sys1_kin_2_HorseRiding_pad.wav"/>
    <x v="8"/>
    <x v="1"/>
    <n v="100"/>
    <x v="0"/>
  </r>
  <r>
    <x v="0"/>
    <x v="6"/>
    <s v="Test1-3"/>
    <n v="2"/>
    <s v="./Test1-3/Test1-3_sys2_kin_2_HorseRiding_pad.wav"/>
    <x v="8"/>
    <x v="2"/>
    <n v="80"/>
    <x v="0"/>
  </r>
  <r>
    <x v="0"/>
    <x v="6"/>
    <s v="Test1-3"/>
    <n v="2"/>
    <s v="./Test1-3/Originals/Rollercoaster_pad.wav"/>
    <x v="9"/>
    <x v="0"/>
    <n v="90"/>
    <x v="0"/>
  </r>
  <r>
    <x v="0"/>
    <x v="6"/>
    <s v="Test1-3"/>
    <n v="2"/>
    <s v="./Test1-3/Test1-3_sys1_kin_2_Rollercoaster_pad.wav"/>
    <x v="9"/>
    <x v="1"/>
    <n v="80"/>
    <x v="0"/>
  </r>
  <r>
    <x v="0"/>
    <x v="6"/>
    <s v="Test1-3"/>
    <n v="2"/>
    <s v="./Test1-3/Test1-3_sys2_kin_2_Rollercoaster_pad.wav"/>
    <x v="9"/>
    <x v="2"/>
    <n v="100"/>
    <x v="0"/>
  </r>
  <r>
    <x v="0"/>
    <x v="7"/>
    <s v="Test1-3"/>
    <n v="2"/>
    <s v="./Test1-3/Originals/BigBuckBunny_pad.wav"/>
    <x v="0"/>
    <x v="0"/>
    <n v="100"/>
    <x v="0"/>
  </r>
  <r>
    <x v="0"/>
    <x v="7"/>
    <s v="Test1-3"/>
    <n v="2"/>
    <s v="./Test1-3/Test1-3_sys1_kin_2_BigBuckBunny_pad.wav"/>
    <x v="0"/>
    <x v="1"/>
    <n v="95"/>
    <x v="0"/>
  </r>
  <r>
    <x v="0"/>
    <x v="7"/>
    <s v="Test1-3"/>
    <n v="2"/>
    <s v="./Test1-3/Test1-3_sys2_kin_2_BigBuckBunny_pad.wav"/>
    <x v="0"/>
    <x v="2"/>
    <n v="96"/>
    <x v="0"/>
  </r>
  <r>
    <x v="0"/>
    <x v="7"/>
    <s v="Test1-3"/>
    <n v="2"/>
    <s v="./Test1-3/Originals/BikeRiding_pad.wav"/>
    <x v="1"/>
    <x v="0"/>
    <n v="96"/>
    <x v="0"/>
  </r>
  <r>
    <x v="0"/>
    <x v="7"/>
    <s v="Test1-3"/>
    <n v="2"/>
    <s v="./Test1-3/Test1-3_sys1_kin_2_BikeRiding_pad.wav"/>
    <x v="1"/>
    <x v="1"/>
    <n v="92"/>
    <x v="0"/>
  </r>
  <r>
    <x v="0"/>
    <x v="7"/>
    <s v="Test1-3"/>
    <n v="2"/>
    <s v="./Test1-3/Test1-3_sys2_kin_2_BikeRiding_pad.wav"/>
    <x v="1"/>
    <x v="2"/>
    <n v="100"/>
    <x v="0"/>
  </r>
  <r>
    <x v="0"/>
    <x v="7"/>
    <s v="Test1-3"/>
    <n v="2"/>
    <s v="./Test1-3/Originals/ForceXFast_pad.wav"/>
    <x v="2"/>
    <x v="0"/>
    <n v="96"/>
    <x v="0"/>
  </r>
  <r>
    <x v="0"/>
    <x v="7"/>
    <s v="Test1-3"/>
    <n v="2"/>
    <s v="./Test1-3/Test1-3_sys1_kin_2_ForceXFast_pad.wav"/>
    <x v="2"/>
    <x v="1"/>
    <n v="100"/>
    <x v="0"/>
  </r>
  <r>
    <x v="0"/>
    <x v="7"/>
    <s v="Test1-3"/>
    <n v="2"/>
    <s v="./Test1-3/Test1-3_sys2_kin_2_ForceXFast_pad.wav"/>
    <x v="2"/>
    <x v="2"/>
    <n v="79"/>
    <x v="0"/>
  </r>
  <r>
    <x v="0"/>
    <x v="7"/>
    <s v="Test1-3"/>
    <n v="2"/>
    <s v="./Test1-3/Originals/ForceXSlow_pad.wav"/>
    <x v="3"/>
    <x v="0"/>
    <n v="95"/>
    <x v="0"/>
  </r>
  <r>
    <x v="0"/>
    <x v="7"/>
    <s v="Test1-3"/>
    <n v="2"/>
    <s v="./Test1-3/Test1-3_sys1_kin_2_ForceXSlow_pad.wav"/>
    <x v="3"/>
    <x v="1"/>
    <n v="100"/>
    <x v="0"/>
  </r>
  <r>
    <x v="0"/>
    <x v="7"/>
    <s v="Test1-3"/>
    <n v="2"/>
    <s v="./Test1-3/Test1-3_sys2_kin_2_ForceXSlow_pad.wav"/>
    <x v="3"/>
    <x v="2"/>
    <n v="84"/>
    <x v="0"/>
  </r>
  <r>
    <x v="0"/>
    <x v="7"/>
    <s v="Test1-3"/>
    <n v="2"/>
    <s v="./Test1-3/Originals/ForceYFast_pad.wav"/>
    <x v="4"/>
    <x v="0"/>
    <n v="90"/>
    <x v="0"/>
  </r>
  <r>
    <x v="0"/>
    <x v="7"/>
    <s v="Test1-3"/>
    <n v="2"/>
    <s v="./Test1-3/Test1-3_sys1_kin_2_ForceYFast_pad.wav"/>
    <x v="4"/>
    <x v="1"/>
    <n v="99"/>
    <x v="0"/>
  </r>
  <r>
    <x v="0"/>
    <x v="7"/>
    <s v="Test1-3"/>
    <n v="2"/>
    <s v="./Test1-3/Test1-3_sys2_kin_2_ForceYFast_pad.wav"/>
    <x v="4"/>
    <x v="2"/>
    <n v="79"/>
    <x v="0"/>
  </r>
  <r>
    <x v="0"/>
    <x v="7"/>
    <s v="Test1-3"/>
    <n v="2"/>
    <s v="./Test1-3/Originals/ForceYSlow_pad.wav"/>
    <x v="5"/>
    <x v="0"/>
    <n v="96"/>
    <x v="0"/>
  </r>
  <r>
    <x v="0"/>
    <x v="7"/>
    <s v="Test1-3"/>
    <n v="2"/>
    <s v="./Test1-3/Test1-3_sys1_kin_2_ForceYSlow_pad.wav"/>
    <x v="5"/>
    <x v="1"/>
    <n v="100"/>
    <x v="0"/>
  </r>
  <r>
    <x v="0"/>
    <x v="7"/>
    <s v="Test1-3"/>
    <n v="2"/>
    <s v="./Test1-3/Test1-3_sys2_kin_2_ForceYSlow_pad.wav"/>
    <x v="5"/>
    <x v="2"/>
    <n v="77"/>
    <x v="0"/>
  </r>
  <r>
    <x v="0"/>
    <x v="7"/>
    <s v="Test1-3"/>
    <n v="2"/>
    <s v="./Test1-3/Originals/ForceZFast_pad.wav"/>
    <x v="6"/>
    <x v="0"/>
    <n v="87"/>
    <x v="0"/>
  </r>
  <r>
    <x v="0"/>
    <x v="7"/>
    <s v="Test1-3"/>
    <n v="2"/>
    <s v="./Test1-3/Test1-3_sys1_kin_2_ForceZFast_pad.wav"/>
    <x v="6"/>
    <x v="1"/>
    <n v="100"/>
    <x v="0"/>
  </r>
  <r>
    <x v="0"/>
    <x v="7"/>
    <s v="Test1-3"/>
    <n v="2"/>
    <s v="./Test1-3/Test1-3_sys2_kin_2_ForceZFast_pad.wav"/>
    <x v="6"/>
    <x v="2"/>
    <n v="0"/>
    <x v="0"/>
  </r>
  <r>
    <x v="0"/>
    <x v="7"/>
    <s v="Test1-3"/>
    <n v="2"/>
    <s v="./Test1-3/Originals/ForceZSlow_pad.wav"/>
    <x v="7"/>
    <x v="0"/>
    <n v="96"/>
    <x v="0"/>
  </r>
  <r>
    <x v="0"/>
    <x v="7"/>
    <s v="Test1-3"/>
    <n v="2"/>
    <s v="./Test1-3/Test1-3_sys1_kin_2_ForceZSlow_pad.wav"/>
    <x v="7"/>
    <x v="1"/>
    <n v="100"/>
    <x v="0"/>
  </r>
  <r>
    <x v="0"/>
    <x v="7"/>
    <s v="Test1-3"/>
    <n v="2"/>
    <s v="./Test1-3/Test1-3_sys2_kin_2_ForceZSlow_pad.wav"/>
    <x v="7"/>
    <x v="2"/>
    <n v="6"/>
    <x v="0"/>
  </r>
  <r>
    <x v="0"/>
    <x v="7"/>
    <s v="Test1-3"/>
    <n v="2"/>
    <s v="./Test1-3/Originals/HorseRiding_pad.wav"/>
    <x v="8"/>
    <x v="0"/>
    <n v="69"/>
    <x v="0"/>
  </r>
  <r>
    <x v="0"/>
    <x v="7"/>
    <s v="Test1-3"/>
    <n v="2"/>
    <s v="./Test1-3/Test1-3_sys1_kin_2_HorseRiding_pad.wav"/>
    <x v="8"/>
    <x v="1"/>
    <n v="100"/>
    <x v="0"/>
  </r>
  <r>
    <x v="0"/>
    <x v="7"/>
    <s v="Test1-3"/>
    <n v="2"/>
    <s v="./Test1-3/Test1-3_sys2_kin_2_HorseRiding_pad.wav"/>
    <x v="8"/>
    <x v="2"/>
    <n v="87"/>
    <x v="0"/>
  </r>
  <r>
    <x v="0"/>
    <x v="7"/>
    <s v="Test1-3"/>
    <n v="2"/>
    <s v="./Test1-3/Originals/Rollercoaster_pad.wav"/>
    <x v="9"/>
    <x v="0"/>
    <n v="97"/>
    <x v="0"/>
  </r>
  <r>
    <x v="0"/>
    <x v="7"/>
    <s v="Test1-3"/>
    <n v="2"/>
    <s v="./Test1-3/Test1-3_sys1_kin_2_Rollercoaster_pad.wav"/>
    <x v="9"/>
    <x v="1"/>
    <n v="100"/>
    <x v="0"/>
  </r>
  <r>
    <x v="0"/>
    <x v="7"/>
    <s v="Test1-3"/>
    <n v="2"/>
    <s v="./Test1-3/Test1-3_sys2_kin_2_Rollercoaster_pad.wav"/>
    <x v="9"/>
    <x v="2"/>
    <n v="91"/>
    <x v="0"/>
  </r>
  <r>
    <x v="0"/>
    <x v="8"/>
    <s v="Test1-3"/>
    <n v="2"/>
    <s v="./Test1-3/Originals/BigBuckBunny_pad.wav"/>
    <x v="0"/>
    <x v="0"/>
    <n v="97"/>
    <x v="0"/>
  </r>
  <r>
    <x v="0"/>
    <x v="8"/>
    <s v="Test1-3"/>
    <n v="2"/>
    <s v="./Test1-3/Test1-3_sys1_kin_2_BigBuckBunny_pad.wav"/>
    <x v="0"/>
    <x v="1"/>
    <n v="97"/>
    <x v="0"/>
  </r>
  <r>
    <x v="0"/>
    <x v="8"/>
    <s v="Test1-3"/>
    <n v="2"/>
    <s v="./Test1-3/Test1-3_sys2_kin_2_BigBuckBunny_pad.wav"/>
    <x v="0"/>
    <x v="2"/>
    <n v="100"/>
    <x v="0"/>
  </r>
  <r>
    <x v="0"/>
    <x v="8"/>
    <s v="Test1-3"/>
    <n v="2"/>
    <s v="./Test1-3/Originals/BikeRiding_pad.wav"/>
    <x v="1"/>
    <x v="0"/>
    <n v="100"/>
    <x v="0"/>
  </r>
  <r>
    <x v="0"/>
    <x v="8"/>
    <s v="Test1-3"/>
    <n v="2"/>
    <s v="./Test1-3/Test1-3_sys1_kin_2_BikeRiding_pad.wav"/>
    <x v="1"/>
    <x v="1"/>
    <n v="100"/>
    <x v="0"/>
  </r>
  <r>
    <x v="0"/>
    <x v="8"/>
    <s v="Test1-3"/>
    <n v="2"/>
    <s v="./Test1-3/Test1-3_sys2_kin_2_BikeRiding_pad.wav"/>
    <x v="1"/>
    <x v="2"/>
    <n v="95"/>
    <x v="0"/>
  </r>
  <r>
    <x v="0"/>
    <x v="8"/>
    <s v="Test1-3"/>
    <n v="2"/>
    <s v="./Test1-3/Originals/ForceXFast_pad.wav"/>
    <x v="2"/>
    <x v="0"/>
    <n v="100"/>
    <x v="0"/>
  </r>
  <r>
    <x v="0"/>
    <x v="8"/>
    <s v="Test1-3"/>
    <n v="2"/>
    <s v="./Test1-3/Test1-3_sys1_kin_2_ForceXFast_pad.wav"/>
    <x v="2"/>
    <x v="1"/>
    <n v="89"/>
    <x v="0"/>
  </r>
  <r>
    <x v="0"/>
    <x v="8"/>
    <s v="Test1-3"/>
    <n v="2"/>
    <s v="./Test1-3/Test1-3_sys2_kin_2_ForceXFast_pad.wav"/>
    <x v="2"/>
    <x v="2"/>
    <n v="76"/>
    <x v="0"/>
  </r>
  <r>
    <x v="0"/>
    <x v="8"/>
    <s v="Test1-3"/>
    <n v="2"/>
    <s v="./Test1-3/Originals/ForceXSlow_pad.wav"/>
    <x v="3"/>
    <x v="0"/>
    <n v="89"/>
    <x v="0"/>
  </r>
  <r>
    <x v="0"/>
    <x v="8"/>
    <s v="Test1-3"/>
    <n v="2"/>
    <s v="./Test1-3/Test1-3_sys1_kin_2_ForceXSlow_pad.wav"/>
    <x v="3"/>
    <x v="1"/>
    <n v="100"/>
    <x v="0"/>
  </r>
  <r>
    <x v="0"/>
    <x v="8"/>
    <s v="Test1-3"/>
    <n v="2"/>
    <s v="./Test1-3/Test1-3_sys2_kin_2_ForceXSlow_pad.wav"/>
    <x v="3"/>
    <x v="2"/>
    <n v="80"/>
    <x v="0"/>
  </r>
  <r>
    <x v="0"/>
    <x v="8"/>
    <s v="Test1-3"/>
    <n v="2"/>
    <s v="./Test1-3/Originals/ForceYFast_pad.wav"/>
    <x v="4"/>
    <x v="0"/>
    <n v="100"/>
    <x v="0"/>
  </r>
  <r>
    <x v="0"/>
    <x v="8"/>
    <s v="Test1-3"/>
    <n v="2"/>
    <s v="./Test1-3/Test1-3_sys1_kin_2_ForceYFast_pad.wav"/>
    <x v="4"/>
    <x v="1"/>
    <n v="100"/>
    <x v="0"/>
  </r>
  <r>
    <x v="0"/>
    <x v="8"/>
    <s v="Test1-3"/>
    <n v="2"/>
    <s v="./Test1-3/Test1-3_sys2_kin_2_ForceYFast_pad.wav"/>
    <x v="4"/>
    <x v="2"/>
    <n v="77"/>
    <x v="0"/>
  </r>
  <r>
    <x v="0"/>
    <x v="8"/>
    <s v="Test1-3"/>
    <n v="2"/>
    <s v="./Test1-3/Originals/ForceYSlow_pad.wav"/>
    <x v="5"/>
    <x v="0"/>
    <n v="89"/>
    <x v="0"/>
  </r>
  <r>
    <x v="0"/>
    <x v="8"/>
    <s v="Test1-3"/>
    <n v="2"/>
    <s v="./Test1-3/Test1-3_sys1_kin_2_ForceYSlow_pad.wav"/>
    <x v="5"/>
    <x v="1"/>
    <n v="84"/>
    <x v="0"/>
  </r>
  <r>
    <x v="0"/>
    <x v="8"/>
    <s v="Test1-3"/>
    <n v="2"/>
    <s v="./Test1-3/Test1-3_sys2_kin_2_ForceYSlow_pad.wav"/>
    <x v="5"/>
    <x v="2"/>
    <n v="100"/>
    <x v="0"/>
  </r>
  <r>
    <x v="0"/>
    <x v="8"/>
    <s v="Test1-3"/>
    <n v="2"/>
    <s v="./Test1-3/Originals/ForceZFast_pad.wav"/>
    <x v="6"/>
    <x v="0"/>
    <n v="94"/>
    <x v="0"/>
  </r>
  <r>
    <x v="0"/>
    <x v="8"/>
    <s v="Test1-3"/>
    <n v="2"/>
    <s v="./Test1-3/Test1-3_sys1_kin_2_ForceZFast_pad.wav"/>
    <x v="6"/>
    <x v="1"/>
    <n v="100"/>
    <x v="0"/>
  </r>
  <r>
    <x v="0"/>
    <x v="8"/>
    <s v="Test1-3"/>
    <n v="2"/>
    <s v="./Test1-3/Test1-3_sys2_kin_2_ForceZFast_pad.wav"/>
    <x v="6"/>
    <x v="2"/>
    <n v="100"/>
    <x v="0"/>
  </r>
  <r>
    <x v="0"/>
    <x v="8"/>
    <s v="Test1-3"/>
    <n v="2"/>
    <s v="./Test1-3/Originals/ForceZSlow_pad.wav"/>
    <x v="7"/>
    <x v="0"/>
    <n v="100"/>
    <x v="0"/>
  </r>
  <r>
    <x v="0"/>
    <x v="8"/>
    <s v="Test1-3"/>
    <n v="2"/>
    <s v="./Test1-3/Test1-3_sys1_kin_2_ForceZSlow_pad.wav"/>
    <x v="7"/>
    <x v="1"/>
    <n v="91"/>
    <x v="0"/>
  </r>
  <r>
    <x v="0"/>
    <x v="8"/>
    <s v="Test1-3"/>
    <n v="2"/>
    <s v="./Test1-3/Test1-3_sys2_kin_2_ForceZSlow_pad.wav"/>
    <x v="7"/>
    <x v="2"/>
    <n v="0"/>
    <x v="0"/>
  </r>
  <r>
    <x v="0"/>
    <x v="8"/>
    <s v="Test1-3"/>
    <n v="2"/>
    <s v="./Test1-3/Originals/HorseRiding_pad.wav"/>
    <x v="8"/>
    <x v="0"/>
    <n v="93"/>
    <x v="0"/>
  </r>
  <r>
    <x v="0"/>
    <x v="8"/>
    <s v="Test1-3"/>
    <n v="2"/>
    <s v="./Test1-3/Test1-3_sys1_kin_2_HorseRiding_pad.wav"/>
    <x v="8"/>
    <x v="1"/>
    <n v="100"/>
    <x v="0"/>
  </r>
  <r>
    <x v="0"/>
    <x v="8"/>
    <s v="Test1-3"/>
    <n v="2"/>
    <s v="./Test1-3/Test1-3_sys2_kin_2_HorseRiding_pad.wav"/>
    <x v="8"/>
    <x v="2"/>
    <n v="92"/>
    <x v="0"/>
  </r>
  <r>
    <x v="0"/>
    <x v="8"/>
    <s v="Test1-3"/>
    <n v="2"/>
    <s v="./Test1-3/Originals/Rollercoaster_pad.wav"/>
    <x v="9"/>
    <x v="0"/>
    <n v="100"/>
    <x v="0"/>
  </r>
  <r>
    <x v="0"/>
    <x v="8"/>
    <s v="Test1-3"/>
    <n v="2"/>
    <s v="./Test1-3/Test1-3_sys1_kin_2_Rollercoaster_pad.wav"/>
    <x v="9"/>
    <x v="1"/>
    <n v="80"/>
    <x v="0"/>
  </r>
  <r>
    <x v="0"/>
    <x v="8"/>
    <s v="Test1-3"/>
    <n v="2"/>
    <s v="./Test1-3/Test1-3_sys2_kin_2_Rollercoaster_pad.wav"/>
    <x v="9"/>
    <x v="2"/>
    <n v="90"/>
    <x v="0"/>
  </r>
  <r>
    <x v="0"/>
    <x v="9"/>
    <s v="Test1-3"/>
    <n v="2"/>
    <s v="./Test1-3/Originals/BigBuckBunny_pad.wav"/>
    <x v="0"/>
    <x v="0"/>
    <n v="89"/>
    <x v="0"/>
  </r>
  <r>
    <x v="0"/>
    <x v="9"/>
    <s v="Test1-3"/>
    <n v="2"/>
    <s v="./Test1-3/Test1-3_sys1_kin_2_BigBuckBunny_pad.wav"/>
    <x v="0"/>
    <x v="1"/>
    <n v="100"/>
    <x v="0"/>
  </r>
  <r>
    <x v="0"/>
    <x v="9"/>
    <s v="Test1-3"/>
    <n v="2"/>
    <s v="./Test1-3/Test1-3_sys2_kin_2_BigBuckBunny_pad.wav"/>
    <x v="0"/>
    <x v="2"/>
    <n v="97"/>
    <x v="0"/>
  </r>
  <r>
    <x v="0"/>
    <x v="9"/>
    <s v="Test1-3"/>
    <n v="2"/>
    <s v="./Test1-3/Originals/BikeRiding_pad.wav"/>
    <x v="1"/>
    <x v="0"/>
    <n v="98"/>
    <x v="0"/>
  </r>
  <r>
    <x v="0"/>
    <x v="9"/>
    <s v="Test1-3"/>
    <n v="2"/>
    <s v="./Test1-3/Test1-3_sys1_kin_2_BikeRiding_pad.wav"/>
    <x v="1"/>
    <x v="1"/>
    <n v="100"/>
    <x v="0"/>
  </r>
  <r>
    <x v="0"/>
    <x v="9"/>
    <s v="Test1-3"/>
    <n v="2"/>
    <s v="./Test1-3/Test1-3_sys2_kin_2_BikeRiding_pad.wav"/>
    <x v="1"/>
    <x v="2"/>
    <n v="99"/>
    <x v="0"/>
  </r>
  <r>
    <x v="0"/>
    <x v="9"/>
    <s v="Test1-3"/>
    <n v="2"/>
    <s v="./Test1-3/Originals/ForceXFast_pad.wav"/>
    <x v="2"/>
    <x v="0"/>
    <n v="100"/>
    <x v="0"/>
  </r>
  <r>
    <x v="0"/>
    <x v="9"/>
    <s v="Test1-3"/>
    <n v="2"/>
    <s v="./Test1-3/Test1-3_sys1_kin_2_ForceXFast_pad.wav"/>
    <x v="2"/>
    <x v="1"/>
    <n v="90"/>
    <x v="0"/>
  </r>
  <r>
    <x v="0"/>
    <x v="9"/>
    <s v="Test1-3"/>
    <n v="2"/>
    <s v="./Test1-3/Test1-3_sys2_kin_2_ForceXFast_pad.wav"/>
    <x v="2"/>
    <x v="2"/>
    <n v="70"/>
    <x v="0"/>
  </r>
  <r>
    <x v="0"/>
    <x v="9"/>
    <s v="Test1-3"/>
    <n v="2"/>
    <s v="./Test1-3/Originals/ForceXSlow_pad.wav"/>
    <x v="3"/>
    <x v="0"/>
    <n v="85"/>
    <x v="0"/>
  </r>
  <r>
    <x v="0"/>
    <x v="9"/>
    <s v="Test1-3"/>
    <n v="2"/>
    <s v="./Test1-3/Test1-3_sys1_kin_2_ForceXSlow_pad.wav"/>
    <x v="3"/>
    <x v="1"/>
    <n v="100"/>
    <x v="0"/>
  </r>
  <r>
    <x v="0"/>
    <x v="9"/>
    <s v="Test1-3"/>
    <n v="2"/>
    <s v="./Test1-3/Test1-3_sys2_kin_2_ForceXSlow_pad.wav"/>
    <x v="3"/>
    <x v="2"/>
    <n v="60"/>
    <x v="0"/>
  </r>
  <r>
    <x v="0"/>
    <x v="9"/>
    <s v="Test1-3"/>
    <n v="2"/>
    <s v="./Test1-3/Originals/ForceYFast_pad.wav"/>
    <x v="4"/>
    <x v="0"/>
    <n v="96"/>
    <x v="0"/>
  </r>
  <r>
    <x v="0"/>
    <x v="9"/>
    <s v="Test1-3"/>
    <n v="2"/>
    <s v="./Test1-3/Test1-3_sys1_kin_2_ForceYFast_pad.wav"/>
    <x v="4"/>
    <x v="1"/>
    <n v="100"/>
    <x v="0"/>
  </r>
  <r>
    <x v="0"/>
    <x v="9"/>
    <s v="Test1-3"/>
    <n v="2"/>
    <s v="./Test1-3/Test1-3_sys2_kin_2_ForceYFast_pad.wav"/>
    <x v="4"/>
    <x v="2"/>
    <n v="82"/>
    <x v="0"/>
  </r>
  <r>
    <x v="0"/>
    <x v="9"/>
    <s v="Test1-3"/>
    <n v="2"/>
    <s v="./Test1-3/Originals/ForceYSlow_pad.wav"/>
    <x v="5"/>
    <x v="0"/>
    <n v="100"/>
    <x v="0"/>
  </r>
  <r>
    <x v="0"/>
    <x v="9"/>
    <s v="Test1-3"/>
    <n v="2"/>
    <s v="./Test1-3/Test1-3_sys1_kin_2_ForceYSlow_pad.wav"/>
    <x v="5"/>
    <x v="1"/>
    <n v="97"/>
    <x v="0"/>
  </r>
  <r>
    <x v="0"/>
    <x v="9"/>
    <s v="Test1-3"/>
    <n v="2"/>
    <s v="./Test1-3/Test1-3_sys2_kin_2_ForceYSlow_pad.wav"/>
    <x v="5"/>
    <x v="2"/>
    <n v="17"/>
    <x v="0"/>
  </r>
  <r>
    <x v="0"/>
    <x v="9"/>
    <s v="Test1-3"/>
    <n v="2"/>
    <s v="./Test1-3/Originals/ForceZFast_pad.wav"/>
    <x v="6"/>
    <x v="0"/>
    <n v="100"/>
    <x v="0"/>
  </r>
  <r>
    <x v="0"/>
    <x v="9"/>
    <s v="Test1-3"/>
    <n v="2"/>
    <s v="./Test1-3/Test1-3_sys1_kin_2_ForceZFast_pad.wav"/>
    <x v="6"/>
    <x v="1"/>
    <n v="98"/>
    <x v="0"/>
  </r>
  <r>
    <x v="0"/>
    <x v="9"/>
    <s v="Test1-3"/>
    <n v="2"/>
    <s v="./Test1-3/Test1-3_sys2_kin_2_ForceZFast_pad.wav"/>
    <x v="6"/>
    <x v="2"/>
    <n v="0"/>
    <x v="0"/>
  </r>
  <r>
    <x v="0"/>
    <x v="9"/>
    <s v="Test1-3"/>
    <n v="2"/>
    <s v="./Test1-3/Originals/ForceZSlow_pad.wav"/>
    <x v="7"/>
    <x v="0"/>
    <n v="100"/>
    <x v="0"/>
  </r>
  <r>
    <x v="0"/>
    <x v="9"/>
    <s v="Test1-3"/>
    <n v="2"/>
    <s v="./Test1-3/Test1-3_sys1_kin_2_ForceZSlow_pad.wav"/>
    <x v="7"/>
    <x v="1"/>
    <n v="94"/>
    <x v="0"/>
  </r>
  <r>
    <x v="0"/>
    <x v="9"/>
    <s v="Test1-3"/>
    <n v="2"/>
    <s v="./Test1-3/Test1-3_sys2_kin_2_ForceZSlow_pad.wav"/>
    <x v="7"/>
    <x v="2"/>
    <n v="0"/>
    <x v="0"/>
  </r>
  <r>
    <x v="0"/>
    <x v="9"/>
    <s v="Test1-3"/>
    <n v="2"/>
    <s v="./Test1-3/Originals/HorseRiding_pad.wav"/>
    <x v="8"/>
    <x v="0"/>
    <n v="100"/>
    <x v="0"/>
  </r>
  <r>
    <x v="0"/>
    <x v="9"/>
    <s v="Test1-3"/>
    <n v="2"/>
    <s v="./Test1-3/Test1-3_sys1_kin_2_HorseRiding_pad.wav"/>
    <x v="8"/>
    <x v="1"/>
    <n v="95"/>
    <x v="0"/>
  </r>
  <r>
    <x v="0"/>
    <x v="9"/>
    <s v="Test1-3"/>
    <n v="2"/>
    <s v="./Test1-3/Test1-3_sys2_kin_2_HorseRiding_pad.wav"/>
    <x v="8"/>
    <x v="2"/>
    <n v="97"/>
    <x v="0"/>
  </r>
  <r>
    <x v="0"/>
    <x v="9"/>
    <s v="Test1-3"/>
    <n v="2"/>
    <s v="./Test1-3/Originals/Rollercoaster_pad.wav"/>
    <x v="9"/>
    <x v="0"/>
    <n v="100"/>
    <x v="0"/>
  </r>
  <r>
    <x v="0"/>
    <x v="9"/>
    <s v="Test1-3"/>
    <n v="2"/>
    <s v="./Test1-3/Test1-3_sys1_kin_2_Rollercoaster_pad.wav"/>
    <x v="9"/>
    <x v="1"/>
    <n v="85"/>
    <x v="0"/>
  </r>
  <r>
    <x v="0"/>
    <x v="9"/>
    <s v="Test1-3"/>
    <n v="2"/>
    <s v="./Test1-3/Test1-3_sys2_kin_2_Rollercoaster_pad.wav"/>
    <x v="9"/>
    <x v="2"/>
    <n v="98"/>
    <x v="0"/>
  </r>
  <r>
    <x v="0"/>
    <x v="10"/>
    <s v="Test1-3"/>
    <n v="2"/>
    <s v="./Test1-3/Originals/BigBuckBunny_pad.wav"/>
    <x v="0"/>
    <x v="0"/>
    <n v="100"/>
    <x v="0"/>
  </r>
  <r>
    <x v="0"/>
    <x v="10"/>
    <s v="Test1-3"/>
    <n v="2"/>
    <s v="./Test1-3/Test1-3_sys1_kin_2_BigBuckBunny_pad.wav"/>
    <x v="0"/>
    <x v="1"/>
    <n v="97"/>
    <x v="0"/>
  </r>
  <r>
    <x v="0"/>
    <x v="10"/>
    <s v="Test1-3"/>
    <n v="2"/>
    <s v="./Test1-3/Test1-3_sys2_kin_2_BigBuckBunny_pad.wav"/>
    <x v="0"/>
    <x v="2"/>
    <n v="100"/>
    <x v="0"/>
  </r>
  <r>
    <x v="0"/>
    <x v="10"/>
    <s v="Test1-3"/>
    <n v="2"/>
    <s v="./Test1-3/Originals/BikeRiding_pad.wav"/>
    <x v="1"/>
    <x v="0"/>
    <n v="95"/>
    <x v="0"/>
  </r>
  <r>
    <x v="0"/>
    <x v="10"/>
    <s v="Test1-3"/>
    <n v="2"/>
    <s v="./Test1-3/Test1-3_sys1_kin_2_BikeRiding_pad.wav"/>
    <x v="1"/>
    <x v="1"/>
    <n v="50"/>
    <x v="0"/>
  </r>
  <r>
    <x v="0"/>
    <x v="10"/>
    <s v="Test1-3"/>
    <n v="2"/>
    <s v="./Test1-3/Test1-3_sys2_kin_2_BikeRiding_pad.wav"/>
    <x v="1"/>
    <x v="2"/>
    <n v="100"/>
    <x v="0"/>
  </r>
  <r>
    <x v="0"/>
    <x v="10"/>
    <s v="Test1-3"/>
    <n v="2"/>
    <s v="./Test1-3/Originals/ForceXFast_pad.wav"/>
    <x v="2"/>
    <x v="0"/>
    <n v="100"/>
    <x v="0"/>
  </r>
  <r>
    <x v="0"/>
    <x v="10"/>
    <s v="Test1-3"/>
    <n v="2"/>
    <s v="./Test1-3/Test1-3_sys1_kin_2_ForceXFast_pad.wav"/>
    <x v="2"/>
    <x v="1"/>
    <n v="100"/>
    <x v="0"/>
  </r>
  <r>
    <x v="0"/>
    <x v="10"/>
    <s v="Test1-3"/>
    <n v="2"/>
    <s v="./Test1-3/Test1-3_sys2_kin_2_ForceXFast_pad.wav"/>
    <x v="2"/>
    <x v="2"/>
    <n v="74"/>
    <x v="0"/>
  </r>
  <r>
    <x v="0"/>
    <x v="10"/>
    <s v="Test1-3"/>
    <n v="2"/>
    <s v="./Test1-3/Originals/ForceXSlow_pad.wav"/>
    <x v="3"/>
    <x v="0"/>
    <n v="100"/>
    <x v="0"/>
  </r>
  <r>
    <x v="0"/>
    <x v="10"/>
    <s v="Test1-3"/>
    <n v="2"/>
    <s v="./Test1-3/Test1-3_sys1_kin_2_ForceXSlow_pad.wav"/>
    <x v="3"/>
    <x v="1"/>
    <n v="100"/>
    <x v="0"/>
  </r>
  <r>
    <x v="0"/>
    <x v="10"/>
    <s v="Test1-3"/>
    <n v="2"/>
    <s v="./Test1-3/Test1-3_sys2_kin_2_ForceXSlow_pad.wav"/>
    <x v="3"/>
    <x v="2"/>
    <n v="73"/>
    <x v="0"/>
  </r>
  <r>
    <x v="0"/>
    <x v="10"/>
    <s v="Test1-3"/>
    <n v="2"/>
    <s v="./Test1-3/Originals/ForceYFast_pad.wav"/>
    <x v="4"/>
    <x v="0"/>
    <n v="100"/>
    <x v="0"/>
  </r>
  <r>
    <x v="0"/>
    <x v="10"/>
    <s v="Test1-3"/>
    <n v="2"/>
    <s v="./Test1-3/Test1-3_sys1_kin_2_ForceYFast_pad.wav"/>
    <x v="4"/>
    <x v="1"/>
    <n v="88"/>
    <x v="0"/>
  </r>
  <r>
    <x v="0"/>
    <x v="10"/>
    <s v="Test1-3"/>
    <n v="2"/>
    <s v="./Test1-3/Test1-3_sys2_kin_2_ForceYFast_pad.wav"/>
    <x v="4"/>
    <x v="2"/>
    <n v="60"/>
    <x v="0"/>
  </r>
  <r>
    <x v="0"/>
    <x v="10"/>
    <s v="Test1-3"/>
    <n v="2"/>
    <s v="./Test1-3/Originals/ForceYSlow_pad.wav"/>
    <x v="5"/>
    <x v="0"/>
    <n v="100"/>
    <x v="0"/>
  </r>
  <r>
    <x v="0"/>
    <x v="10"/>
    <s v="Test1-3"/>
    <n v="2"/>
    <s v="./Test1-3/Test1-3_sys1_kin_2_ForceYSlow_pad.wav"/>
    <x v="5"/>
    <x v="1"/>
    <n v="100"/>
    <x v="0"/>
  </r>
  <r>
    <x v="0"/>
    <x v="10"/>
    <s v="Test1-3"/>
    <n v="2"/>
    <s v="./Test1-3/Test1-3_sys2_kin_2_ForceYSlow_pad.wav"/>
    <x v="5"/>
    <x v="2"/>
    <n v="21"/>
    <x v="0"/>
  </r>
  <r>
    <x v="0"/>
    <x v="10"/>
    <s v="Test1-3"/>
    <n v="2"/>
    <s v="./Test1-3/Originals/ForceZFast_pad.wav"/>
    <x v="6"/>
    <x v="0"/>
    <n v="100"/>
    <x v="0"/>
  </r>
  <r>
    <x v="0"/>
    <x v="10"/>
    <s v="Test1-3"/>
    <n v="2"/>
    <s v="./Test1-3/Test1-3_sys1_kin_2_ForceZFast_pad.wav"/>
    <x v="6"/>
    <x v="1"/>
    <n v="96"/>
    <x v="0"/>
  </r>
  <r>
    <x v="0"/>
    <x v="10"/>
    <s v="Test1-3"/>
    <n v="2"/>
    <s v="./Test1-3/Test1-3_sys2_kin_2_ForceZFast_pad.wav"/>
    <x v="6"/>
    <x v="2"/>
    <n v="0"/>
    <x v="0"/>
  </r>
  <r>
    <x v="0"/>
    <x v="10"/>
    <s v="Test1-3"/>
    <n v="2"/>
    <s v="./Test1-3/Originals/ForceZSlow_pad.wav"/>
    <x v="7"/>
    <x v="0"/>
    <n v="100"/>
    <x v="0"/>
  </r>
  <r>
    <x v="0"/>
    <x v="10"/>
    <s v="Test1-3"/>
    <n v="2"/>
    <s v="./Test1-3/Test1-3_sys1_kin_2_ForceZSlow_pad.wav"/>
    <x v="7"/>
    <x v="1"/>
    <n v="95"/>
    <x v="0"/>
  </r>
  <r>
    <x v="0"/>
    <x v="10"/>
    <s v="Test1-3"/>
    <n v="2"/>
    <s v="./Test1-3/Test1-3_sys2_kin_2_ForceZSlow_pad.wav"/>
    <x v="7"/>
    <x v="2"/>
    <n v="0"/>
    <x v="0"/>
  </r>
  <r>
    <x v="0"/>
    <x v="10"/>
    <s v="Test1-3"/>
    <n v="2"/>
    <s v="./Test1-3/Originals/HorseRiding_pad.wav"/>
    <x v="8"/>
    <x v="0"/>
    <n v="100"/>
    <x v="0"/>
  </r>
  <r>
    <x v="0"/>
    <x v="10"/>
    <s v="Test1-3"/>
    <n v="2"/>
    <s v="./Test1-3/Test1-3_sys1_kin_2_HorseRiding_pad.wav"/>
    <x v="8"/>
    <x v="1"/>
    <n v="100"/>
    <x v="0"/>
  </r>
  <r>
    <x v="0"/>
    <x v="10"/>
    <s v="Test1-3"/>
    <n v="2"/>
    <s v="./Test1-3/Test1-3_sys2_kin_2_HorseRiding_pad.wav"/>
    <x v="8"/>
    <x v="2"/>
    <n v="100"/>
    <x v="0"/>
  </r>
  <r>
    <x v="0"/>
    <x v="10"/>
    <s v="Test1-3"/>
    <n v="2"/>
    <s v="./Test1-3/Originals/Rollercoaster_pad.wav"/>
    <x v="9"/>
    <x v="0"/>
    <n v="100"/>
    <x v="0"/>
  </r>
  <r>
    <x v="0"/>
    <x v="10"/>
    <s v="Test1-3"/>
    <n v="2"/>
    <s v="./Test1-3/Test1-3_sys1_kin_2_Rollercoaster_pad.wav"/>
    <x v="9"/>
    <x v="1"/>
    <n v="100"/>
    <x v="0"/>
  </r>
  <r>
    <x v="0"/>
    <x v="10"/>
    <s v="Test1-3"/>
    <n v="2"/>
    <s v="./Test1-3/Test1-3_sys2_kin_2_Rollercoaster_pad.wav"/>
    <x v="9"/>
    <x v="2"/>
    <n v="100"/>
    <x v="0"/>
  </r>
  <r>
    <x v="0"/>
    <x v="11"/>
    <s v="Test1-3"/>
    <n v="2"/>
    <s v="./Test1-3/Originals/BigBuckBunny_pad.wav"/>
    <x v="0"/>
    <x v="0"/>
    <n v="100"/>
    <x v="0"/>
  </r>
  <r>
    <x v="0"/>
    <x v="11"/>
    <s v="Test1-3"/>
    <n v="2"/>
    <s v="./Test1-3/Test1-3_sys1_kin_2_BigBuckBunny_pad.wav"/>
    <x v="0"/>
    <x v="1"/>
    <n v="76"/>
    <x v="0"/>
  </r>
  <r>
    <x v="0"/>
    <x v="11"/>
    <s v="Test1-3"/>
    <n v="2"/>
    <s v="./Test1-3/Test1-3_sys2_kin_2_BigBuckBunny_pad.wav"/>
    <x v="0"/>
    <x v="2"/>
    <n v="90"/>
    <x v="0"/>
  </r>
  <r>
    <x v="0"/>
    <x v="11"/>
    <s v="Test1-3"/>
    <n v="2"/>
    <s v="./Test1-3/Originals/BikeRiding_pad.wav"/>
    <x v="1"/>
    <x v="0"/>
    <n v="72"/>
    <x v="0"/>
  </r>
  <r>
    <x v="0"/>
    <x v="11"/>
    <s v="Test1-3"/>
    <n v="2"/>
    <s v="./Test1-3/Test1-3_sys1_kin_2_BikeRiding_pad.wav"/>
    <x v="1"/>
    <x v="1"/>
    <n v="92"/>
    <x v="0"/>
  </r>
  <r>
    <x v="0"/>
    <x v="11"/>
    <s v="Test1-3"/>
    <n v="2"/>
    <s v="./Test1-3/Test1-3_sys2_kin_2_BikeRiding_pad.wav"/>
    <x v="1"/>
    <x v="2"/>
    <n v="100"/>
    <x v="0"/>
  </r>
  <r>
    <x v="0"/>
    <x v="11"/>
    <s v="Test1-3"/>
    <n v="2"/>
    <s v="./Test1-3/Originals/ForceXFast_pad.wav"/>
    <x v="2"/>
    <x v="0"/>
    <n v="100"/>
    <x v="0"/>
  </r>
  <r>
    <x v="0"/>
    <x v="11"/>
    <s v="Test1-3"/>
    <n v="2"/>
    <s v="./Test1-3/Test1-3_sys1_kin_2_ForceXFast_pad.wav"/>
    <x v="2"/>
    <x v="1"/>
    <n v="85"/>
    <x v="0"/>
  </r>
  <r>
    <x v="0"/>
    <x v="11"/>
    <s v="Test1-3"/>
    <n v="2"/>
    <s v="./Test1-3/Test1-3_sys2_kin_2_ForceXFast_pad.wav"/>
    <x v="2"/>
    <x v="2"/>
    <n v="75"/>
    <x v="0"/>
  </r>
  <r>
    <x v="0"/>
    <x v="11"/>
    <s v="Test1-3"/>
    <n v="2"/>
    <s v="./Test1-3/Originals/ForceXSlow_pad.wav"/>
    <x v="3"/>
    <x v="0"/>
    <n v="91"/>
    <x v="0"/>
  </r>
  <r>
    <x v="0"/>
    <x v="11"/>
    <s v="Test1-3"/>
    <n v="2"/>
    <s v="./Test1-3/Test1-3_sys1_kin_2_ForceXSlow_pad.wav"/>
    <x v="3"/>
    <x v="1"/>
    <n v="100"/>
    <x v="0"/>
  </r>
  <r>
    <x v="0"/>
    <x v="11"/>
    <s v="Test1-3"/>
    <n v="2"/>
    <s v="./Test1-3/Test1-3_sys2_kin_2_ForceXSlow_pad.wav"/>
    <x v="3"/>
    <x v="2"/>
    <n v="59"/>
    <x v="0"/>
  </r>
  <r>
    <x v="0"/>
    <x v="11"/>
    <s v="Test1-3"/>
    <n v="2"/>
    <s v="./Test1-3/Originals/ForceYFast_pad.wav"/>
    <x v="4"/>
    <x v="0"/>
    <n v="100"/>
    <x v="0"/>
  </r>
  <r>
    <x v="0"/>
    <x v="11"/>
    <s v="Test1-3"/>
    <n v="2"/>
    <s v="./Test1-3/Test1-3_sys1_kin_2_ForceYFast_pad.wav"/>
    <x v="4"/>
    <x v="1"/>
    <n v="95"/>
    <x v="0"/>
  </r>
  <r>
    <x v="0"/>
    <x v="11"/>
    <s v="Test1-3"/>
    <n v="2"/>
    <s v="./Test1-3/Test1-3_sys2_kin_2_ForceYFast_pad.wav"/>
    <x v="4"/>
    <x v="2"/>
    <n v="79"/>
    <x v="0"/>
  </r>
  <r>
    <x v="0"/>
    <x v="11"/>
    <s v="Test1-3"/>
    <n v="2"/>
    <s v="./Test1-3/Originals/ForceYSlow_pad.wav"/>
    <x v="5"/>
    <x v="0"/>
    <n v="100"/>
    <x v="0"/>
  </r>
  <r>
    <x v="0"/>
    <x v="11"/>
    <s v="Test1-3"/>
    <n v="2"/>
    <s v="./Test1-3/Test1-3_sys1_kin_2_ForceYSlow_pad.wav"/>
    <x v="5"/>
    <x v="1"/>
    <n v="80"/>
    <x v="0"/>
  </r>
  <r>
    <x v="0"/>
    <x v="11"/>
    <s v="Test1-3"/>
    <n v="2"/>
    <s v="./Test1-3/Test1-3_sys2_kin_2_ForceYSlow_pad.wav"/>
    <x v="5"/>
    <x v="2"/>
    <n v="55"/>
    <x v="0"/>
  </r>
  <r>
    <x v="0"/>
    <x v="11"/>
    <s v="Test1-3"/>
    <n v="2"/>
    <s v="./Test1-3/Originals/ForceZFast_pad.wav"/>
    <x v="6"/>
    <x v="0"/>
    <n v="85"/>
    <x v="0"/>
  </r>
  <r>
    <x v="0"/>
    <x v="11"/>
    <s v="Test1-3"/>
    <n v="2"/>
    <s v="./Test1-3/Test1-3_sys1_kin_2_ForceZFast_pad.wav"/>
    <x v="6"/>
    <x v="1"/>
    <n v="100"/>
    <x v="0"/>
  </r>
  <r>
    <x v="0"/>
    <x v="11"/>
    <s v="Test1-3"/>
    <n v="2"/>
    <s v="./Test1-3/Test1-3_sys2_kin_2_ForceZFast_pad.wav"/>
    <x v="6"/>
    <x v="2"/>
    <n v="10"/>
    <x v="0"/>
  </r>
  <r>
    <x v="0"/>
    <x v="11"/>
    <s v="Test1-3"/>
    <n v="2"/>
    <s v="./Test1-3/Originals/ForceZSlow_pad.wav"/>
    <x v="7"/>
    <x v="0"/>
    <n v="100"/>
    <x v="0"/>
  </r>
  <r>
    <x v="0"/>
    <x v="11"/>
    <s v="Test1-3"/>
    <n v="2"/>
    <s v="./Test1-3/Test1-3_sys1_kin_2_ForceZSlow_pad.wav"/>
    <x v="7"/>
    <x v="1"/>
    <n v="75"/>
    <x v="0"/>
  </r>
  <r>
    <x v="0"/>
    <x v="11"/>
    <s v="Test1-3"/>
    <n v="2"/>
    <s v="./Test1-3/Test1-3_sys2_kin_2_ForceZSlow_pad.wav"/>
    <x v="7"/>
    <x v="2"/>
    <n v="17"/>
    <x v="0"/>
  </r>
  <r>
    <x v="0"/>
    <x v="11"/>
    <s v="Test1-3"/>
    <n v="2"/>
    <s v="./Test1-3/Originals/HorseRiding_pad.wav"/>
    <x v="8"/>
    <x v="0"/>
    <n v="100"/>
    <x v="0"/>
  </r>
  <r>
    <x v="0"/>
    <x v="11"/>
    <s v="Test1-3"/>
    <n v="2"/>
    <s v="./Test1-3/Test1-3_sys1_kin_2_HorseRiding_pad.wav"/>
    <x v="8"/>
    <x v="1"/>
    <n v="82"/>
    <x v="0"/>
  </r>
  <r>
    <x v="0"/>
    <x v="11"/>
    <s v="Test1-3"/>
    <n v="2"/>
    <s v="./Test1-3/Test1-3_sys2_kin_2_HorseRiding_pad.wav"/>
    <x v="8"/>
    <x v="2"/>
    <n v="91"/>
    <x v="0"/>
  </r>
  <r>
    <x v="0"/>
    <x v="11"/>
    <s v="Test1-3"/>
    <n v="2"/>
    <s v="./Test1-3/Originals/Rollercoaster_pad.wav"/>
    <x v="9"/>
    <x v="0"/>
    <n v="100"/>
    <x v="0"/>
  </r>
  <r>
    <x v="0"/>
    <x v="11"/>
    <s v="Test1-3"/>
    <n v="2"/>
    <s v="./Test1-3/Test1-3_sys1_kin_2_Rollercoaster_pad.wav"/>
    <x v="9"/>
    <x v="1"/>
    <n v="90"/>
    <x v="0"/>
  </r>
  <r>
    <x v="0"/>
    <x v="11"/>
    <s v="Test1-3"/>
    <n v="2"/>
    <s v="./Test1-3/Test1-3_sys2_kin_2_Rollercoaster_pad.wav"/>
    <x v="9"/>
    <x v="2"/>
    <n v="85"/>
    <x v="0"/>
  </r>
  <r>
    <x v="0"/>
    <x v="12"/>
    <s v="Test1-3"/>
    <n v="2"/>
    <s v="./Test1-3/Originals/BigBuckBunny_pad.wav"/>
    <x v="0"/>
    <x v="0"/>
    <n v="89"/>
    <x v="0"/>
  </r>
  <r>
    <x v="0"/>
    <x v="12"/>
    <s v="Test1-3"/>
    <n v="2"/>
    <s v="./Test1-3/Test1-3_sys1_kin_2_BigBuckBunny_pad.wav"/>
    <x v="0"/>
    <x v="1"/>
    <n v="100"/>
    <x v="0"/>
  </r>
  <r>
    <x v="0"/>
    <x v="12"/>
    <s v="Test1-3"/>
    <n v="2"/>
    <s v="./Test1-3/Test1-3_sys2_kin_2_BigBuckBunny_pad.wav"/>
    <x v="0"/>
    <x v="2"/>
    <n v="87"/>
    <x v="0"/>
  </r>
  <r>
    <x v="0"/>
    <x v="12"/>
    <s v="Test1-3"/>
    <n v="2"/>
    <s v="./Test1-3/Originals/BikeRiding_pad.wav"/>
    <x v="1"/>
    <x v="0"/>
    <n v="100"/>
    <x v="0"/>
  </r>
  <r>
    <x v="0"/>
    <x v="12"/>
    <s v="Test1-3"/>
    <n v="2"/>
    <s v="./Test1-3/Test1-3_sys1_kin_2_BikeRiding_pad.wav"/>
    <x v="1"/>
    <x v="1"/>
    <n v="81"/>
    <x v="0"/>
  </r>
  <r>
    <x v="0"/>
    <x v="12"/>
    <s v="Test1-3"/>
    <n v="2"/>
    <s v="./Test1-3/Test1-3_sys2_kin_2_BikeRiding_pad.wav"/>
    <x v="1"/>
    <x v="2"/>
    <n v="100"/>
    <x v="0"/>
  </r>
  <r>
    <x v="0"/>
    <x v="12"/>
    <s v="Test1-3"/>
    <n v="2"/>
    <s v="./Test1-3/Originals/ForceXFast_pad.wav"/>
    <x v="2"/>
    <x v="0"/>
    <n v="100"/>
    <x v="0"/>
  </r>
  <r>
    <x v="0"/>
    <x v="12"/>
    <s v="Test1-3"/>
    <n v="2"/>
    <s v="./Test1-3/Test1-3_sys1_kin_2_ForceXFast_pad.wav"/>
    <x v="2"/>
    <x v="1"/>
    <n v="100"/>
    <x v="0"/>
  </r>
  <r>
    <x v="0"/>
    <x v="12"/>
    <s v="Test1-3"/>
    <n v="2"/>
    <s v="./Test1-3/Test1-3_sys2_kin_2_ForceXFast_pad.wav"/>
    <x v="2"/>
    <x v="2"/>
    <n v="67"/>
    <x v="0"/>
  </r>
  <r>
    <x v="0"/>
    <x v="12"/>
    <s v="Test1-3"/>
    <n v="2"/>
    <s v="./Test1-3/Originals/ForceXSlow_pad.wav"/>
    <x v="3"/>
    <x v="0"/>
    <n v="100"/>
    <x v="0"/>
  </r>
  <r>
    <x v="0"/>
    <x v="12"/>
    <s v="Test1-3"/>
    <n v="2"/>
    <s v="./Test1-3/Test1-3_sys1_kin_2_ForceXSlow_pad.wav"/>
    <x v="3"/>
    <x v="1"/>
    <n v="92"/>
    <x v="0"/>
  </r>
  <r>
    <x v="0"/>
    <x v="12"/>
    <s v="Test1-3"/>
    <n v="2"/>
    <s v="./Test1-3/Test1-3_sys2_kin_2_ForceXSlow_pad.wav"/>
    <x v="3"/>
    <x v="2"/>
    <n v="49"/>
    <x v="0"/>
  </r>
  <r>
    <x v="0"/>
    <x v="12"/>
    <s v="Test1-3"/>
    <n v="2"/>
    <s v="./Test1-3/Originals/ForceYFast_pad.wav"/>
    <x v="4"/>
    <x v="0"/>
    <n v="100"/>
    <x v="0"/>
  </r>
  <r>
    <x v="0"/>
    <x v="12"/>
    <s v="Test1-3"/>
    <n v="2"/>
    <s v="./Test1-3/Test1-3_sys1_kin_2_ForceYFast_pad.wav"/>
    <x v="4"/>
    <x v="1"/>
    <n v="100"/>
    <x v="0"/>
  </r>
  <r>
    <x v="0"/>
    <x v="12"/>
    <s v="Test1-3"/>
    <n v="2"/>
    <s v="./Test1-3/Test1-3_sys2_kin_2_ForceYFast_pad.wav"/>
    <x v="4"/>
    <x v="2"/>
    <n v="91"/>
    <x v="0"/>
  </r>
  <r>
    <x v="0"/>
    <x v="12"/>
    <s v="Test1-3"/>
    <n v="2"/>
    <s v="./Test1-3/Originals/ForceYSlow_pad.wav"/>
    <x v="5"/>
    <x v="0"/>
    <n v="100"/>
    <x v="0"/>
  </r>
  <r>
    <x v="0"/>
    <x v="12"/>
    <s v="Test1-3"/>
    <n v="2"/>
    <s v="./Test1-3/Test1-3_sys1_kin_2_ForceYSlow_pad.wav"/>
    <x v="5"/>
    <x v="1"/>
    <n v="100"/>
    <x v="0"/>
  </r>
  <r>
    <x v="0"/>
    <x v="12"/>
    <s v="Test1-3"/>
    <n v="2"/>
    <s v="./Test1-3/Test1-3_sys2_kin_2_ForceYSlow_pad.wav"/>
    <x v="5"/>
    <x v="2"/>
    <n v="47"/>
    <x v="0"/>
  </r>
  <r>
    <x v="0"/>
    <x v="12"/>
    <s v="Test1-3"/>
    <n v="2"/>
    <s v="./Test1-3/Originals/ForceZFast_pad.wav"/>
    <x v="6"/>
    <x v="0"/>
    <n v="100"/>
    <x v="0"/>
  </r>
  <r>
    <x v="0"/>
    <x v="12"/>
    <s v="Test1-3"/>
    <n v="2"/>
    <s v="./Test1-3/Test1-3_sys1_kin_2_ForceZFast_pad.wav"/>
    <x v="6"/>
    <x v="1"/>
    <n v="62"/>
    <x v="0"/>
  </r>
  <r>
    <x v="0"/>
    <x v="12"/>
    <s v="Test1-3"/>
    <n v="2"/>
    <s v="./Test1-3/Test1-3_sys2_kin_2_ForceZFast_pad.wav"/>
    <x v="6"/>
    <x v="2"/>
    <n v="15"/>
    <x v="0"/>
  </r>
  <r>
    <x v="0"/>
    <x v="12"/>
    <s v="Test1-3"/>
    <n v="2"/>
    <s v="./Test1-3/Originals/ForceZSlow_pad.wav"/>
    <x v="7"/>
    <x v="0"/>
    <n v="100"/>
    <x v="0"/>
  </r>
  <r>
    <x v="0"/>
    <x v="12"/>
    <s v="Test1-3"/>
    <n v="2"/>
    <s v="./Test1-3/Test1-3_sys1_kin_2_ForceZSlow_pad.wav"/>
    <x v="7"/>
    <x v="1"/>
    <n v="100"/>
    <x v="0"/>
  </r>
  <r>
    <x v="0"/>
    <x v="12"/>
    <s v="Test1-3"/>
    <n v="2"/>
    <s v="./Test1-3/Test1-3_sys2_kin_2_ForceZSlow_pad.wav"/>
    <x v="7"/>
    <x v="2"/>
    <n v="0"/>
    <x v="0"/>
  </r>
  <r>
    <x v="0"/>
    <x v="12"/>
    <s v="Test1-3"/>
    <n v="2"/>
    <s v="./Test1-3/Originals/HorseRiding_pad.wav"/>
    <x v="8"/>
    <x v="0"/>
    <n v="100"/>
    <x v="0"/>
  </r>
  <r>
    <x v="0"/>
    <x v="12"/>
    <s v="Test1-3"/>
    <n v="2"/>
    <s v="./Test1-3/Test1-3_sys1_kin_2_HorseRiding_pad.wav"/>
    <x v="8"/>
    <x v="1"/>
    <n v="100"/>
    <x v="0"/>
  </r>
  <r>
    <x v="0"/>
    <x v="12"/>
    <s v="Test1-3"/>
    <n v="2"/>
    <s v="./Test1-3/Test1-3_sys2_kin_2_HorseRiding_pad.wav"/>
    <x v="8"/>
    <x v="2"/>
    <n v="100"/>
    <x v="0"/>
  </r>
  <r>
    <x v="0"/>
    <x v="12"/>
    <s v="Test1-3"/>
    <n v="2"/>
    <s v="./Test1-3/Originals/Rollercoaster_pad.wav"/>
    <x v="9"/>
    <x v="0"/>
    <n v="91"/>
    <x v="0"/>
  </r>
  <r>
    <x v="0"/>
    <x v="12"/>
    <s v="Test1-3"/>
    <n v="2"/>
    <s v="./Test1-3/Test1-3_sys1_kin_2_Rollercoaster_pad.wav"/>
    <x v="9"/>
    <x v="1"/>
    <n v="100"/>
    <x v="0"/>
  </r>
  <r>
    <x v="0"/>
    <x v="12"/>
    <s v="Test1-3"/>
    <n v="2"/>
    <s v="./Test1-3/Test1-3_sys2_kin_2_Rollercoaster_pad.wav"/>
    <x v="9"/>
    <x v="2"/>
    <n v="82"/>
    <x v="0"/>
  </r>
  <r>
    <x v="0"/>
    <x v="13"/>
    <s v="Test1-3"/>
    <n v="2"/>
    <s v="./Test1-3/Originals/BigBuckBunny_pad.wav"/>
    <x v="0"/>
    <x v="0"/>
    <n v="100"/>
    <x v="0"/>
  </r>
  <r>
    <x v="0"/>
    <x v="13"/>
    <s v="Test1-3"/>
    <n v="2"/>
    <s v="./Test1-3/Test1-3_sys1_kin_2_BigBuckBunny_pad.wav"/>
    <x v="0"/>
    <x v="1"/>
    <n v="100"/>
    <x v="0"/>
  </r>
  <r>
    <x v="0"/>
    <x v="13"/>
    <s v="Test1-3"/>
    <n v="2"/>
    <s v="./Test1-3/Test1-3_sys2_kin_2_BigBuckBunny_pad.wav"/>
    <x v="0"/>
    <x v="2"/>
    <n v="100"/>
    <x v="0"/>
  </r>
  <r>
    <x v="0"/>
    <x v="13"/>
    <s v="Test1-3"/>
    <n v="2"/>
    <s v="./Test1-3/Originals/BikeRiding_pad.wav"/>
    <x v="1"/>
    <x v="0"/>
    <n v="90"/>
    <x v="0"/>
  </r>
  <r>
    <x v="0"/>
    <x v="13"/>
    <s v="Test1-3"/>
    <n v="2"/>
    <s v="./Test1-3/Test1-3_sys1_kin_2_BikeRiding_pad.wav"/>
    <x v="1"/>
    <x v="1"/>
    <n v="100"/>
    <x v="0"/>
  </r>
  <r>
    <x v="0"/>
    <x v="13"/>
    <s v="Test1-3"/>
    <n v="2"/>
    <s v="./Test1-3/Test1-3_sys2_kin_2_BikeRiding_pad.wav"/>
    <x v="1"/>
    <x v="2"/>
    <n v="100"/>
    <x v="0"/>
  </r>
  <r>
    <x v="0"/>
    <x v="13"/>
    <s v="Test1-3"/>
    <n v="2"/>
    <s v="./Test1-3/Originals/ForceXFast_pad.wav"/>
    <x v="2"/>
    <x v="0"/>
    <n v="100"/>
    <x v="0"/>
  </r>
  <r>
    <x v="0"/>
    <x v="13"/>
    <s v="Test1-3"/>
    <n v="2"/>
    <s v="./Test1-3/Test1-3_sys1_kin_2_ForceXFast_pad.wav"/>
    <x v="2"/>
    <x v="1"/>
    <n v="100"/>
    <x v="0"/>
  </r>
  <r>
    <x v="0"/>
    <x v="13"/>
    <s v="Test1-3"/>
    <n v="2"/>
    <s v="./Test1-3/Test1-3_sys2_kin_2_ForceXFast_pad.wav"/>
    <x v="2"/>
    <x v="2"/>
    <n v="75"/>
    <x v="0"/>
  </r>
  <r>
    <x v="0"/>
    <x v="13"/>
    <s v="Test1-3"/>
    <n v="2"/>
    <s v="./Test1-3/Originals/ForceXSlow_pad.wav"/>
    <x v="3"/>
    <x v="0"/>
    <n v="100"/>
    <x v="0"/>
  </r>
  <r>
    <x v="0"/>
    <x v="13"/>
    <s v="Test1-3"/>
    <n v="2"/>
    <s v="./Test1-3/Test1-3_sys1_kin_2_ForceXSlow_pad.wav"/>
    <x v="3"/>
    <x v="1"/>
    <n v="100"/>
    <x v="0"/>
  </r>
  <r>
    <x v="0"/>
    <x v="13"/>
    <s v="Test1-3"/>
    <n v="2"/>
    <s v="./Test1-3/Test1-3_sys2_kin_2_ForceXSlow_pad.wav"/>
    <x v="3"/>
    <x v="2"/>
    <n v="72"/>
    <x v="0"/>
  </r>
  <r>
    <x v="0"/>
    <x v="13"/>
    <s v="Test1-3"/>
    <n v="2"/>
    <s v="./Test1-3/Originals/ForceYFast_pad.wav"/>
    <x v="4"/>
    <x v="0"/>
    <n v="89"/>
    <x v="0"/>
  </r>
  <r>
    <x v="0"/>
    <x v="13"/>
    <s v="Test1-3"/>
    <n v="2"/>
    <s v="./Test1-3/Test1-3_sys1_kin_2_ForceYFast_pad.wav"/>
    <x v="4"/>
    <x v="1"/>
    <n v="100"/>
    <x v="0"/>
  </r>
  <r>
    <x v="0"/>
    <x v="13"/>
    <s v="Test1-3"/>
    <n v="2"/>
    <s v="./Test1-3/Test1-3_sys2_kin_2_ForceYFast_pad.wav"/>
    <x v="4"/>
    <x v="2"/>
    <n v="96"/>
    <x v="0"/>
  </r>
  <r>
    <x v="0"/>
    <x v="13"/>
    <s v="Test1-3"/>
    <n v="2"/>
    <s v="./Test1-3/Originals/ForceYSlow_pad.wav"/>
    <x v="5"/>
    <x v="0"/>
    <n v="100"/>
    <x v="0"/>
  </r>
  <r>
    <x v="0"/>
    <x v="13"/>
    <s v="Test1-3"/>
    <n v="2"/>
    <s v="./Test1-3/Test1-3_sys1_kin_2_ForceYSlow_pad.wav"/>
    <x v="5"/>
    <x v="1"/>
    <n v="100"/>
    <x v="0"/>
  </r>
  <r>
    <x v="0"/>
    <x v="13"/>
    <s v="Test1-3"/>
    <n v="2"/>
    <s v="./Test1-3/Test1-3_sys2_kin_2_ForceYSlow_pad.wav"/>
    <x v="5"/>
    <x v="2"/>
    <n v="63"/>
    <x v="0"/>
  </r>
  <r>
    <x v="0"/>
    <x v="13"/>
    <s v="Test1-3"/>
    <n v="2"/>
    <s v="./Test1-3/Originals/ForceZFast_pad.wav"/>
    <x v="6"/>
    <x v="0"/>
    <n v="100"/>
    <x v="0"/>
  </r>
  <r>
    <x v="0"/>
    <x v="13"/>
    <s v="Test1-3"/>
    <n v="2"/>
    <s v="./Test1-3/Test1-3_sys1_kin_2_ForceZFast_pad.wav"/>
    <x v="6"/>
    <x v="1"/>
    <n v="100"/>
    <x v="0"/>
  </r>
  <r>
    <x v="0"/>
    <x v="13"/>
    <s v="Test1-3"/>
    <n v="2"/>
    <s v="./Test1-3/Test1-3_sys2_kin_2_ForceZFast_pad.wav"/>
    <x v="6"/>
    <x v="2"/>
    <n v="0"/>
    <x v="0"/>
  </r>
  <r>
    <x v="0"/>
    <x v="13"/>
    <s v="Test1-3"/>
    <n v="2"/>
    <s v="./Test1-3/Originals/ForceZSlow_pad.wav"/>
    <x v="7"/>
    <x v="0"/>
    <n v="82"/>
    <x v="0"/>
  </r>
  <r>
    <x v="0"/>
    <x v="13"/>
    <s v="Test1-3"/>
    <n v="2"/>
    <s v="./Test1-3/Test1-3_sys1_kin_2_ForceZSlow_pad.wav"/>
    <x v="7"/>
    <x v="1"/>
    <n v="100"/>
    <x v="0"/>
  </r>
  <r>
    <x v="0"/>
    <x v="13"/>
    <s v="Test1-3"/>
    <n v="2"/>
    <s v="./Test1-3/Test1-3_sys2_kin_2_ForceZSlow_pad.wav"/>
    <x v="7"/>
    <x v="2"/>
    <n v="0"/>
    <x v="0"/>
  </r>
  <r>
    <x v="0"/>
    <x v="13"/>
    <s v="Test1-3"/>
    <n v="2"/>
    <s v="./Test1-3/Originals/HorseRiding_pad.wav"/>
    <x v="8"/>
    <x v="0"/>
    <n v="100"/>
    <x v="0"/>
  </r>
  <r>
    <x v="0"/>
    <x v="13"/>
    <s v="Test1-3"/>
    <n v="2"/>
    <s v="./Test1-3/Test1-3_sys1_kin_2_HorseRiding_pad.wav"/>
    <x v="8"/>
    <x v="1"/>
    <n v="76"/>
    <x v="0"/>
  </r>
  <r>
    <x v="0"/>
    <x v="13"/>
    <s v="Test1-3"/>
    <n v="2"/>
    <s v="./Test1-3/Test1-3_sys2_kin_2_HorseRiding_pad.wav"/>
    <x v="8"/>
    <x v="2"/>
    <n v="100"/>
    <x v="0"/>
  </r>
  <r>
    <x v="0"/>
    <x v="13"/>
    <s v="Test1-3"/>
    <n v="2"/>
    <s v="./Test1-3/Originals/Rollercoaster_pad.wav"/>
    <x v="9"/>
    <x v="0"/>
    <n v="100"/>
    <x v="0"/>
  </r>
  <r>
    <x v="0"/>
    <x v="13"/>
    <s v="Test1-3"/>
    <n v="2"/>
    <s v="./Test1-3/Test1-3_sys1_kin_2_Rollercoaster_pad.wav"/>
    <x v="9"/>
    <x v="1"/>
    <n v="100"/>
    <x v="0"/>
  </r>
  <r>
    <x v="0"/>
    <x v="13"/>
    <s v="Test1-3"/>
    <n v="2"/>
    <s v="./Test1-3/Test1-3_sys2_kin_2_Rollercoaster_pad.wav"/>
    <x v="9"/>
    <x v="2"/>
    <n v="84"/>
    <x v="0"/>
  </r>
  <r>
    <x v="1"/>
    <x v="14"/>
    <s v="Test1-3"/>
    <n v="2"/>
    <s v="./Originals/BigBuckBunny_pad.wav"/>
    <x v="0"/>
    <x v="0"/>
    <n v="100"/>
    <x v="0"/>
  </r>
  <r>
    <x v="1"/>
    <x v="14"/>
    <s v="Test1-3"/>
    <n v="2"/>
    <s v="./TestFiles/Test1-3_sys1_kin_2_BigBuckBunny_pad.wav"/>
    <x v="0"/>
    <x v="1"/>
    <n v="100"/>
    <x v="0"/>
  </r>
  <r>
    <x v="1"/>
    <x v="14"/>
    <s v="Test1-3"/>
    <n v="2"/>
    <s v="./TestFiles/Test1-3_sys2_kin_2_BigBuckBunny_pad.wav"/>
    <x v="0"/>
    <x v="2"/>
    <n v="90"/>
    <x v="0"/>
  </r>
  <r>
    <x v="1"/>
    <x v="14"/>
    <s v="Test1-3"/>
    <n v="2"/>
    <s v="./Originals/BikeRiding_pad.wav"/>
    <x v="1"/>
    <x v="0"/>
    <n v="100"/>
    <x v="0"/>
  </r>
  <r>
    <x v="1"/>
    <x v="14"/>
    <s v="Test1-3"/>
    <n v="2"/>
    <s v="./TestFiles/Test1-3_sys1_kin_2_BikeRiding_pad.wav"/>
    <x v="1"/>
    <x v="1"/>
    <n v="100"/>
    <x v="0"/>
  </r>
  <r>
    <x v="1"/>
    <x v="14"/>
    <s v="Test1-3"/>
    <n v="2"/>
    <s v="./TestFiles/Test1-3_sys2_kin_2_BikeRiding_pad.wav"/>
    <x v="1"/>
    <x v="2"/>
    <n v="90"/>
    <x v="0"/>
  </r>
  <r>
    <x v="1"/>
    <x v="14"/>
    <s v="Test1-3"/>
    <n v="2"/>
    <s v="./Originals/ForceXFast_pad.wav"/>
    <x v="2"/>
    <x v="0"/>
    <n v="90"/>
    <x v="0"/>
  </r>
  <r>
    <x v="1"/>
    <x v="14"/>
    <s v="Test1-3"/>
    <n v="2"/>
    <s v="./TestFiles/Test1-3_sys1_kin_2_ForceXFast_pad.wav"/>
    <x v="2"/>
    <x v="1"/>
    <n v="100"/>
    <x v="0"/>
  </r>
  <r>
    <x v="1"/>
    <x v="14"/>
    <s v="Test1-3"/>
    <n v="2"/>
    <s v="./TestFiles/Test1-3_sys2_kin_2_ForceXFast_pad.wav"/>
    <x v="2"/>
    <x v="2"/>
    <n v="70"/>
    <x v="0"/>
  </r>
  <r>
    <x v="1"/>
    <x v="14"/>
    <s v="Test1-3"/>
    <n v="2"/>
    <s v="./Originals/ForceXSlow_pad.wav"/>
    <x v="3"/>
    <x v="0"/>
    <n v="100"/>
    <x v="0"/>
  </r>
  <r>
    <x v="1"/>
    <x v="14"/>
    <s v="Test1-3"/>
    <n v="2"/>
    <s v="./TestFiles/Test1-3_sys1_kin_2_ForceXSlow_pad.wav"/>
    <x v="3"/>
    <x v="1"/>
    <n v="100"/>
    <x v="0"/>
  </r>
  <r>
    <x v="1"/>
    <x v="14"/>
    <s v="Test1-3"/>
    <n v="2"/>
    <s v="./TestFiles/Test1-3_sys2_kin_2_ForceXSlow_pad.wav"/>
    <x v="3"/>
    <x v="2"/>
    <n v="70"/>
    <x v="0"/>
  </r>
  <r>
    <x v="1"/>
    <x v="14"/>
    <s v="Test1-3"/>
    <n v="2"/>
    <s v="./Originals/ForceYFast_pad.wav"/>
    <x v="4"/>
    <x v="0"/>
    <n v="100"/>
    <x v="0"/>
  </r>
  <r>
    <x v="1"/>
    <x v="14"/>
    <s v="Test1-3"/>
    <n v="2"/>
    <s v="./TestFiles/Test1-3_sys1_kin_2_ForceYFast_pad.wav"/>
    <x v="4"/>
    <x v="1"/>
    <n v="100"/>
    <x v="0"/>
  </r>
  <r>
    <x v="1"/>
    <x v="14"/>
    <s v="Test1-3"/>
    <n v="2"/>
    <s v="./TestFiles/Test1-3_sys2_kin_2_ForceYFast_pad.wav"/>
    <x v="4"/>
    <x v="2"/>
    <n v="80"/>
    <x v="0"/>
  </r>
  <r>
    <x v="1"/>
    <x v="14"/>
    <s v="Test1-3"/>
    <n v="2"/>
    <s v="./Originals/ForceYSlow_pad.wav"/>
    <x v="5"/>
    <x v="0"/>
    <n v="90"/>
    <x v="0"/>
  </r>
  <r>
    <x v="1"/>
    <x v="14"/>
    <s v="Test1-3"/>
    <n v="2"/>
    <s v="./TestFiles/Test1-3_sys1_kin_2_ForceYSlow_pad.wav"/>
    <x v="5"/>
    <x v="1"/>
    <n v="100"/>
    <x v="0"/>
  </r>
  <r>
    <x v="1"/>
    <x v="14"/>
    <s v="Test1-3"/>
    <n v="2"/>
    <s v="./TestFiles/Test1-3_sys2_kin_2_ForceYSlow_pad.wav"/>
    <x v="5"/>
    <x v="2"/>
    <n v="70"/>
    <x v="0"/>
  </r>
  <r>
    <x v="1"/>
    <x v="14"/>
    <s v="Test1-3"/>
    <n v="2"/>
    <s v="./Originals/ForceZFast_pad.wav"/>
    <x v="6"/>
    <x v="0"/>
    <n v="100"/>
    <x v="0"/>
  </r>
  <r>
    <x v="1"/>
    <x v="14"/>
    <s v="Test1-3"/>
    <n v="2"/>
    <s v="./TestFiles/Test1-3_sys1_kin_2_ForceZFast_pad.wav"/>
    <x v="6"/>
    <x v="1"/>
    <n v="100"/>
    <x v="0"/>
  </r>
  <r>
    <x v="1"/>
    <x v="14"/>
    <s v="Test1-3"/>
    <n v="2"/>
    <s v="./TestFiles/Test1-3_sys2_kin_2_ForceZFast_pad.wav"/>
    <x v="6"/>
    <x v="2"/>
    <n v="0"/>
    <x v="0"/>
  </r>
  <r>
    <x v="1"/>
    <x v="14"/>
    <s v="Test1-3"/>
    <n v="2"/>
    <s v="./Originals/ForceZSlow_pad.wav"/>
    <x v="7"/>
    <x v="0"/>
    <n v="90"/>
    <x v="0"/>
  </r>
  <r>
    <x v="1"/>
    <x v="14"/>
    <s v="Test1-3"/>
    <n v="2"/>
    <s v="./TestFiles/Test1-3_sys1_kin_2_ForceZSlow_pad.wav"/>
    <x v="7"/>
    <x v="1"/>
    <n v="100"/>
    <x v="0"/>
  </r>
  <r>
    <x v="1"/>
    <x v="14"/>
    <s v="Test1-3"/>
    <n v="2"/>
    <s v="./TestFiles/Test1-3_sys2_kin_2_ForceZSlow_pad.wav"/>
    <x v="7"/>
    <x v="2"/>
    <n v="0"/>
    <x v="0"/>
  </r>
  <r>
    <x v="1"/>
    <x v="14"/>
    <s v="Test1-3"/>
    <n v="2"/>
    <s v="./Originals/HorseRiding_pad.wav"/>
    <x v="8"/>
    <x v="0"/>
    <n v="100"/>
    <x v="0"/>
  </r>
  <r>
    <x v="1"/>
    <x v="14"/>
    <s v="Test1-3"/>
    <n v="2"/>
    <s v="./TestFiles/Test1-3_sys1_kin_2_HorseRiding_pad.wav"/>
    <x v="8"/>
    <x v="1"/>
    <n v="100"/>
    <x v="0"/>
  </r>
  <r>
    <x v="1"/>
    <x v="14"/>
    <s v="Test1-3"/>
    <n v="2"/>
    <s v="./TestFiles/Test1-3_sys2_kin_2_HorseRiding_pad.wav"/>
    <x v="8"/>
    <x v="2"/>
    <n v="90"/>
    <x v="0"/>
  </r>
  <r>
    <x v="1"/>
    <x v="14"/>
    <s v="Test1-3"/>
    <n v="2"/>
    <s v="./Originals/Rollercoaster_pad.wav"/>
    <x v="9"/>
    <x v="0"/>
    <n v="90"/>
    <x v="0"/>
  </r>
  <r>
    <x v="1"/>
    <x v="14"/>
    <s v="Test1-3"/>
    <n v="2"/>
    <s v="./TestFiles/Test1-3_sys1_kin_2_Rollercoaster_pad.wav"/>
    <x v="9"/>
    <x v="1"/>
    <n v="100"/>
    <x v="0"/>
  </r>
  <r>
    <x v="1"/>
    <x v="14"/>
    <s v="Test1-3"/>
    <n v="2"/>
    <s v="./TestFiles/Test1-3_sys2_kin_2_Rollercoaster_pad.wav"/>
    <x v="9"/>
    <x v="2"/>
    <n v="90"/>
    <x v="0"/>
  </r>
  <r>
    <x v="1"/>
    <x v="15"/>
    <s v="Test1-3"/>
    <n v="2"/>
    <s v="./Originals/BigBuckBunny_pad.wav"/>
    <x v="0"/>
    <x v="0"/>
    <n v="100"/>
    <x v="0"/>
  </r>
  <r>
    <x v="1"/>
    <x v="15"/>
    <s v="Test1-3"/>
    <n v="2"/>
    <s v="./TestFiles/Test1-3_sys1_kin_2_BigBuckBunny_pad.wav"/>
    <x v="0"/>
    <x v="1"/>
    <n v="100"/>
    <x v="0"/>
  </r>
  <r>
    <x v="1"/>
    <x v="15"/>
    <s v="Test1-3"/>
    <n v="2"/>
    <s v="./TestFiles/Test1-3_sys2_kin_2_BigBuckBunny_pad.wav"/>
    <x v="0"/>
    <x v="2"/>
    <n v="100"/>
    <x v="0"/>
  </r>
  <r>
    <x v="1"/>
    <x v="15"/>
    <s v="Test1-3"/>
    <n v="2"/>
    <s v="./Originals/BikeRiding_pad.wav"/>
    <x v="1"/>
    <x v="0"/>
    <n v="100"/>
    <x v="0"/>
  </r>
  <r>
    <x v="1"/>
    <x v="15"/>
    <s v="Test1-3"/>
    <n v="2"/>
    <s v="./TestFiles/Test1-3_sys1_kin_2_BikeRiding_pad.wav"/>
    <x v="1"/>
    <x v="1"/>
    <n v="100"/>
    <x v="0"/>
  </r>
  <r>
    <x v="1"/>
    <x v="15"/>
    <s v="Test1-3"/>
    <n v="2"/>
    <s v="./TestFiles/Test1-3_sys2_kin_2_BikeRiding_pad.wav"/>
    <x v="1"/>
    <x v="2"/>
    <n v="100"/>
    <x v="0"/>
  </r>
  <r>
    <x v="1"/>
    <x v="15"/>
    <s v="Test1-3"/>
    <n v="2"/>
    <s v="./Originals/ForceXFast_pad.wav"/>
    <x v="2"/>
    <x v="0"/>
    <n v="100"/>
    <x v="0"/>
  </r>
  <r>
    <x v="1"/>
    <x v="15"/>
    <s v="Test1-3"/>
    <n v="2"/>
    <s v="./TestFiles/Test1-3_sys1_kin_2_ForceXFast_pad.wav"/>
    <x v="2"/>
    <x v="1"/>
    <n v="94"/>
    <x v="0"/>
  </r>
  <r>
    <x v="1"/>
    <x v="15"/>
    <s v="Test1-3"/>
    <n v="2"/>
    <s v="./TestFiles/Test1-3_sys2_kin_2_ForceXFast_pad.wav"/>
    <x v="2"/>
    <x v="2"/>
    <n v="84"/>
    <x v="0"/>
  </r>
  <r>
    <x v="1"/>
    <x v="15"/>
    <s v="Test1-3"/>
    <n v="2"/>
    <s v="./Originals/ForceXSlow_pad.wav"/>
    <x v="3"/>
    <x v="0"/>
    <n v="100"/>
    <x v="0"/>
  </r>
  <r>
    <x v="1"/>
    <x v="15"/>
    <s v="Test1-3"/>
    <n v="2"/>
    <s v="./TestFiles/Test1-3_sys1_kin_2_ForceXSlow_pad.wav"/>
    <x v="3"/>
    <x v="1"/>
    <n v="100"/>
    <x v="0"/>
  </r>
  <r>
    <x v="1"/>
    <x v="15"/>
    <s v="Test1-3"/>
    <n v="2"/>
    <s v="./TestFiles/Test1-3_sys2_kin_2_ForceXSlow_pad.wav"/>
    <x v="3"/>
    <x v="2"/>
    <n v="85"/>
    <x v="0"/>
  </r>
  <r>
    <x v="1"/>
    <x v="15"/>
    <s v="Test1-3"/>
    <n v="2"/>
    <s v="./Originals/ForceYFast_pad.wav"/>
    <x v="4"/>
    <x v="0"/>
    <n v="100"/>
    <x v="0"/>
  </r>
  <r>
    <x v="1"/>
    <x v="15"/>
    <s v="Test1-3"/>
    <n v="2"/>
    <s v="./TestFiles/Test1-3_sys1_kin_2_ForceYFast_pad.wav"/>
    <x v="4"/>
    <x v="1"/>
    <n v="91"/>
    <x v="0"/>
  </r>
  <r>
    <x v="1"/>
    <x v="15"/>
    <s v="Test1-3"/>
    <n v="2"/>
    <s v="./TestFiles/Test1-3_sys2_kin_2_ForceYFast_pad.wav"/>
    <x v="4"/>
    <x v="2"/>
    <n v="82"/>
    <x v="0"/>
  </r>
  <r>
    <x v="1"/>
    <x v="15"/>
    <s v="Test1-3"/>
    <n v="2"/>
    <s v="./Originals/ForceYSlow_pad.wav"/>
    <x v="5"/>
    <x v="0"/>
    <n v="100"/>
    <x v="0"/>
  </r>
  <r>
    <x v="1"/>
    <x v="15"/>
    <s v="Test1-3"/>
    <n v="2"/>
    <s v="./TestFiles/Test1-3_sys1_kin_2_ForceYSlow_pad.wav"/>
    <x v="5"/>
    <x v="1"/>
    <n v="100"/>
    <x v="0"/>
  </r>
  <r>
    <x v="1"/>
    <x v="15"/>
    <s v="Test1-3"/>
    <n v="2"/>
    <s v="./TestFiles/Test1-3_sys2_kin_2_ForceYSlow_pad.wav"/>
    <x v="5"/>
    <x v="2"/>
    <n v="54"/>
    <x v="0"/>
  </r>
  <r>
    <x v="1"/>
    <x v="15"/>
    <s v="Test1-3"/>
    <n v="2"/>
    <s v="./Originals/ForceZFast_pad.wav"/>
    <x v="6"/>
    <x v="0"/>
    <n v="100"/>
    <x v="0"/>
  </r>
  <r>
    <x v="1"/>
    <x v="15"/>
    <s v="Test1-3"/>
    <n v="2"/>
    <s v="./TestFiles/Test1-3_sys1_kin_2_ForceZFast_pad.wav"/>
    <x v="6"/>
    <x v="1"/>
    <n v="90"/>
    <x v="0"/>
  </r>
  <r>
    <x v="1"/>
    <x v="15"/>
    <s v="Test1-3"/>
    <n v="2"/>
    <s v="./TestFiles/Test1-3_sys2_kin_2_ForceZFast_pad.wav"/>
    <x v="6"/>
    <x v="2"/>
    <n v="0"/>
    <x v="0"/>
  </r>
  <r>
    <x v="1"/>
    <x v="15"/>
    <s v="Test1-3"/>
    <n v="2"/>
    <s v="./Originals/ForceZSlow_pad.wav"/>
    <x v="7"/>
    <x v="0"/>
    <n v="100"/>
    <x v="0"/>
  </r>
  <r>
    <x v="1"/>
    <x v="15"/>
    <s v="Test1-3"/>
    <n v="2"/>
    <s v="./TestFiles/Test1-3_sys1_kin_2_ForceZSlow_pad.wav"/>
    <x v="7"/>
    <x v="1"/>
    <n v="100"/>
    <x v="0"/>
  </r>
  <r>
    <x v="1"/>
    <x v="15"/>
    <s v="Test1-3"/>
    <n v="2"/>
    <s v="./TestFiles/Test1-3_sys2_kin_2_ForceZSlow_pad.wav"/>
    <x v="7"/>
    <x v="2"/>
    <n v="0"/>
    <x v="0"/>
  </r>
  <r>
    <x v="1"/>
    <x v="15"/>
    <s v="Test1-3"/>
    <n v="2"/>
    <s v="./Originals/HorseRiding_pad.wav"/>
    <x v="8"/>
    <x v="0"/>
    <n v="96"/>
    <x v="0"/>
  </r>
  <r>
    <x v="1"/>
    <x v="15"/>
    <s v="Test1-3"/>
    <n v="2"/>
    <s v="./TestFiles/Test1-3_sys1_kin_2_HorseRiding_pad.wav"/>
    <x v="8"/>
    <x v="1"/>
    <n v="91"/>
    <x v="0"/>
  </r>
  <r>
    <x v="1"/>
    <x v="15"/>
    <s v="Test1-3"/>
    <n v="2"/>
    <s v="./TestFiles/Test1-3_sys2_kin_2_HorseRiding_pad.wav"/>
    <x v="8"/>
    <x v="2"/>
    <n v="100"/>
    <x v="0"/>
  </r>
  <r>
    <x v="1"/>
    <x v="15"/>
    <s v="Test1-3"/>
    <n v="2"/>
    <s v="./Originals/Rollercoaster_pad.wav"/>
    <x v="9"/>
    <x v="0"/>
    <n v="100"/>
    <x v="0"/>
  </r>
  <r>
    <x v="1"/>
    <x v="15"/>
    <s v="Test1-3"/>
    <n v="2"/>
    <s v="./TestFiles/Test1-3_sys1_kin_2_Rollercoaster_pad.wav"/>
    <x v="9"/>
    <x v="1"/>
    <n v="100"/>
    <x v="0"/>
  </r>
  <r>
    <x v="1"/>
    <x v="15"/>
    <s v="Test1-3"/>
    <n v="2"/>
    <s v="./TestFiles/Test1-3_sys2_kin_2_Rollercoaster_pad.wav"/>
    <x v="9"/>
    <x v="2"/>
    <n v="100"/>
    <x v="0"/>
  </r>
  <r>
    <x v="1"/>
    <x v="16"/>
    <s v="Test1-3"/>
    <n v="2"/>
    <s v="./Originals/BigBuckBunny_pad.wav"/>
    <x v="0"/>
    <x v="0"/>
    <n v="98"/>
    <x v="0"/>
  </r>
  <r>
    <x v="1"/>
    <x v="16"/>
    <s v="Test1-3"/>
    <n v="2"/>
    <s v="./TestFiles/Test1-3_sys1_kin_2_BigBuckBunny_pad.wav"/>
    <x v="0"/>
    <x v="1"/>
    <n v="100"/>
    <x v="0"/>
  </r>
  <r>
    <x v="1"/>
    <x v="16"/>
    <s v="Test1-3"/>
    <n v="2"/>
    <s v="./TestFiles/Test1-3_sys2_kin_2_BigBuckBunny_pad.wav"/>
    <x v="0"/>
    <x v="2"/>
    <n v="100"/>
    <x v="0"/>
  </r>
  <r>
    <x v="1"/>
    <x v="16"/>
    <s v="Test1-3"/>
    <n v="2"/>
    <s v="./Originals/BikeRiding_pad.wav"/>
    <x v="1"/>
    <x v="0"/>
    <n v="99"/>
    <x v="0"/>
  </r>
  <r>
    <x v="1"/>
    <x v="16"/>
    <s v="Test1-3"/>
    <n v="2"/>
    <s v="./TestFiles/Test1-3_sys1_kin_2_BikeRiding_pad.wav"/>
    <x v="1"/>
    <x v="1"/>
    <n v="100"/>
    <x v="0"/>
  </r>
  <r>
    <x v="1"/>
    <x v="16"/>
    <s v="Test1-3"/>
    <n v="2"/>
    <s v="./TestFiles/Test1-3_sys2_kin_2_BikeRiding_pad.wav"/>
    <x v="1"/>
    <x v="2"/>
    <n v="99"/>
    <x v="0"/>
  </r>
  <r>
    <x v="1"/>
    <x v="16"/>
    <s v="Test1-3"/>
    <n v="2"/>
    <s v="./Originals/ForceXFast_pad.wav"/>
    <x v="2"/>
    <x v="0"/>
    <n v="100"/>
    <x v="0"/>
  </r>
  <r>
    <x v="1"/>
    <x v="16"/>
    <s v="Test1-3"/>
    <n v="2"/>
    <s v="./TestFiles/Test1-3_sys1_kin_2_ForceXFast_pad.wav"/>
    <x v="2"/>
    <x v="1"/>
    <n v="100"/>
    <x v="0"/>
  </r>
  <r>
    <x v="1"/>
    <x v="16"/>
    <s v="Test1-3"/>
    <n v="2"/>
    <s v="./TestFiles/Test1-3_sys2_kin_2_ForceXFast_pad.wav"/>
    <x v="2"/>
    <x v="2"/>
    <n v="49"/>
    <x v="0"/>
  </r>
  <r>
    <x v="1"/>
    <x v="16"/>
    <s v="Test1-3"/>
    <n v="2"/>
    <s v="./Originals/ForceXSlow_pad.wav"/>
    <x v="3"/>
    <x v="0"/>
    <n v="100"/>
    <x v="0"/>
  </r>
  <r>
    <x v="1"/>
    <x v="16"/>
    <s v="Test1-3"/>
    <n v="2"/>
    <s v="./TestFiles/Test1-3_sys1_kin_2_ForceXSlow_pad.wav"/>
    <x v="3"/>
    <x v="1"/>
    <n v="100"/>
    <x v="0"/>
  </r>
  <r>
    <x v="1"/>
    <x v="16"/>
    <s v="Test1-3"/>
    <n v="2"/>
    <s v="./TestFiles/Test1-3_sys2_kin_2_ForceXSlow_pad.wav"/>
    <x v="3"/>
    <x v="2"/>
    <n v="39"/>
    <x v="0"/>
  </r>
  <r>
    <x v="1"/>
    <x v="16"/>
    <s v="Test1-3"/>
    <n v="2"/>
    <s v="./Originals/ForceYFast_pad.wav"/>
    <x v="4"/>
    <x v="0"/>
    <n v="100"/>
    <x v="0"/>
  </r>
  <r>
    <x v="1"/>
    <x v="16"/>
    <s v="Test1-3"/>
    <n v="2"/>
    <s v="./TestFiles/Test1-3_sys1_kin_2_ForceYFast_pad.wav"/>
    <x v="4"/>
    <x v="1"/>
    <n v="100"/>
    <x v="0"/>
  </r>
  <r>
    <x v="1"/>
    <x v="16"/>
    <s v="Test1-3"/>
    <n v="2"/>
    <s v="./TestFiles/Test1-3_sys2_kin_2_ForceYFast_pad.wav"/>
    <x v="4"/>
    <x v="2"/>
    <n v="62"/>
    <x v="0"/>
  </r>
  <r>
    <x v="1"/>
    <x v="16"/>
    <s v="Test1-3"/>
    <n v="2"/>
    <s v="./Originals/ForceYSlow_pad.wav"/>
    <x v="5"/>
    <x v="0"/>
    <n v="100"/>
    <x v="0"/>
  </r>
  <r>
    <x v="1"/>
    <x v="16"/>
    <s v="Test1-3"/>
    <n v="2"/>
    <s v="./TestFiles/Test1-3_sys1_kin_2_ForceYSlow_pad.wav"/>
    <x v="5"/>
    <x v="1"/>
    <n v="100"/>
    <x v="0"/>
  </r>
  <r>
    <x v="1"/>
    <x v="16"/>
    <s v="Test1-3"/>
    <n v="2"/>
    <s v="./TestFiles/Test1-3_sys2_kin_2_ForceYSlow_pad.wav"/>
    <x v="5"/>
    <x v="2"/>
    <n v="59"/>
    <x v="0"/>
  </r>
  <r>
    <x v="1"/>
    <x v="16"/>
    <s v="Test1-3"/>
    <n v="2"/>
    <s v="./Originals/ForceZFast_pad.wav"/>
    <x v="6"/>
    <x v="0"/>
    <n v="100"/>
    <x v="0"/>
  </r>
  <r>
    <x v="1"/>
    <x v="16"/>
    <s v="Test1-3"/>
    <n v="2"/>
    <s v="./TestFiles/Test1-3_sys1_kin_2_ForceZFast_pad.wav"/>
    <x v="6"/>
    <x v="1"/>
    <n v="100"/>
    <x v="0"/>
  </r>
  <r>
    <x v="1"/>
    <x v="16"/>
    <s v="Test1-3"/>
    <n v="2"/>
    <s v="./TestFiles/Test1-3_sys2_kin_2_ForceZFast_pad.wav"/>
    <x v="6"/>
    <x v="2"/>
    <n v="11"/>
    <x v="0"/>
  </r>
  <r>
    <x v="1"/>
    <x v="16"/>
    <s v="Test1-3"/>
    <n v="2"/>
    <s v="./Originals/ForceZSlow_pad.wav"/>
    <x v="7"/>
    <x v="0"/>
    <n v="100"/>
    <x v="0"/>
  </r>
  <r>
    <x v="1"/>
    <x v="16"/>
    <s v="Test1-3"/>
    <n v="2"/>
    <s v="./TestFiles/Test1-3_sys1_kin_2_ForceZSlow_pad.wav"/>
    <x v="7"/>
    <x v="1"/>
    <n v="100"/>
    <x v="0"/>
  </r>
  <r>
    <x v="1"/>
    <x v="16"/>
    <s v="Test1-3"/>
    <n v="2"/>
    <s v="./TestFiles/Test1-3_sys2_kin_2_ForceZSlow_pad.wav"/>
    <x v="7"/>
    <x v="2"/>
    <n v="7"/>
    <x v="0"/>
  </r>
  <r>
    <x v="1"/>
    <x v="16"/>
    <s v="Test1-3"/>
    <n v="2"/>
    <s v="./Originals/HorseRiding_pad.wav"/>
    <x v="8"/>
    <x v="0"/>
    <n v="100"/>
    <x v="0"/>
  </r>
  <r>
    <x v="1"/>
    <x v="16"/>
    <s v="Test1-3"/>
    <n v="2"/>
    <s v="./TestFiles/Test1-3_sys1_kin_2_HorseRiding_pad.wav"/>
    <x v="8"/>
    <x v="1"/>
    <n v="100"/>
    <x v="0"/>
  </r>
  <r>
    <x v="1"/>
    <x v="16"/>
    <s v="Test1-3"/>
    <n v="2"/>
    <s v="./TestFiles/Test1-3_sys2_kin_2_HorseRiding_pad.wav"/>
    <x v="8"/>
    <x v="2"/>
    <n v="89"/>
    <x v="0"/>
  </r>
  <r>
    <x v="1"/>
    <x v="16"/>
    <s v="Test1-3"/>
    <n v="2"/>
    <s v="./Originals/Rollercoaster_pad.wav"/>
    <x v="9"/>
    <x v="0"/>
    <n v="100"/>
    <x v="0"/>
  </r>
  <r>
    <x v="1"/>
    <x v="16"/>
    <s v="Test1-3"/>
    <n v="2"/>
    <s v="./TestFiles/Test1-3_sys1_kin_2_Rollercoaster_pad.wav"/>
    <x v="9"/>
    <x v="1"/>
    <n v="100"/>
    <x v="0"/>
  </r>
  <r>
    <x v="1"/>
    <x v="16"/>
    <s v="Test1-3"/>
    <n v="2"/>
    <s v="./TestFiles/Test1-3_sys2_kin_2_Rollercoaster_pad.wav"/>
    <x v="9"/>
    <x v="2"/>
    <n v="76"/>
    <x v="0"/>
  </r>
  <r>
    <x v="1"/>
    <x v="17"/>
    <s v="Test1-3"/>
    <n v="2"/>
    <s v="./Originals/BigBuckBunny_pad.wav"/>
    <x v="0"/>
    <x v="0"/>
    <n v="97"/>
    <x v="0"/>
  </r>
  <r>
    <x v="1"/>
    <x v="17"/>
    <s v="Test1-3"/>
    <n v="2"/>
    <s v="./TestFiles/Test1-3_sys1_kin_2_BigBuckBunny_pad.wav"/>
    <x v="0"/>
    <x v="1"/>
    <n v="95"/>
    <x v="0"/>
  </r>
  <r>
    <x v="1"/>
    <x v="17"/>
    <s v="Test1-3"/>
    <n v="2"/>
    <s v="./TestFiles/Test1-3_sys2_kin_2_BigBuckBunny_pad.wav"/>
    <x v="0"/>
    <x v="2"/>
    <n v="92"/>
    <x v="0"/>
  </r>
  <r>
    <x v="1"/>
    <x v="17"/>
    <s v="Test1-3"/>
    <n v="2"/>
    <s v="./Originals/BikeRiding_pad.wav"/>
    <x v="1"/>
    <x v="0"/>
    <n v="100"/>
    <x v="0"/>
  </r>
  <r>
    <x v="1"/>
    <x v="17"/>
    <s v="Test1-3"/>
    <n v="2"/>
    <s v="./TestFiles/Test1-3_sys1_kin_2_BikeRiding_pad.wav"/>
    <x v="1"/>
    <x v="1"/>
    <n v="73"/>
    <x v="0"/>
  </r>
  <r>
    <x v="1"/>
    <x v="17"/>
    <s v="Test1-3"/>
    <n v="2"/>
    <s v="./TestFiles/Test1-3_sys2_kin_2_BikeRiding_pad.wav"/>
    <x v="1"/>
    <x v="2"/>
    <n v="91"/>
    <x v="0"/>
  </r>
  <r>
    <x v="1"/>
    <x v="17"/>
    <s v="Test1-3"/>
    <n v="2"/>
    <s v="./Originals/ForceXFast_pad.wav"/>
    <x v="2"/>
    <x v="0"/>
    <n v="96"/>
    <x v="0"/>
  </r>
  <r>
    <x v="1"/>
    <x v="17"/>
    <s v="Test1-3"/>
    <n v="2"/>
    <s v="./TestFiles/Test1-3_sys1_kin_2_ForceXFast_pad.wav"/>
    <x v="2"/>
    <x v="1"/>
    <n v="92"/>
    <x v="0"/>
  </r>
  <r>
    <x v="1"/>
    <x v="17"/>
    <s v="Test1-3"/>
    <n v="2"/>
    <s v="./TestFiles/Test1-3_sys2_kin_2_ForceXFast_pad.wav"/>
    <x v="2"/>
    <x v="2"/>
    <n v="70"/>
    <x v="0"/>
  </r>
  <r>
    <x v="1"/>
    <x v="17"/>
    <s v="Test1-3"/>
    <n v="2"/>
    <s v="./Originals/ForceXSlow_pad.wav"/>
    <x v="3"/>
    <x v="0"/>
    <n v="100"/>
    <x v="0"/>
  </r>
  <r>
    <x v="1"/>
    <x v="17"/>
    <s v="Test1-3"/>
    <n v="2"/>
    <s v="./TestFiles/Test1-3_sys1_kin_2_ForceXSlow_pad.wav"/>
    <x v="3"/>
    <x v="1"/>
    <n v="94"/>
    <x v="0"/>
  </r>
  <r>
    <x v="1"/>
    <x v="17"/>
    <s v="Test1-3"/>
    <n v="2"/>
    <s v="./TestFiles/Test1-3_sys2_kin_2_ForceXSlow_pad.wav"/>
    <x v="3"/>
    <x v="2"/>
    <n v="33"/>
    <x v="0"/>
  </r>
  <r>
    <x v="1"/>
    <x v="17"/>
    <s v="Test1-3"/>
    <n v="2"/>
    <s v="./Originals/ForceYFast_pad.wav"/>
    <x v="4"/>
    <x v="0"/>
    <n v="100"/>
    <x v="0"/>
  </r>
  <r>
    <x v="1"/>
    <x v="17"/>
    <s v="Test1-3"/>
    <n v="2"/>
    <s v="./TestFiles/Test1-3_sys1_kin_2_ForceYFast_pad.wav"/>
    <x v="4"/>
    <x v="1"/>
    <n v="100"/>
    <x v="0"/>
  </r>
  <r>
    <x v="1"/>
    <x v="17"/>
    <s v="Test1-3"/>
    <n v="2"/>
    <s v="./TestFiles/Test1-3_sys2_kin_2_ForceYFast_pad.wav"/>
    <x v="4"/>
    <x v="2"/>
    <n v="59"/>
    <x v="0"/>
  </r>
  <r>
    <x v="1"/>
    <x v="17"/>
    <s v="Test1-3"/>
    <n v="2"/>
    <s v="./Originals/ForceYSlow_pad.wav"/>
    <x v="5"/>
    <x v="0"/>
    <n v="100"/>
    <x v="0"/>
  </r>
  <r>
    <x v="1"/>
    <x v="17"/>
    <s v="Test1-3"/>
    <n v="2"/>
    <s v="./TestFiles/Test1-3_sys1_kin_2_ForceYSlow_pad.wav"/>
    <x v="5"/>
    <x v="1"/>
    <n v="100"/>
    <x v="0"/>
  </r>
  <r>
    <x v="1"/>
    <x v="17"/>
    <s v="Test1-3"/>
    <n v="2"/>
    <s v="./TestFiles/Test1-3_sys2_kin_2_ForceYSlow_pad.wav"/>
    <x v="5"/>
    <x v="2"/>
    <n v="69"/>
    <x v="0"/>
  </r>
  <r>
    <x v="1"/>
    <x v="17"/>
    <s v="Test1-3"/>
    <n v="2"/>
    <s v="./Originals/ForceZFast_pad.wav"/>
    <x v="6"/>
    <x v="0"/>
    <n v="92"/>
    <x v="0"/>
  </r>
  <r>
    <x v="1"/>
    <x v="17"/>
    <s v="Test1-3"/>
    <n v="2"/>
    <s v="./TestFiles/Test1-3_sys1_kin_2_ForceZFast_pad.wav"/>
    <x v="6"/>
    <x v="1"/>
    <n v="94"/>
    <x v="0"/>
  </r>
  <r>
    <x v="1"/>
    <x v="17"/>
    <s v="Test1-3"/>
    <n v="2"/>
    <s v="./TestFiles/Test1-3_sys2_kin_2_ForceZFast_pad.wav"/>
    <x v="6"/>
    <x v="2"/>
    <n v="25"/>
    <x v="0"/>
  </r>
  <r>
    <x v="1"/>
    <x v="17"/>
    <s v="Test1-3"/>
    <n v="2"/>
    <s v="./Originals/ForceZSlow_pad.wav"/>
    <x v="7"/>
    <x v="0"/>
    <n v="100"/>
    <x v="0"/>
  </r>
  <r>
    <x v="1"/>
    <x v="17"/>
    <s v="Test1-3"/>
    <n v="2"/>
    <s v="./TestFiles/Test1-3_sys1_kin_2_ForceZSlow_pad.wav"/>
    <x v="7"/>
    <x v="1"/>
    <n v="91"/>
    <x v="0"/>
  </r>
  <r>
    <x v="1"/>
    <x v="17"/>
    <s v="Test1-3"/>
    <n v="2"/>
    <s v="./TestFiles/Test1-3_sys2_kin_2_ForceZSlow_pad.wav"/>
    <x v="7"/>
    <x v="2"/>
    <n v="0"/>
    <x v="0"/>
  </r>
  <r>
    <x v="1"/>
    <x v="17"/>
    <s v="Test1-3"/>
    <n v="2"/>
    <s v="./Originals/HorseRiding_pad.wav"/>
    <x v="8"/>
    <x v="0"/>
    <n v="100"/>
    <x v="0"/>
  </r>
  <r>
    <x v="1"/>
    <x v="17"/>
    <s v="Test1-3"/>
    <n v="2"/>
    <s v="./TestFiles/Test1-3_sys1_kin_2_HorseRiding_pad.wav"/>
    <x v="8"/>
    <x v="1"/>
    <n v="90"/>
    <x v="0"/>
  </r>
  <r>
    <x v="1"/>
    <x v="17"/>
    <s v="Test1-3"/>
    <n v="2"/>
    <s v="./TestFiles/Test1-3_sys2_kin_2_HorseRiding_pad.wav"/>
    <x v="8"/>
    <x v="2"/>
    <n v="95"/>
    <x v="0"/>
  </r>
  <r>
    <x v="1"/>
    <x v="17"/>
    <s v="Test1-3"/>
    <n v="2"/>
    <s v="./Originals/Rollercoaster_pad.wav"/>
    <x v="9"/>
    <x v="0"/>
    <n v="79"/>
    <x v="0"/>
  </r>
  <r>
    <x v="1"/>
    <x v="17"/>
    <s v="Test1-3"/>
    <n v="2"/>
    <s v="./TestFiles/Test1-3_sys1_kin_2_Rollercoaster_pad.wav"/>
    <x v="9"/>
    <x v="1"/>
    <n v="92"/>
    <x v="0"/>
  </r>
  <r>
    <x v="1"/>
    <x v="17"/>
    <s v="Test1-3"/>
    <n v="2"/>
    <s v="./TestFiles/Test1-3_sys2_kin_2_Rollercoaster_pad.wav"/>
    <x v="9"/>
    <x v="2"/>
    <n v="100"/>
    <x v="0"/>
  </r>
  <r>
    <x v="1"/>
    <x v="18"/>
    <s v="Test1-3"/>
    <n v="2"/>
    <s v="./Originals/BigBuckBunny_pad.wav"/>
    <x v="0"/>
    <x v="0"/>
    <n v="84"/>
    <x v="0"/>
  </r>
  <r>
    <x v="1"/>
    <x v="18"/>
    <s v="Test1-3"/>
    <n v="2"/>
    <s v="./TestFiles/Test1-3_sys1_kin_2_BigBuckBunny_pad.wav"/>
    <x v="0"/>
    <x v="1"/>
    <n v="100"/>
    <x v="0"/>
  </r>
  <r>
    <x v="1"/>
    <x v="18"/>
    <s v="Test1-3"/>
    <n v="2"/>
    <s v="./TestFiles/Test1-3_sys2_kin_2_BigBuckBunny_pad.wav"/>
    <x v="0"/>
    <x v="2"/>
    <n v="82"/>
    <x v="0"/>
  </r>
  <r>
    <x v="1"/>
    <x v="18"/>
    <s v="Test1-3"/>
    <n v="2"/>
    <s v="./Originals/BikeRiding_pad.wav"/>
    <x v="1"/>
    <x v="0"/>
    <n v="100"/>
    <x v="0"/>
  </r>
  <r>
    <x v="1"/>
    <x v="18"/>
    <s v="Test1-3"/>
    <n v="2"/>
    <s v="./TestFiles/Test1-3_sys1_kin_2_BikeRiding_pad.wav"/>
    <x v="1"/>
    <x v="1"/>
    <n v="100"/>
    <x v="0"/>
  </r>
  <r>
    <x v="1"/>
    <x v="18"/>
    <s v="Test1-3"/>
    <n v="2"/>
    <s v="./TestFiles/Test1-3_sys2_kin_2_BikeRiding_pad.wav"/>
    <x v="1"/>
    <x v="2"/>
    <n v="100"/>
    <x v="0"/>
  </r>
  <r>
    <x v="1"/>
    <x v="18"/>
    <s v="Test1-3"/>
    <n v="2"/>
    <s v="./Originals/ForceXFast_pad.wav"/>
    <x v="2"/>
    <x v="0"/>
    <n v="100"/>
    <x v="0"/>
  </r>
  <r>
    <x v="1"/>
    <x v="18"/>
    <s v="Test1-3"/>
    <n v="2"/>
    <s v="./TestFiles/Test1-3_sys1_kin_2_ForceXFast_pad.wav"/>
    <x v="2"/>
    <x v="1"/>
    <n v="95"/>
    <x v="0"/>
  </r>
  <r>
    <x v="1"/>
    <x v="18"/>
    <s v="Test1-3"/>
    <n v="2"/>
    <s v="./TestFiles/Test1-3_sys2_kin_2_ForceXFast_pad.wav"/>
    <x v="2"/>
    <x v="2"/>
    <n v="40"/>
    <x v="0"/>
  </r>
  <r>
    <x v="1"/>
    <x v="18"/>
    <s v="Test1-3"/>
    <n v="2"/>
    <s v="./Originals/ForceXSlow_pad.wav"/>
    <x v="3"/>
    <x v="0"/>
    <n v="93"/>
    <x v="0"/>
  </r>
  <r>
    <x v="1"/>
    <x v="18"/>
    <s v="Test1-3"/>
    <n v="2"/>
    <s v="./TestFiles/Test1-3_sys1_kin_2_ForceXSlow_pad.wav"/>
    <x v="3"/>
    <x v="1"/>
    <n v="100"/>
    <x v="0"/>
  </r>
  <r>
    <x v="1"/>
    <x v="18"/>
    <s v="Test1-3"/>
    <n v="2"/>
    <s v="./TestFiles/Test1-3_sys2_kin_2_ForceXSlow_pad.wav"/>
    <x v="3"/>
    <x v="2"/>
    <n v="61"/>
    <x v="0"/>
  </r>
  <r>
    <x v="1"/>
    <x v="18"/>
    <s v="Test1-3"/>
    <n v="2"/>
    <s v="./Originals/ForceYFast_pad.wav"/>
    <x v="4"/>
    <x v="0"/>
    <n v="100"/>
    <x v="0"/>
  </r>
  <r>
    <x v="1"/>
    <x v="18"/>
    <s v="Test1-3"/>
    <n v="2"/>
    <s v="./TestFiles/Test1-3_sys1_kin_2_ForceYFast_pad.wav"/>
    <x v="4"/>
    <x v="1"/>
    <n v="92"/>
    <x v="0"/>
  </r>
  <r>
    <x v="1"/>
    <x v="18"/>
    <s v="Test1-3"/>
    <n v="2"/>
    <s v="./TestFiles/Test1-3_sys2_kin_2_ForceYFast_pad.wav"/>
    <x v="4"/>
    <x v="2"/>
    <n v="61"/>
    <x v="0"/>
  </r>
  <r>
    <x v="1"/>
    <x v="18"/>
    <s v="Test1-3"/>
    <n v="2"/>
    <s v="./Originals/ForceYSlow_pad.wav"/>
    <x v="5"/>
    <x v="0"/>
    <n v="91"/>
    <x v="0"/>
  </r>
  <r>
    <x v="1"/>
    <x v="18"/>
    <s v="Test1-3"/>
    <n v="2"/>
    <s v="./TestFiles/Test1-3_sys1_kin_2_ForceYSlow_pad.wav"/>
    <x v="5"/>
    <x v="1"/>
    <n v="100"/>
    <x v="0"/>
  </r>
  <r>
    <x v="1"/>
    <x v="18"/>
    <s v="Test1-3"/>
    <n v="2"/>
    <s v="./TestFiles/Test1-3_sys2_kin_2_ForceYSlow_pad.wav"/>
    <x v="5"/>
    <x v="2"/>
    <n v="68"/>
    <x v="0"/>
  </r>
  <r>
    <x v="1"/>
    <x v="18"/>
    <s v="Test1-3"/>
    <n v="2"/>
    <s v="./Originals/ForceZFast_pad.wav"/>
    <x v="6"/>
    <x v="0"/>
    <n v="100"/>
    <x v="0"/>
  </r>
  <r>
    <x v="1"/>
    <x v="18"/>
    <s v="Test1-3"/>
    <n v="2"/>
    <s v="./TestFiles/Test1-3_sys1_kin_2_ForceZFast_pad.wav"/>
    <x v="6"/>
    <x v="1"/>
    <n v="87"/>
    <x v="0"/>
  </r>
  <r>
    <x v="1"/>
    <x v="18"/>
    <s v="Test1-3"/>
    <n v="2"/>
    <s v="./TestFiles/Test1-3_sys2_kin_2_ForceZFast_pad.wav"/>
    <x v="6"/>
    <x v="2"/>
    <n v="0"/>
    <x v="0"/>
  </r>
  <r>
    <x v="1"/>
    <x v="18"/>
    <s v="Test1-3"/>
    <n v="2"/>
    <s v="./Originals/ForceZSlow_pad.wav"/>
    <x v="7"/>
    <x v="0"/>
    <n v="92"/>
    <x v="0"/>
  </r>
  <r>
    <x v="1"/>
    <x v="18"/>
    <s v="Test1-3"/>
    <n v="2"/>
    <s v="./TestFiles/Test1-3_sys1_kin_2_ForceZSlow_pad.wav"/>
    <x v="7"/>
    <x v="1"/>
    <n v="100"/>
    <x v="0"/>
  </r>
  <r>
    <x v="1"/>
    <x v="18"/>
    <s v="Test1-3"/>
    <n v="2"/>
    <s v="./TestFiles/Test1-3_sys2_kin_2_ForceZSlow_pad.wav"/>
    <x v="7"/>
    <x v="2"/>
    <n v="0"/>
    <x v="0"/>
  </r>
  <r>
    <x v="1"/>
    <x v="18"/>
    <s v="Test1-3"/>
    <n v="2"/>
    <s v="./Originals/HorseRiding_pad.wav"/>
    <x v="8"/>
    <x v="0"/>
    <n v="100"/>
    <x v="0"/>
  </r>
  <r>
    <x v="1"/>
    <x v="18"/>
    <s v="Test1-3"/>
    <n v="2"/>
    <s v="./TestFiles/Test1-3_sys1_kin_2_HorseRiding_pad.wav"/>
    <x v="8"/>
    <x v="1"/>
    <n v="81"/>
    <x v="0"/>
  </r>
  <r>
    <x v="1"/>
    <x v="18"/>
    <s v="Test1-3"/>
    <n v="2"/>
    <s v="./TestFiles/Test1-3_sys2_kin_2_HorseRiding_pad.wav"/>
    <x v="8"/>
    <x v="2"/>
    <n v="90"/>
    <x v="0"/>
  </r>
  <r>
    <x v="1"/>
    <x v="18"/>
    <s v="Test1-3"/>
    <n v="2"/>
    <s v="./Originals/Rollercoaster_pad.wav"/>
    <x v="9"/>
    <x v="0"/>
    <n v="100"/>
    <x v="0"/>
  </r>
  <r>
    <x v="1"/>
    <x v="18"/>
    <s v="Test1-3"/>
    <n v="2"/>
    <s v="./TestFiles/Test1-3_sys1_kin_2_Rollercoaster_pad.wav"/>
    <x v="9"/>
    <x v="1"/>
    <n v="100"/>
    <x v="0"/>
  </r>
  <r>
    <x v="1"/>
    <x v="18"/>
    <s v="Test1-3"/>
    <n v="2"/>
    <s v="./TestFiles/Test1-3_sys2_kin_2_Rollercoaster_pad.wav"/>
    <x v="9"/>
    <x v="2"/>
    <n v="81"/>
    <x v="0"/>
  </r>
  <r>
    <x v="1"/>
    <x v="19"/>
    <s v="Test1-3"/>
    <n v="2"/>
    <s v="./Originals/BigBuckBunny_pad.wav"/>
    <x v="0"/>
    <x v="0"/>
    <n v="70"/>
    <x v="0"/>
  </r>
  <r>
    <x v="1"/>
    <x v="19"/>
    <s v="Test1-3"/>
    <n v="2"/>
    <s v="./TestFiles/Test1-3_sys1_kin_2_BigBuckBunny_pad.wav"/>
    <x v="0"/>
    <x v="1"/>
    <n v="100"/>
    <x v="0"/>
  </r>
  <r>
    <x v="1"/>
    <x v="19"/>
    <s v="Test1-3"/>
    <n v="2"/>
    <s v="./TestFiles/Test1-3_sys2_kin_2_BigBuckBunny_pad.wav"/>
    <x v="0"/>
    <x v="2"/>
    <n v="100"/>
    <x v="0"/>
  </r>
  <r>
    <x v="1"/>
    <x v="19"/>
    <s v="Test1-3"/>
    <n v="2"/>
    <s v="./Originals/BikeRiding_pad.wav"/>
    <x v="1"/>
    <x v="0"/>
    <n v="100"/>
    <x v="0"/>
  </r>
  <r>
    <x v="1"/>
    <x v="19"/>
    <s v="Test1-3"/>
    <n v="2"/>
    <s v="./TestFiles/Test1-3_sys1_kin_2_BikeRiding_pad.wav"/>
    <x v="1"/>
    <x v="1"/>
    <n v="90"/>
    <x v="0"/>
  </r>
  <r>
    <x v="1"/>
    <x v="19"/>
    <s v="Test1-3"/>
    <n v="2"/>
    <s v="./TestFiles/Test1-3_sys2_kin_2_BikeRiding_pad.wav"/>
    <x v="1"/>
    <x v="2"/>
    <n v="100"/>
    <x v="0"/>
  </r>
  <r>
    <x v="1"/>
    <x v="19"/>
    <s v="Test1-3"/>
    <n v="2"/>
    <s v="./Originals/ForceXFast_pad.wav"/>
    <x v="2"/>
    <x v="0"/>
    <n v="90"/>
    <x v="0"/>
  </r>
  <r>
    <x v="1"/>
    <x v="19"/>
    <s v="Test1-3"/>
    <n v="2"/>
    <s v="./TestFiles/Test1-3_sys1_kin_2_ForceXFast_pad.wav"/>
    <x v="2"/>
    <x v="1"/>
    <n v="100"/>
    <x v="0"/>
  </r>
  <r>
    <x v="1"/>
    <x v="19"/>
    <s v="Test1-3"/>
    <n v="2"/>
    <s v="./TestFiles/Test1-3_sys2_kin_2_ForceXFast_pad.wav"/>
    <x v="2"/>
    <x v="2"/>
    <n v="50"/>
    <x v="0"/>
  </r>
  <r>
    <x v="1"/>
    <x v="19"/>
    <s v="Test1-3"/>
    <n v="2"/>
    <s v="./Originals/ForceXSlow_pad.wav"/>
    <x v="3"/>
    <x v="0"/>
    <n v="100"/>
    <x v="0"/>
  </r>
  <r>
    <x v="1"/>
    <x v="19"/>
    <s v="Test1-3"/>
    <n v="2"/>
    <s v="./TestFiles/Test1-3_sys1_kin_2_ForceXSlow_pad.wav"/>
    <x v="3"/>
    <x v="1"/>
    <n v="100"/>
    <x v="0"/>
  </r>
  <r>
    <x v="1"/>
    <x v="19"/>
    <s v="Test1-3"/>
    <n v="2"/>
    <s v="./TestFiles/Test1-3_sys2_kin_2_ForceXSlow_pad.wav"/>
    <x v="3"/>
    <x v="2"/>
    <n v="60"/>
    <x v="0"/>
  </r>
  <r>
    <x v="1"/>
    <x v="19"/>
    <s v="Test1-3"/>
    <n v="2"/>
    <s v="./Originals/ForceYFast_pad.wav"/>
    <x v="4"/>
    <x v="0"/>
    <n v="90"/>
    <x v="0"/>
  </r>
  <r>
    <x v="1"/>
    <x v="19"/>
    <s v="Test1-3"/>
    <n v="2"/>
    <s v="./TestFiles/Test1-3_sys1_kin_2_ForceYFast_pad.wav"/>
    <x v="4"/>
    <x v="1"/>
    <n v="100"/>
    <x v="0"/>
  </r>
  <r>
    <x v="1"/>
    <x v="19"/>
    <s v="Test1-3"/>
    <n v="2"/>
    <s v="./TestFiles/Test1-3_sys2_kin_2_ForceYFast_pad.wav"/>
    <x v="4"/>
    <x v="2"/>
    <n v="50"/>
    <x v="0"/>
  </r>
  <r>
    <x v="1"/>
    <x v="19"/>
    <s v="Test1-3"/>
    <n v="2"/>
    <s v="./Originals/ForceYSlow_pad.wav"/>
    <x v="5"/>
    <x v="0"/>
    <n v="100"/>
    <x v="0"/>
  </r>
  <r>
    <x v="1"/>
    <x v="19"/>
    <s v="Test1-3"/>
    <n v="2"/>
    <s v="./TestFiles/Test1-3_sys1_kin_2_ForceYSlow_pad.wav"/>
    <x v="5"/>
    <x v="1"/>
    <n v="90"/>
    <x v="0"/>
  </r>
  <r>
    <x v="1"/>
    <x v="19"/>
    <s v="Test1-3"/>
    <n v="2"/>
    <s v="./TestFiles/Test1-3_sys2_kin_2_ForceYSlow_pad.wav"/>
    <x v="5"/>
    <x v="2"/>
    <n v="40"/>
    <x v="0"/>
  </r>
  <r>
    <x v="1"/>
    <x v="19"/>
    <s v="Test1-3"/>
    <n v="2"/>
    <s v="./Originals/ForceZFast_pad.wav"/>
    <x v="6"/>
    <x v="0"/>
    <n v="100"/>
    <x v="0"/>
  </r>
  <r>
    <x v="1"/>
    <x v="19"/>
    <s v="Test1-3"/>
    <n v="2"/>
    <s v="./TestFiles/Test1-3_sys1_kin_2_ForceZFast_pad.wav"/>
    <x v="6"/>
    <x v="1"/>
    <n v="100"/>
    <x v="0"/>
  </r>
  <r>
    <x v="1"/>
    <x v="19"/>
    <s v="Test1-3"/>
    <n v="2"/>
    <s v="./TestFiles/Test1-3_sys2_kin_2_ForceZFast_pad.wav"/>
    <x v="6"/>
    <x v="2"/>
    <n v="0"/>
    <x v="0"/>
  </r>
  <r>
    <x v="1"/>
    <x v="19"/>
    <s v="Test1-3"/>
    <n v="2"/>
    <s v="./Originals/ForceZSlow_pad.wav"/>
    <x v="7"/>
    <x v="0"/>
    <n v="100"/>
    <x v="0"/>
  </r>
  <r>
    <x v="1"/>
    <x v="19"/>
    <s v="Test1-3"/>
    <n v="2"/>
    <s v="./TestFiles/Test1-3_sys1_kin_2_ForceZSlow_pad.wav"/>
    <x v="7"/>
    <x v="1"/>
    <n v="100"/>
    <x v="0"/>
  </r>
  <r>
    <x v="1"/>
    <x v="19"/>
    <s v="Test1-3"/>
    <n v="2"/>
    <s v="./TestFiles/Test1-3_sys2_kin_2_ForceZSlow_pad.wav"/>
    <x v="7"/>
    <x v="2"/>
    <n v="0"/>
    <x v="0"/>
  </r>
  <r>
    <x v="1"/>
    <x v="19"/>
    <s v="Test1-3"/>
    <n v="2"/>
    <s v="./Originals/HorseRiding_pad.wav"/>
    <x v="8"/>
    <x v="0"/>
    <n v="100"/>
    <x v="0"/>
  </r>
  <r>
    <x v="1"/>
    <x v="19"/>
    <s v="Test1-3"/>
    <n v="2"/>
    <s v="./TestFiles/Test1-3_sys1_kin_2_HorseRiding_pad.wav"/>
    <x v="8"/>
    <x v="1"/>
    <n v="90"/>
    <x v="0"/>
  </r>
  <r>
    <x v="1"/>
    <x v="19"/>
    <s v="Test1-3"/>
    <n v="2"/>
    <s v="./TestFiles/Test1-3_sys2_kin_2_HorseRiding_pad.wav"/>
    <x v="8"/>
    <x v="2"/>
    <n v="100"/>
    <x v="0"/>
  </r>
  <r>
    <x v="1"/>
    <x v="19"/>
    <s v="Test1-3"/>
    <n v="2"/>
    <s v="./Originals/Rollercoaster_pad.wav"/>
    <x v="9"/>
    <x v="0"/>
    <n v="100"/>
    <x v="0"/>
  </r>
  <r>
    <x v="1"/>
    <x v="19"/>
    <s v="Test1-3"/>
    <n v="2"/>
    <s v="./TestFiles/Test1-3_sys1_kin_2_Rollercoaster_pad.wav"/>
    <x v="9"/>
    <x v="1"/>
    <n v="100"/>
    <x v="0"/>
  </r>
  <r>
    <x v="1"/>
    <x v="19"/>
    <s v="Test1-3"/>
    <n v="2"/>
    <s v="./TestFiles/Test1-3_sys2_kin_2_Rollercoaster_pad.wav"/>
    <x v="9"/>
    <x v="2"/>
    <n v="100"/>
    <x v="0"/>
  </r>
  <r>
    <x v="1"/>
    <x v="20"/>
    <s v="Test1-3"/>
    <n v="2"/>
    <s v="./Originals/BigBuckBunny_pad.wav"/>
    <x v="0"/>
    <x v="0"/>
    <n v="94"/>
    <x v="0"/>
  </r>
  <r>
    <x v="1"/>
    <x v="20"/>
    <s v="Test1-3"/>
    <n v="2"/>
    <s v="./TestFiles/Test1-3_sys1_kin_2_BigBuckBunny_pad.wav"/>
    <x v="0"/>
    <x v="1"/>
    <n v="93"/>
    <x v="0"/>
  </r>
  <r>
    <x v="1"/>
    <x v="20"/>
    <s v="Test1-3"/>
    <n v="2"/>
    <s v="./TestFiles/Test1-3_sys2_kin_2_BigBuckBunny_pad.wav"/>
    <x v="0"/>
    <x v="2"/>
    <n v="100"/>
    <x v="0"/>
  </r>
  <r>
    <x v="1"/>
    <x v="20"/>
    <s v="Test1-3"/>
    <n v="2"/>
    <s v="./Originals/BikeRiding_pad.wav"/>
    <x v="1"/>
    <x v="0"/>
    <n v="96"/>
    <x v="0"/>
  </r>
  <r>
    <x v="1"/>
    <x v="20"/>
    <s v="Test1-3"/>
    <n v="2"/>
    <s v="./TestFiles/Test1-3_sys1_kin_2_BikeRiding_pad.wav"/>
    <x v="1"/>
    <x v="1"/>
    <n v="93"/>
    <x v="0"/>
  </r>
  <r>
    <x v="1"/>
    <x v="20"/>
    <s v="Test1-3"/>
    <n v="2"/>
    <s v="./TestFiles/Test1-3_sys2_kin_2_BikeRiding_pad.wav"/>
    <x v="1"/>
    <x v="2"/>
    <n v="100"/>
    <x v="0"/>
  </r>
  <r>
    <x v="1"/>
    <x v="20"/>
    <s v="Test1-3"/>
    <n v="2"/>
    <s v="./Originals/ForceXFast_pad.wav"/>
    <x v="2"/>
    <x v="0"/>
    <n v="89"/>
    <x v="0"/>
  </r>
  <r>
    <x v="1"/>
    <x v="20"/>
    <s v="Test1-3"/>
    <n v="2"/>
    <s v="./TestFiles/Test1-3_sys1_kin_2_ForceXFast_pad.wav"/>
    <x v="2"/>
    <x v="1"/>
    <n v="81"/>
    <x v="0"/>
  </r>
  <r>
    <x v="1"/>
    <x v="20"/>
    <s v="Test1-3"/>
    <n v="2"/>
    <s v="./TestFiles/Test1-3_sys2_kin_2_ForceXFast_pad.wav"/>
    <x v="2"/>
    <x v="2"/>
    <n v="100"/>
    <x v="0"/>
  </r>
  <r>
    <x v="1"/>
    <x v="20"/>
    <s v="Test1-3"/>
    <n v="2"/>
    <s v="./Originals/ForceXSlow_pad.wav"/>
    <x v="3"/>
    <x v="0"/>
    <n v="97"/>
    <x v="0"/>
  </r>
  <r>
    <x v="1"/>
    <x v="20"/>
    <s v="Test1-3"/>
    <n v="2"/>
    <s v="./TestFiles/Test1-3_sys1_kin_2_ForceXSlow_pad.wav"/>
    <x v="3"/>
    <x v="1"/>
    <n v="95"/>
    <x v="0"/>
  </r>
  <r>
    <x v="1"/>
    <x v="20"/>
    <s v="Test1-3"/>
    <n v="2"/>
    <s v="./TestFiles/Test1-3_sys2_kin_2_ForceXSlow_pad.wav"/>
    <x v="3"/>
    <x v="2"/>
    <n v="100"/>
    <x v="0"/>
  </r>
  <r>
    <x v="1"/>
    <x v="20"/>
    <s v="Test1-3"/>
    <n v="2"/>
    <s v="./Originals/ForceYFast_pad.wav"/>
    <x v="4"/>
    <x v="0"/>
    <n v="100"/>
    <x v="0"/>
  </r>
  <r>
    <x v="1"/>
    <x v="20"/>
    <s v="Test1-3"/>
    <n v="2"/>
    <s v="./TestFiles/Test1-3_sys1_kin_2_ForceYFast_pad.wav"/>
    <x v="4"/>
    <x v="1"/>
    <n v="100"/>
    <x v="0"/>
  </r>
  <r>
    <x v="1"/>
    <x v="20"/>
    <s v="Test1-3"/>
    <n v="2"/>
    <s v="./TestFiles/Test1-3_sys2_kin_2_ForceYFast_pad.wav"/>
    <x v="4"/>
    <x v="2"/>
    <n v="86"/>
    <x v="0"/>
  </r>
  <r>
    <x v="1"/>
    <x v="20"/>
    <s v="Test1-3"/>
    <n v="2"/>
    <s v="./Originals/ForceYSlow_pad.wav"/>
    <x v="5"/>
    <x v="0"/>
    <n v="100"/>
    <x v="0"/>
  </r>
  <r>
    <x v="1"/>
    <x v="20"/>
    <s v="Test1-3"/>
    <n v="2"/>
    <s v="./TestFiles/Test1-3_sys1_kin_2_ForceYSlow_pad.wav"/>
    <x v="5"/>
    <x v="1"/>
    <n v="100"/>
    <x v="0"/>
  </r>
  <r>
    <x v="1"/>
    <x v="20"/>
    <s v="Test1-3"/>
    <n v="2"/>
    <s v="./TestFiles/Test1-3_sys2_kin_2_ForceYSlow_pad.wav"/>
    <x v="5"/>
    <x v="2"/>
    <n v="90"/>
    <x v="0"/>
  </r>
  <r>
    <x v="1"/>
    <x v="20"/>
    <s v="Test1-3"/>
    <n v="2"/>
    <s v="./Originals/ForceZFast_pad.wav"/>
    <x v="6"/>
    <x v="0"/>
    <n v="100"/>
    <x v="0"/>
  </r>
  <r>
    <x v="1"/>
    <x v="20"/>
    <s v="Test1-3"/>
    <n v="2"/>
    <s v="./TestFiles/Test1-3_sys1_kin_2_ForceZFast_pad.wav"/>
    <x v="6"/>
    <x v="1"/>
    <n v="95"/>
    <x v="0"/>
  </r>
  <r>
    <x v="1"/>
    <x v="20"/>
    <s v="Test1-3"/>
    <n v="2"/>
    <s v="./TestFiles/Test1-3_sys2_kin_2_ForceZFast_pad.wav"/>
    <x v="6"/>
    <x v="2"/>
    <n v="12"/>
    <x v="0"/>
  </r>
  <r>
    <x v="1"/>
    <x v="20"/>
    <s v="Test1-3"/>
    <n v="2"/>
    <s v="./Originals/ForceZSlow_pad.wav"/>
    <x v="7"/>
    <x v="0"/>
    <n v="100"/>
    <x v="0"/>
  </r>
  <r>
    <x v="1"/>
    <x v="20"/>
    <s v="Test1-3"/>
    <n v="2"/>
    <s v="./TestFiles/Test1-3_sys1_kin_2_ForceZSlow_pad.wav"/>
    <x v="7"/>
    <x v="1"/>
    <n v="93"/>
    <x v="0"/>
  </r>
  <r>
    <x v="1"/>
    <x v="20"/>
    <s v="Test1-3"/>
    <n v="2"/>
    <s v="./TestFiles/Test1-3_sys2_kin_2_ForceZSlow_pad.wav"/>
    <x v="7"/>
    <x v="2"/>
    <n v="10"/>
    <x v="0"/>
  </r>
  <r>
    <x v="1"/>
    <x v="20"/>
    <s v="Test1-3"/>
    <n v="2"/>
    <s v="./Originals/HorseRiding_pad.wav"/>
    <x v="8"/>
    <x v="0"/>
    <n v="92"/>
    <x v="0"/>
  </r>
  <r>
    <x v="1"/>
    <x v="20"/>
    <s v="Test1-3"/>
    <n v="2"/>
    <s v="./TestFiles/Test1-3_sys1_kin_2_HorseRiding_pad.wav"/>
    <x v="8"/>
    <x v="1"/>
    <n v="100"/>
    <x v="0"/>
  </r>
  <r>
    <x v="1"/>
    <x v="20"/>
    <s v="Test1-3"/>
    <n v="2"/>
    <s v="./TestFiles/Test1-3_sys2_kin_2_HorseRiding_pad.wav"/>
    <x v="8"/>
    <x v="2"/>
    <n v="100"/>
    <x v="0"/>
  </r>
  <r>
    <x v="1"/>
    <x v="20"/>
    <s v="Test1-3"/>
    <n v="2"/>
    <s v="./Originals/Rollercoaster_pad.wav"/>
    <x v="9"/>
    <x v="0"/>
    <n v="100"/>
    <x v="0"/>
  </r>
  <r>
    <x v="1"/>
    <x v="20"/>
    <s v="Test1-3"/>
    <n v="2"/>
    <s v="./TestFiles/Test1-3_sys1_kin_2_Rollercoaster_pad.wav"/>
    <x v="9"/>
    <x v="1"/>
    <n v="96"/>
    <x v="0"/>
  </r>
  <r>
    <x v="1"/>
    <x v="20"/>
    <s v="Test1-3"/>
    <n v="2"/>
    <s v="./TestFiles/Test1-3_sys2_kin_2_Rollercoaster_pad.wav"/>
    <x v="9"/>
    <x v="2"/>
    <n v="97"/>
    <x v="0"/>
  </r>
  <r>
    <x v="1"/>
    <x v="21"/>
    <s v="Test1-3"/>
    <n v="2"/>
    <s v="./Originals/BigBuckBunny_pad.wav"/>
    <x v="0"/>
    <x v="0"/>
    <n v="100"/>
    <x v="0"/>
  </r>
  <r>
    <x v="1"/>
    <x v="21"/>
    <s v="Test1-3"/>
    <n v="2"/>
    <s v="./TestFiles/Test1-3_sys1_kin_2_BigBuckBunny_pad.wav"/>
    <x v="0"/>
    <x v="1"/>
    <n v="100"/>
    <x v="0"/>
  </r>
  <r>
    <x v="1"/>
    <x v="21"/>
    <s v="Test1-3"/>
    <n v="2"/>
    <s v="./TestFiles/Test1-3_sys2_kin_2_BigBuckBunny_pad.wav"/>
    <x v="0"/>
    <x v="2"/>
    <n v="100"/>
    <x v="0"/>
  </r>
  <r>
    <x v="1"/>
    <x v="21"/>
    <s v="Test1-3"/>
    <n v="2"/>
    <s v="./Originals/BikeRiding_pad.wav"/>
    <x v="1"/>
    <x v="0"/>
    <n v="100"/>
    <x v="0"/>
  </r>
  <r>
    <x v="1"/>
    <x v="21"/>
    <s v="Test1-3"/>
    <n v="2"/>
    <s v="./TestFiles/Test1-3_sys1_kin_2_BikeRiding_pad.wav"/>
    <x v="1"/>
    <x v="1"/>
    <n v="100"/>
    <x v="0"/>
  </r>
  <r>
    <x v="1"/>
    <x v="21"/>
    <s v="Test1-3"/>
    <n v="2"/>
    <s v="./TestFiles/Test1-3_sys2_kin_2_BikeRiding_pad.wav"/>
    <x v="1"/>
    <x v="2"/>
    <n v="100"/>
    <x v="0"/>
  </r>
  <r>
    <x v="1"/>
    <x v="21"/>
    <s v="Test1-3"/>
    <n v="2"/>
    <s v="./Originals/ForceXFast_pad.wav"/>
    <x v="2"/>
    <x v="0"/>
    <n v="100"/>
    <x v="0"/>
  </r>
  <r>
    <x v="1"/>
    <x v="21"/>
    <s v="Test1-3"/>
    <n v="2"/>
    <s v="./TestFiles/Test1-3_sys1_kin_2_ForceXFast_pad.wav"/>
    <x v="2"/>
    <x v="1"/>
    <n v="100"/>
    <x v="0"/>
  </r>
  <r>
    <x v="1"/>
    <x v="21"/>
    <s v="Test1-3"/>
    <n v="2"/>
    <s v="./TestFiles/Test1-3_sys2_kin_2_ForceXFast_pad.wav"/>
    <x v="2"/>
    <x v="2"/>
    <n v="80"/>
    <x v="0"/>
  </r>
  <r>
    <x v="1"/>
    <x v="21"/>
    <s v="Test1-3"/>
    <n v="2"/>
    <s v="./Originals/ForceXSlow_pad.wav"/>
    <x v="3"/>
    <x v="0"/>
    <n v="100"/>
    <x v="0"/>
  </r>
  <r>
    <x v="1"/>
    <x v="21"/>
    <s v="Test1-3"/>
    <n v="2"/>
    <s v="./TestFiles/Test1-3_sys1_kin_2_ForceXSlow_pad.wav"/>
    <x v="3"/>
    <x v="1"/>
    <n v="100"/>
    <x v="0"/>
  </r>
  <r>
    <x v="1"/>
    <x v="21"/>
    <s v="Test1-3"/>
    <n v="2"/>
    <s v="./TestFiles/Test1-3_sys2_kin_2_ForceXSlow_pad.wav"/>
    <x v="3"/>
    <x v="2"/>
    <n v="80"/>
    <x v="0"/>
  </r>
  <r>
    <x v="1"/>
    <x v="21"/>
    <s v="Test1-3"/>
    <n v="2"/>
    <s v="./Originals/ForceYFast_pad.wav"/>
    <x v="4"/>
    <x v="0"/>
    <n v="100"/>
    <x v="0"/>
  </r>
  <r>
    <x v="1"/>
    <x v="21"/>
    <s v="Test1-3"/>
    <n v="2"/>
    <s v="./TestFiles/Test1-3_sys1_kin_2_ForceYFast_pad.wav"/>
    <x v="4"/>
    <x v="1"/>
    <n v="100"/>
    <x v="0"/>
  </r>
  <r>
    <x v="1"/>
    <x v="21"/>
    <s v="Test1-3"/>
    <n v="2"/>
    <s v="./TestFiles/Test1-3_sys2_kin_2_ForceYFast_pad.wav"/>
    <x v="4"/>
    <x v="2"/>
    <n v="86"/>
    <x v="0"/>
  </r>
  <r>
    <x v="1"/>
    <x v="21"/>
    <s v="Test1-3"/>
    <n v="2"/>
    <s v="./Originals/ForceYSlow_pad.wav"/>
    <x v="5"/>
    <x v="0"/>
    <n v="100"/>
    <x v="0"/>
  </r>
  <r>
    <x v="1"/>
    <x v="21"/>
    <s v="Test1-3"/>
    <n v="2"/>
    <s v="./TestFiles/Test1-3_sys1_kin_2_ForceYSlow_pad.wav"/>
    <x v="5"/>
    <x v="1"/>
    <n v="100"/>
    <x v="0"/>
  </r>
  <r>
    <x v="1"/>
    <x v="21"/>
    <s v="Test1-3"/>
    <n v="2"/>
    <s v="./TestFiles/Test1-3_sys2_kin_2_ForceYSlow_pad.wav"/>
    <x v="5"/>
    <x v="2"/>
    <n v="81"/>
    <x v="0"/>
  </r>
  <r>
    <x v="1"/>
    <x v="21"/>
    <s v="Test1-3"/>
    <n v="2"/>
    <s v="./Originals/ForceZFast_pad.wav"/>
    <x v="6"/>
    <x v="0"/>
    <n v="100"/>
    <x v="0"/>
  </r>
  <r>
    <x v="1"/>
    <x v="21"/>
    <s v="Test1-3"/>
    <n v="2"/>
    <s v="./TestFiles/Test1-3_sys1_kin_2_ForceZFast_pad.wav"/>
    <x v="6"/>
    <x v="1"/>
    <n v="100"/>
    <x v="0"/>
  </r>
  <r>
    <x v="1"/>
    <x v="21"/>
    <s v="Test1-3"/>
    <n v="2"/>
    <s v="./TestFiles/Test1-3_sys2_kin_2_ForceZFast_pad.wav"/>
    <x v="6"/>
    <x v="2"/>
    <n v="1"/>
    <x v="0"/>
  </r>
  <r>
    <x v="1"/>
    <x v="21"/>
    <s v="Test1-3"/>
    <n v="2"/>
    <s v="./Originals/ForceZSlow_pad.wav"/>
    <x v="7"/>
    <x v="0"/>
    <n v="100"/>
    <x v="0"/>
  </r>
  <r>
    <x v="1"/>
    <x v="21"/>
    <s v="Test1-3"/>
    <n v="2"/>
    <s v="./TestFiles/Test1-3_sys1_kin_2_ForceZSlow_pad.wav"/>
    <x v="7"/>
    <x v="1"/>
    <n v="100"/>
    <x v="0"/>
  </r>
  <r>
    <x v="1"/>
    <x v="21"/>
    <s v="Test1-3"/>
    <n v="2"/>
    <s v="./TestFiles/Test1-3_sys2_kin_2_ForceZSlow_pad.wav"/>
    <x v="7"/>
    <x v="2"/>
    <n v="0"/>
    <x v="0"/>
  </r>
  <r>
    <x v="1"/>
    <x v="21"/>
    <s v="Test1-3"/>
    <n v="2"/>
    <s v="./Originals/HorseRiding_pad.wav"/>
    <x v="8"/>
    <x v="0"/>
    <n v="100"/>
    <x v="0"/>
  </r>
  <r>
    <x v="1"/>
    <x v="21"/>
    <s v="Test1-3"/>
    <n v="2"/>
    <s v="./TestFiles/Test1-3_sys1_kin_2_HorseRiding_pad.wav"/>
    <x v="8"/>
    <x v="1"/>
    <n v="100"/>
    <x v="0"/>
  </r>
  <r>
    <x v="1"/>
    <x v="21"/>
    <s v="Test1-3"/>
    <n v="2"/>
    <s v="./TestFiles/Test1-3_sys2_kin_2_HorseRiding_pad.wav"/>
    <x v="8"/>
    <x v="2"/>
    <n v="100"/>
    <x v="0"/>
  </r>
  <r>
    <x v="1"/>
    <x v="21"/>
    <s v="Test1-3"/>
    <n v="2"/>
    <s v="./Originals/Rollercoaster_pad.wav"/>
    <x v="9"/>
    <x v="0"/>
    <n v="100"/>
    <x v="0"/>
  </r>
  <r>
    <x v="1"/>
    <x v="21"/>
    <s v="Test1-3"/>
    <n v="2"/>
    <s v="./TestFiles/Test1-3_sys1_kin_2_Rollercoaster_pad.wav"/>
    <x v="9"/>
    <x v="1"/>
    <n v="74"/>
    <x v="0"/>
  </r>
  <r>
    <x v="1"/>
    <x v="21"/>
    <s v="Test1-3"/>
    <n v="2"/>
    <s v="./TestFiles/Test1-3_sys2_kin_2_Rollercoaster_pad.wav"/>
    <x v="9"/>
    <x v="2"/>
    <n v="100"/>
    <x v="0"/>
  </r>
  <r>
    <x v="1"/>
    <x v="22"/>
    <s v="Test1-3"/>
    <n v="2"/>
    <s v="./Originals/BigBuckBunny_pad.wav"/>
    <x v="0"/>
    <x v="0"/>
    <n v="100"/>
    <x v="1"/>
  </r>
  <r>
    <x v="1"/>
    <x v="22"/>
    <s v="Test1-3"/>
    <n v="2"/>
    <s v="./TestFiles/Test1-3_sys1_kin_2_BigBuckBunny_pad.wav"/>
    <x v="0"/>
    <x v="1"/>
    <n v="90"/>
    <x v="1"/>
  </r>
  <r>
    <x v="1"/>
    <x v="22"/>
    <s v="Test1-3"/>
    <n v="2"/>
    <s v="./TestFiles/Test1-3_sys2_kin_2_BigBuckBunny_pad.wav"/>
    <x v="0"/>
    <x v="2"/>
    <n v="70"/>
    <x v="1"/>
  </r>
  <r>
    <x v="1"/>
    <x v="22"/>
    <s v="Test1-3"/>
    <n v="2"/>
    <s v="./Originals/BikeRiding_pad.wav"/>
    <x v="1"/>
    <x v="0"/>
    <n v="100"/>
    <x v="1"/>
  </r>
  <r>
    <x v="1"/>
    <x v="22"/>
    <s v="Test1-3"/>
    <n v="2"/>
    <s v="./TestFiles/Test1-3_sys1_kin_2_BikeRiding_pad.wav"/>
    <x v="1"/>
    <x v="1"/>
    <n v="100"/>
    <x v="1"/>
  </r>
  <r>
    <x v="1"/>
    <x v="22"/>
    <s v="Test1-3"/>
    <n v="2"/>
    <s v="./TestFiles/Test1-3_sys2_kin_2_BikeRiding_pad.wav"/>
    <x v="1"/>
    <x v="2"/>
    <n v="100"/>
    <x v="1"/>
  </r>
  <r>
    <x v="1"/>
    <x v="22"/>
    <s v="Test1-3"/>
    <n v="2"/>
    <s v="./Originals/ForceXFast_pad.wav"/>
    <x v="2"/>
    <x v="0"/>
    <n v="100"/>
    <x v="1"/>
  </r>
  <r>
    <x v="1"/>
    <x v="22"/>
    <s v="Test1-3"/>
    <n v="2"/>
    <s v="./TestFiles/Test1-3_sys1_kin_2_ForceXFast_pad.wav"/>
    <x v="2"/>
    <x v="1"/>
    <n v="90"/>
    <x v="1"/>
  </r>
  <r>
    <x v="1"/>
    <x v="22"/>
    <s v="Test1-3"/>
    <n v="2"/>
    <s v="./TestFiles/Test1-3_sys2_kin_2_ForceXFast_pad.wav"/>
    <x v="2"/>
    <x v="2"/>
    <n v="30"/>
    <x v="1"/>
  </r>
  <r>
    <x v="1"/>
    <x v="22"/>
    <s v="Test1-3"/>
    <n v="2"/>
    <s v="./Originals/ForceXSlow_pad.wav"/>
    <x v="3"/>
    <x v="0"/>
    <n v="100"/>
    <x v="1"/>
  </r>
  <r>
    <x v="1"/>
    <x v="22"/>
    <s v="Test1-3"/>
    <n v="2"/>
    <s v="./TestFiles/Test1-3_sys1_kin_2_ForceXSlow_pad.wav"/>
    <x v="3"/>
    <x v="1"/>
    <n v="89"/>
    <x v="1"/>
  </r>
  <r>
    <x v="1"/>
    <x v="22"/>
    <s v="Test1-3"/>
    <n v="2"/>
    <s v="./TestFiles/Test1-3_sys2_kin_2_ForceXSlow_pad.wav"/>
    <x v="3"/>
    <x v="2"/>
    <n v="40"/>
    <x v="1"/>
  </r>
  <r>
    <x v="1"/>
    <x v="22"/>
    <s v="Test1-3"/>
    <n v="2"/>
    <s v="./Originals/ForceYFast_pad.wav"/>
    <x v="4"/>
    <x v="0"/>
    <n v="100"/>
    <x v="1"/>
  </r>
  <r>
    <x v="1"/>
    <x v="22"/>
    <s v="Test1-3"/>
    <n v="2"/>
    <s v="./TestFiles/Test1-3_sys1_kin_2_ForceYFast_pad.wav"/>
    <x v="4"/>
    <x v="1"/>
    <n v="93"/>
    <x v="1"/>
  </r>
  <r>
    <x v="1"/>
    <x v="22"/>
    <s v="Test1-3"/>
    <n v="2"/>
    <s v="./TestFiles/Test1-3_sys2_kin_2_ForceYFast_pad.wav"/>
    <x v="4"/>
    <x v="2"/>
    <n v="28"/>
    <x v="1"/>
  </r>
  <r>
    <x v="1"/>
    <x v="22"/>
    <s v="Test1-3"/>
    <n v="2"/>
    <s v="./Originals/ForceYSlow_pad.wav"/>
    <x v="5"/>
    <x v="0"/>
    <n v="80"/>
    <x v="1"/>
  </r>
  <r>
    <x v="1"/>
    <x v="22"/>
    <s v="Test1-3"/>
    <n v="2"/>
    <s v="./TestFiles/Test1-3_sys1_kin_2_ForceYSlow_pad.wav"/>
    <x v="5"/>
    <x v="1"/>
    <n v="100"/>
    <x v="1"/>
  </r>
  <r>
    <x v="1"/>
    <x v="22"/>
    <s v="Test1-3"/>
    <n v="2"/>
    <s v="./TestFiles/Test1-3_sys2_kin_2_ForceYSlow_pad.wav"/>
    <x v="5"/>
    <x v="2"/>
    <n v="27"/>
    <x v="1"/>
  </r>
  <r>
    <x v="1"/>
    <x v="22"/>
    <s v="Test1-3"/>
    <n v="2"/>
    <s v="./Originals/ForceZFast_pad.wav"/>
    <x v="6"/>
    <x v="0"/>
    <n v="89"/>
    <x v="1"/>
  </r>
  <r>
    <x v="1"/>
    <x v="22"/>
    <s v="Test1-3"/>
    <n v="2"/>
    <s v="./TestFiles/Test1-3_sys1_kin_2_ForceZFast_pad.wav"/>
    <x v="6"/>
    <x v="1"/>
    <n v="100"/>
    <x v="1"/>
  </r>
  <r>
    <x v="1"/>
    <x v="22"/>
    <s v="Test1-3"/>
    <n v="2"/>
    <s v="./TestFiles/Test1-3_sys2_kin_2_ForceZFast_pad.wav"/>
    <x v="6"/>
    <x v="2"/>
    <n v="0"/>
    <x v="1"/>
  </r>
  <r>
    <x v="1"/>
    <x v="22"/>
    <s v="Test1-3"/>
    <n v="2"/>
    <s v="./Originals/ForceZSlow_pad.wav"/>
    <x v="7"/>
    <x v="0"/>
    <n v="100"/>
    <x v="1"/>
  </r>
  <r>
    <x v="1"/>
    <x v="22"/>
    <s v="Test1-3"/>
    <n v="2"/>
    <s v="./TestFiles/Test1-3_sys1_kin_2_ForceZSlow_pad.wav"/>
    <x v="7"/>
    <x v="1"/>
    <n v="100"/>
    <x v="1"/>
  </r>
  <r>
    <x v="1"/>
    <x v="22"/>
    <s v="Test1-3"/>
    <n v="2"/>
    <s v="./TestFiles/Test1-3_sys2_kin_2_ForceZSlow_pad.wav"/>
    <x v="7"/>
    <x v="2"/>
    <n v="0"/>
    <x v="1"/>
  </r>
  <r>
    <x v="1"/>
    <x v="22"/>
    <s v="Test1-3"/>
    <n v="2"/>
    <s v="./Originals/HorseRiding_pad.wav"/>
    <x v="8"/>
    <x v="0"/>
    <n v="95"/>
    <x v="1"/>
  </r>
  <r>
    <x v="1"/>
    <x v="22"/>
    <s v="Test1-3"/>
    <n v="2"/>
    <s v="./TestFiles/Test1-3_sys1_kin_2_HorseRiding_pad.wav"/>
    <x v="8"/>
    <x v="1"/>
    <n v="89"/>
    <x v="1"/>
  </r>
  <r>
    <x v="1"/>
    <x v="22"/>
    <s v="Test1-3"/>
    <n v="2"/>
    <s v="./TestFiles/Test1-3_sys2_kin_2_HorseRiding_pad.wav"/>
    <x v="8"/>
    <x v="2"/>
    <n v="100"/>
    <x v="1"/>
  </r>
  <r>
    <x v="1"/>
    <x v="22"/>
    <s v="Test1-3"/>
    <n v="2"/>
    <s v="./Originals/Rollercoaster_pad.wav"/>
    <x v="9"/>
    <x v="0"/>
    <n v="50"/>
    <x v="1"/>
  </r>
  <r>
    <x v="1"/>
    <x v="22"/>
    <s v="Test1-3"/>
    <n v="2"/>
    <s v="./TestFiles/Test1-3_sys1_kin_2_Rollercoaster_pad.wav"/>
    <x v="9"/>
    <x v="1"/>
    <n v="100"/>
    <x v="1"/>
  </r>
  <r>
    <x v="1"/>
    <x v="22"/>
    <s v="Test1-3"/>
    <n v="2"/>
    <s v="./TestFiles/Test1-3_sys2_kin_2_Rollercoaster_pad.wav"/>
    <x v="9"/>
    <x v="2"/>
    <n v="60"/>
    <x v="1"/>
  </r>
  <r>
    <x v="2"/>
    <x v="23"/>
    <s v="Test1-3"/>
    <n v="2"/>
    <s v="..\Originals\BigBuckBunny_pad.wav"/>
    <x v="0"/>
    <x v="0"/>
    <n v="100"/>
    <x v="0"/>
  </r>
  <r>
    <x v="2"/>
    <x v="23"/>
    <s v="Test1-3"/>
    <n v="2"/>
    <s v=".\files\Test1-3_sys1_kin_2_BigBuckBunny_pad.wav"/>
    <x v="0"/>
    <x v="1"/>
    <n v="90"/>
    <x v="0"/>
  </r>
  <r>
    <x v="2"/>
    <x v="23"/>
    <s v="Test1-3"/>
    <n v="2"/>
    <s v=".\files\Test1-3_sys2_kin_2_BigBuckBunny_pad.wav"/>
    <x v="0"/>
    <x v="2"/>
    <n v="98"/>
    <x v="0"/>
  </r>
  <r>
    <x v="2"/>
    <x v="23"/>
    <s v="Test1-3"/>
    <n v="2"/>
    <s v="..\Originals\BikeRiding_pad.wav"/>
    <x v="1"/>
    <x v="0"/>
    <n v="99"/>
    <x v="0"/>
  </r>
  <r>
    <x v="2"/>
    <x v="23"/>
    <s v="Test1-3"/>
    <n v="2"/>
    <s v=".\files\Test1-3_sys1_kin_2_BikeRiding_pad.wav"/>
    <x v="1"/>
    <x v="1"/>
    <n v="95"/>
    <x v="0"/>
  </r>
  <r>
    <x v="2"/>
    <x v="23"/>
    <s v="Test1-3"/>
    <n v="2"/>
    <s v=".\files\Test1-3_sys2_kin_2_BikeRiding_pad.wav"/>
    <x v="1"/>
    <x v="2"/>
    <n v="100"/>
    <x v="0"/>
  </r>
  <r>
    <x v="2"/>
    <x v="23"/>
    <s v="Test1-3"/>
    <n v="2"/>
    <s v="..\Originals\ForceXFast_pad.wav"/>
    <x v="2"/>
    <x v="0"/>
    <n v="97"/>
    <x v="0"/>
  </r>
  <r>
    <x v="2"/>
    <x v="23"/>
    <s v="Test1-3"/>
    <n v="2"/>
    <s v=".\files\Test1-3_sys1_kin_2_ForceXFast_pad.wav"/>
    <x v="2"/>
    <x v="1"/>
    <n v="100"/>
    <x v="0"/>
  </r>
  <r>
    <x v="2"/>
    <x v="23"/>
    <s v="Test1-3"/>
    <n v="2"/>
    <s v=".\files\Test1-3_sys2_kin_2_ForceXFast_pad.wav"/>
    <x v="2"/>
    <x v="2"/>
    <n v="96"/>
    <x v="0"/>
  </r>
  <r>
    <x v="2"/>
    <x v="23"/>
    <s v="Test1-3"/>
    <n v="2"/>
    <s v="..\Originals\ForceXSlow_pad.wav"/>
    <x v="3"/>
    <x v="0"/>
    <n v="98"/>
    <x v="0"/>
  </r>
  <r>
    <x v="2"/>
    <x v="23"/>
    <s v="Test1-3"/>
    <n v="2"/>
    <s v=".\files\Test1-3_sys1_kin_2_ForceXSlow_pad.wav"/>
    <x v="3"/>
    <x v="1"/>
    <n v="95"/>
    <x v="0"/>
  </r>
  <r>
    <x v="2"/>
    <x v="23"/>
    <s v="Test1-3"/>
    <n v="2"/>
    <s v=".\files\Test1-3_sys2_kin_2_ForceXSlow_pad.wav"/>
    <x v="3"/>
    <x v="2"/>
    <n v="100"/>
    <x v="0"/>
  </r>
  <r>
    <x v="2"/>
    <x v="23"/>
    <s v="Test1-3"/>
    <n v="2"/>
    <s v="..\Originals\ForceYFast_pad.wav"/>
    <x v="4"/>
    <x v="0"/>
    <n v="99"/>
    <x v="0"/>
  </r>
  <r>
    <x v="2"/>
    <x v="23"/>
    <s v="Test1-3"/>
    <n v="2"/>
    <s v=".\files\Test1-3_sys1_kin_2_ForceYFast_pad.wav"/>
    <x v="4"/>
    <x v="1"/>
    <n v="100"/>
    <x v="0"/>
  </r>
  <r>
    <x v="2"/>
    <x v="23"/>
    <s v="Test1-3"/>
    <n v="2"/>
    <s v=".\files\Test1-3_sys2_kin_2_ForceYFast_pad.wav"/>
    <x v="4"/>
    <x v="2"/>
    <n v="96"/>
    <x v="0"/>
  </r>
  <r>
    <x v="2"/>
    <x v="23"/>
    <s v="Test1-3"/>
    <n v="2"/>
    <s v="..\Originals\ForceYSlow_pad.wav"/>
    <x v="5"/>
    <x v="0"/>
    <n v="100"/>
    <x v="0"/>
  </r>
  <r>
    <x v="2"/>
    <x v="23"/>
    <s v="Test1-3"/>
    <n v="2"/>
    <s v=".\files\Test1-3_sys1_kin_2_ForceYSlow_pad.wav"/>
    <x v="5"/>
    <x v="1"/>
    <n v="98"/>
    <x v="0"/>
  </r>
  <r>
    <x v="2"/>
    <x v="23"/>
    <s v="Test1-3"/>
    <n v="2"/>
    <s v=".\files\Test1-3_sys2_kin_2_ForceYSlow_pad.wav"/>
    <x v="5"/>
    <x v="2"/>
    <n v="90"/>
    <x v="0"/>
  </r>
  <r>
    <x v="2"/>
    <x v="23"/>
    <s v="Test1-3"/>
    <n v="2"/>
    <s v="..\Originals\ForceZFast_pad.wav"/>
    <x v="6"/>
    <x v="0"/>
    <n v="99"/>
    <x v="0"/>
  </r>
  <r>
    <x v="2"/>
    <x v="23"/>
    <s v="Test1-3"/>
    <n v="2"/>
    <s v=".\files\Test1-3_sys1_kin_2_ForceZFast_pad.wav"/>
    <x v="6"/>
    <x v="1"/>
    <n v="100"/>
    <x v="0"/>
  </r>
  <r>
    <x v="2"/>
    <x v="23"/>
    <s v="Test1-3"/>
    <n v="2"/>
    <s v=".\files\Test1-3_sys2_kin_2_ForceZFast_pad.wav"/>
    <x v="6"/>
    <x v="2"/>
    <n v="0"/>
    <x v="0"/>
  </r>
  <r>
    <x v="2"/>
    <x v="23"/>
    <s v="Test1-3"/>
    <n v="2"/>
    <s v="..\Originals\ForceZSlow_pad.wav"/>
    <x v="7"/>
    <x v="0"/>
    <n v="98"/>
    <x v="0"/>
  </r>
  <r>
    <x v="2"/>
    <x v="23"/>
    <s v="Test1-3"/>
    <n v="2"/>
    <s v=".\files\Test1-3_sys1_kin_2_ForceZSlow_pad.wav"/>
    <x v="7"/>
    <x v="1"/>
    <n v="100"/>
    <x v="0"/>
  </r>
  <r>
    <x v="2"/>
    <x v="23"/>
    <s v="Test1-3"/>
    <n v="2"/>
    <s v=".\files\Test1-3_sys2_kin_2_ForceZSlow_pad.wav"/>
    <x v="7"/>
    <x v="2"/>
    <n v="0"/>
    <x v="0"/>
  </r>
  <r>
    <x v="2"/>
    <x v="23"/>
    <s v="Test1-3"/>
    <n v="2"/>
    <s v="..\Originals\HorseRiding_pad.wav"/>
    <x v="8"/>
    <x v="0"/>
    <n v="100"/>
    <x v="0"/>
  </r>
  <r>
    <x v="2"/>
    <x v="23"/>
    <s v="Test1-3"/>
    <n v="2"/>
    <s v=".\files\Test1-3_sys1_kin_2_HorseRiding_pad.wav"/>
    <x v="8"/>
    <x v="1"/>
    <n v="95"/>
    <x v="0"/>
  </r>
  <r>
    <x v="2"/>
    <x v="23"/>
    <s v="Test1-3"/>
    <n v="2"/>
    <s v=".\files\Test1-3_sys2_kin_2_HorseRiding_pad.wav"/>
    <x v="8"/>
    <x v="2"/>
    <n v="97"/>
    <x v="0"/>
  </r>
  <r>
    <x v="2"/>
    <x v="23"/>
    <s v="Test1-3"/>
    <n v="2"/>
    <s v="..\Originals\Rollercoaster_pad.wav"/>
    <x v="9"/>
    <x v="0"/>
    <n v="100"/>
    <x v="0"/>
  </r>
  <r>
    <x v="2"/>
    <x v="23"/>
    <s v="Test1-3"/>
    <n v="2"/>
    <s v=".\files\Test1-3_sys1_kin_2_Rollercoaster_pad.wav"/>
    <x v="9"/>
    <x v="1"/>
    <n v="98"/>
    <x v="0"/>
  </r>
  <r>
    <x v="2"/>
    <x v="23"/>
    <s v="Test1-3"/>
    <n v="2"/>
    <s v=".\files\Test1-3_sys2_kin_2_Rollercoaster_pad.wav"/>
    <x v="9"/>
    <x v="2"/>
    <n v="95"/>
    <x v="0"/>
  </r>
  <r>
    <x v="2"/>
    <x v="24"/>
    <s v="Test1-3"/>
    <n v="2"/>
    <s v="..\Originals\BigBuckBunny_pad.wav"/>
    <x v="0"/>
    <x v="0"/>
    <n v="100"/>
    <x v="1"/>
  </r>
  <r>
    <x v="2"/>
    <x v="24"/>
    <s v="Test1-3"/>
    <n v="2"/>
    <s v=".\files\Test1-3_sys1_kin_2_BigBuckBunny_pad.wav"/>
    <x v="0"/>
    <x v="1"/>
    <n v="100"/>
    <x v="1"/>
  </r>
  <r>
    <x v="2"/>
    <x v="24"/>
    <s v="Test1-3"/>
    <n v="2"/>
    <s v=".\files\Test1-3_sys2_kin_2_BigBuckBunny_pad.wav"/>
    <x v="0"/>
    <x v="2"/>
    <n v="77"/>
    <x v="1"/>
  </r>
  <r>
    <x v="2"/>
    <x v="24"/>
    <s v="Test1-3"/>
    <n v="2"/>
    <s v="..\Originals\BikeRiding_pad.wav"/>
    <x v="1"/>
    <x v="0"/>
    <n v="70"/>
    <x v="1"/>
  </r>
  <r>
    <x v="2"/>
    <x v="24"/>
    <s v="Test1-3"/>
    <n v="2"/>
    <s v=".\files\Test1-3_sys1_kin_2_BikeRiding_pad.wav"/>
    <x v="1"/>
    <x v="1"/>
    <n v="71"/>
    <x v="1"/>
  </r>
  <r>
    <x v="2"/>
    <x v="24"/>
    <s v="Test1-3"/>
    <n v="2"/>
    <s v=".\files\Test1-3_sys2_kin_2_BikeRiding_pad.wav"/>
    <x v="1"/>
    <x v="2"/>
    <n v="51"/>
    <x v="1"/>
  </r>
  <r>
    <x v="2"/>
    <x v="24"/>
    <s v="Test1-3"/>
    <n v="2"/>
    <s v="..\Originals\ForceXFast_pad.wav"/>
    <x v="2"/>
    <x v="0"/>
    <n v="100"/>
    <x v="1"/>
  </r>
  <r>
    <x v="2"/>
    <x v="24"/>
    <s v="Test1-3"/>
    <n v="2"/>
    <s v=".\files\Test1-3_sys1_kin_2_ForceXFast_pad.wav"/>
    <x v="2"/>
    <x v="1"/>
    <n v="75"/>
    <x v="1"/>
  </r>
  <r>
    <x v="2"/>
    <x v="24"/>
    <s v="Test1-3"/>
    <n v="2"/>
    <s v=".\files\Test1-3_sys2_kin_2_ForceXFast_pad.wav"/>
    <x v="2"/>
    <x v="2"/>
    <n v="60"/>
    <x v="1"/>
  </r>
  <r>
    <x v="2"/>
    <x v="24"/>
    <s v="Test1-3"/>
    <n v="2"/>
    <s v="..\Originals\ForceXSlow_pad.wav"/>
    <x v="3"/>
    <x v="0"/>
    <n v="100"/>
    <x v="1"/>
  </r>
  <r>
    <x v="2"/>
    <x v="24"/>
    <s v="Test1-3"/>
    <n v="2"/>
    <s v=".\files\Test1-3_sys1_kin_2_ForceXSlow_pad.wav"/>
    <x v="3"/>
    <x v="1"/>
    <n v="80"/>
    <x v="1"/>
  </r>
  <r>
    <x v="2"/>
    <x v="24"/>
    <s v="Test1-3"/>
    <n v="2"/>
    <s v=".\files\Test1-3_sys2_kin_2_ForceXSlow_pad.wav"/>
    <x v="3"/>
    <x v="2"/>
    <n v="62"/>
    <x v="1"/>
  </r>
  <r>
    <x v="2"/>
    <x v="24"/>
    <s v="Test1-3"/>
    <n v="2"/>
    <s v="..\Originals\ForceYFast_pad.wav"/>
    <x v="4"/>
    <x v="0"/>
    <n v="79"/>
    <x v="1"/>
  </r>
  <r>
    <x v="2"/>
    <x v="24"/>
    <s v="Test1-3"/>
    <n v="2"/>
    <s v=".\files\Test1-3_sys1_kin_2_ForceYFast_pad.wav"/>
    <x v="4"/>
    <x v="1"/>
    <n v="90"/>
    <x v="1"/>
  </r>
  <r>
    <x v="2"/>
    <x v="24"/>
    <s v="Test1-3"/>
    <n v="2"/>
    <s v=".\files\Test1-3_sys2_kin_2_ForceYFast_pad.wav"/>
    <x v="4"/>
    <x v="2"/>
    <n v="100"/>
    <x v="1"/>
  </r>
  <r>
    <x v="2"/>
    <x v="24"/>
    <s v="Test1-3"/>
    <n v="2"/>
    <s v="..\Originals\ForceYSlow_pad.wav"/>
    <x v="5"/>
    <x v="0"/>
    <n v="100"/>
    <x v="1"/>
  </r>
  <r>
    <x v="2"/>
    <x v="24"/>
    <s v="Test1-3"/>
    <n v="2"/>
    <s v=".\files\Test1-3_sys1_kin_2_ForceYSlow_pad.wav"/>
    <x v="5"/>
    <x v="1"/>
    <n v="72"/>
    <x v="1"/>
  </r>
  <r>
    <x v="2"/>
    <x v="24"/>
    <s v="Test1-3"/>
    <n v="2"/>
    <s v=".\files\Test1-3_sys2_kin_2_ForceYSlow_pad.wav"/>
    <x v="5"/>
    <x v="2"/>
    <n v="60"/>
    <x v="1"/>
  </r>
  <r>
    <x v="2"/>
    <x v="24"/>
    <s v="Test1-3"/>
    <n v="2"/>
    <s v="..\Originals\ForceZFast_pad.wav"/>
    <x v="6"/>
    <x v="0"/>
    <n v="100"/>
    <x v="1"/>
  </r>
  <r>
    <x v="2"/>
    <x v="24"/>
    <s v="Test1-3"/>
    <n v="2"/>
    <s v=".\files\Test1-3_sys1_kin_2_ForceZFast_pad.wav"/>
    <x v="6"/>
    <x v="1"/>
    <n v="60"/>
    <x v="1"/>
  </r>
  <r>
    <x v="2"/>
    <x v="24"/>
    <s v="Test1-3"/>
    <n v="2"/>
    <s v=".\files\Test1-3_sys2_kin_2_ForceZFast_pad.wav"/>
    <x v="6"/>
    <x v="2"/>
    <n v="19"/>
    <x v="1"/>
  </r>
  <r>
    <x v="2"/>
    <x v="24"/>
    <s v="Test1-3"/>
    <n v="2"/>
    <s v="..\Originals\ForceZSlow_pad.wav"/>
    <x v="7"/>
    <x v="0"/>
    <n v="100"/>
    <x v="1"/>
  </r>
  <r>
    <x v="2"/>
    <x v="24"/>
    <s v="Test1-3"/>
    <n v="2"/>
    <s v=".\files\Test1-3_sys1_kin_2_ForceZSlow_pad.wav"/>
    <x v="7"/>
    <x v="1"/>
    <n v="80"/>
    <x v="1"/>
  </r>
  <r>
    <x v="2"/>
    <x v="24"/>
    <s v="Test1-3"/>
    <n v="2"/>
    <s v=".\files\Test1-3_sys2_kin_2_ForceZSlow_pad.wav"/>
    <x v="7"/>
    <x v="2"/>
    <n v="15"/>
    <x v="1"/>
  </r>
  <r>
    <x v="2"/>
    <x v="24"/>
    <s v="Test1-3"/>
    <n v="2"/>
    <s v="..\Originals\HorseRiding_pad.wav"/>
    <x v="8"/>
    <x v="0"/>
    <n v="80"/>
    <x v="1"/>
  </r>
  <r>
    <x v="2"/>
    <x v="24"/>
    <s v="Test1-3"/>
    <n v="2"/>
    <s v=".\files\Test1-3_sys1_kin_2_HorseRiding_pad.wav"/>
    <x v="8"/>
    <x v="1"/>
    <n v="100"/>
    <x v="1"/>
  </r>
  <r>
    <x v="2"/>
    <x v="24"/>
    <s v="Test1-3"/>
    <n v="2"/>
    <s v=".\files\Test1-3_sys2_kin_2_HorseRiding_pad.wav"/>
    <x v="8"/>
    <x v="2"/>
    <n v="78"/>
    <x v="1"/>
  </r>
  <r>
    <x v="2"/>
    <x v="24"/>
    <s v="Test1-3"/>
    <n v="2"/>
    <s v="..\Originals\Rollercoaster_pad.wav"/>
    <x v="9"/>
    <x v="0"/>
    <n v="75"/>
    <x v="1"/>
  </r>
  <r>
    <x v="2"/>
    <x v="24"/>
    <s v="Test1-3"/>
    <n v="2"/>
    <s v=".\files\Test1-3_sys1_kin_2_Rollercoaster_pad.wav"/>
    <x v="9"/>
    <x v="1"/>
    <n v="75"/>
    <x v="1"/>
  </r>
  <r>
    <x v="2"/>
    <x v="24"/>
    <s v="Test1-3"/>
    <n v="2"/>
    <s v=".\files\Test1-3_sys2_kin_2_Rollercoaster_pad.wav"/>
    <x v="9"/>
    <x v="2"/>
    <n v="100"/>
    <x v="1"/>
  </r>
  <r>
    <x v="2"/>
    <x v="25"/>
    <s v="Test1-3"/>
    <n v="2"/>
    <s v="..\Originals\BigBuckBunny_pad.wav"/>
    <x v="0"/>
    <x v="0"/>
    <n v="81"/>
    <x v="1"/>
  </r>
  <r>
    <x v="2"/>
    <x v="25"/>
    <s v="Test1-3"/>
    <n v="2"/>
    <s v=".\files\Test1-3_sys1_kin_2_BigBuckBunny_pad.wav"/>
    <x v="0"/>
    <x v="1"/>
    <n v="100"/>
    <x v="1"/>
  </r>
  <r>
    <x v="2"/>
    <x v="25"/>
    <s v="Test1-3"/>
    <n v="2"/>
    <s v=".\files\Test1-3_sys2_kin_2_BigBuckBunny_pad.wav"/>
    <x v="0"/>
    <x v="2"/>
    <n v="83"/>
    <x v="1"/>
  </r>
  <r>
    <x v="2"/>
    <x v="25"/>
    <s v="Test1-3"/>
    <n v="2"/>
    <s v="..\Originals\BikeRiding_pad.wav"/>
    <x v="1"/>
    <x v="0"/>
    <n v="73"/>
    <x v="1"/>
  </r>
  <r>
    <x v="2"/>
    <x v="25"/>
    <s v="Test1-3"/>
    <n v="2"/>
    <s v=".\files\Test1-3_sys1_kin_2_BikeRiding_pad.wav"/>
    <x v="1"/>
    <x v="1"/>
    <n v="85"/>
    <x v="1"/>
  </r>
  <r>
    <x v="2"/>
    <x v="25"/>
    <s v="Test1-3"/>
    <n v="2"/>
    <s v=".\files\Test1-3_sys2_kin_2_BikeRiding_pad.wav"/>
    <x v="1"/>
    <x v="2"/>
    <n v="68"/>
    <x v="1"/>
  </r>
  <r>
    <x v="2"/>
    <x v="25"/>
    <s v="Test1-3"/>
    <n v="2"/>
    <s v="..\Originals\ForceXFast_pad.wav"/>
    <x v="2"/>
    <x v="0"/>
    <n v="87"/>
    <x v="1"/>
  </r>
  <r>
    <x v="2"/>
    <x v="25"/>
    <s v="Test1-3"/>
    <n v="2"/>
    <s v=".\files\Test1-3_sys1_kin_2_ForceXFast_pad.wav"/>
    <x v="2"/>
    <x v="1"/>
    <n v="94"/>
    <x v="1"/>
  </r>
  <r>
    <x v="2"/>
    <x v="25"/>
    <s v="Test1-3"/>
    <n v="2"/>
    <s v=".\files\Test1-3_sys2_kin_2_ForceXFast_pad.wav"/>
    <x v="2"/>
    <x v="2"/>
    <n v="82"/>
    <x v="1"/>
  </r>
  <r>
    <x v="2"/>
    <x v="25"/>
    <s v="Test1-3"/>
    <n v="2"/>
    <s v="..\Originals\ForceXSlow_pad.wav"/>
    <x v="3"/>
    <x v="0"/>
    <n v="76"/>
    <x v="1"/>
  </r>
  <r>
    <x v="2"/>
    <x v="25"/>
    <s v="Test1-3"/>
    <n v="2"/>
    <s v=".\files\Test1-3_sys1_kin_2_ForceXSlow_pad.wav"/>
    <x v="3"/>
    <x v="1"/>
    <n v="91"/>
    <x v="1"/>
  </r>
  <r>
    <x v="2"/>
    <x v="25"/>
    <s v="Test1-3"/>
    <n v="2"/>
    <s v=".\files\Test1-3_sys2_kin_2_ForceXSlow_pad.wav"/>
    <x v="3"/>
    <x v="2"/>
    <n v="100"/>
    <x v="1"/>
  </r>
  <r>
    <x v="2"/>
    <x v="25"/>
    <s v="Test1-3"/>
    <n v="2"/>
    <s v="..\Originals\ForceYFast_pad.wav"/>
    <x v="4"/>
    <x v="0"/>
    <n v="91"/>
    <x v="1"/>
  </r>
  <r>
    <x v="2"/>
    <x v="25"/>
    <s v="Test1-3"/>
    <n v="2"/>
    <s v=".\files\Test1-3_sys1_kin_2_ForceYFast_pad.wav"/>
    <x v="4"/>
    <x v="1"/>
    <n v="93"/>
    <x v="1"/>
  </r>
  <r>
    <x v="2"/>
    <x v="25"/>
    <s v="Test1-3"/>
    <n v="2"/>
    <s v=".\files\Test1-3_sys2_kin_2_ForceYFast_pad.wav"/>
    <x v="4"/>
    <x v="2"/>
    <n v="90"/>
    <x v="1"/>
  </r>
  <r>
    <x v="2"/>
    <x v="25"/>
    <s v="Test1-3"/>
    <n v="2"/>
    <s v="..\Originals\ForceYSlow_pad.wav"/>
    <x v="5"/>
    <x v="0"/>
    <n v="95"/>
    <x v="1"/>
  </r>
  <r>
    <x v="2"/>
    <x v="25"/>
    <s v="Test1-3"/>
    <n v="2"/>
    <s v=".\files\Test1-3_sys1_kin_2_ForceYSlow_pad.wav"/>
    <x v="5"/>
    <x v="1"/>
    <n v="89"/>
    <x v="1"/>
  </r>
  <r>
    <x v="2"/>
    <x v="25"/>
    <s v="Test1-3"/>
    <n v="2"/>
    <s v=".\files\Test1-3_sys2_kin_2_ForceYSlow_pad.wav"/>
    <x v="5"/>
    <x v="2"/>
    <n v="99"/>
    <x v="1"/>
  </r>
  <r>
    <x v="2"/>
    <x v="25"/>
    <s v="Test1-3"/>
    <n v="2"/>
    <s v="..\Originals\ForceZFast_pad.wav"/>
    <x v="6"/>
    <x v="0"/>
    <n v="100"/>
    <x v="1"/>
  </r>
  <r>
    <x v="2"/>
    <x v="25"/>
    <s v="Test1-3"/>
    <n v="2"/>
    <s v=".\files\Test1-3_sys1_kin_2_ForceZFast_pad.wav"/>
    <x v="6"/>
    <x v="1"/>
    <n v="67"/>
    <x v="1"/>
  </r>
  <r>
    <x v="2"/>
    <x v="25"/>
    <s v="Test1-3"/>
    <n v="2"/>
    <s v=".\files\Test1-3_sys2_kin_2_ForceZFast_pad.wav"/>
    <x v="6"/>
    <x v="2"/>
    <n v="0"/>
    <x v="1"/>
  </r>
  <r>
    <x v="2"/>
    <x v="25"/>
    <s v="Test1-3"/>
    <n v="2"/>
    <s v="..\Originals\ForceZSlow_pad.wav"/>
    <x v="7"/>
    <x v="0"/>
    <n v="100"/>
    <x v="1"/>
  </r>
  <r>
    <x v="2"/>
    <x v="25"/>
    <s v="Test1-3"/>
    <n v="2"/>
    <s v=".\files\Test1-3_sys1_kin_2_ForceZSlow_pad.wav"/>
    <x v="7"/>
    <x v="1"/>
    <n v="97"/>
    <x v="1"/>
  </r>
  <r>
    <x v="2"/>
    <x v="25"/>
    <s v="Test1-3"/>
    <n v="2"/>
    <s v=".\files\Test1-3_sys2_kin_2_ForceZSlow_pad.wav"/>
    <x v="7"/>
    <x v="2"/>
    <n v="0"/>
    <x v="1"/>
  </r>
  <r>
    <x v="2"/>
    <x v="25"/>
    <s v="Test1-3"/>
    <n v="2"/>
    <s v="..\Originals\HorseRiding_pad.wav"/>
    <x v="8"/>
    <x v="0"/>
    <n v="73"/>
    <x v="1"/>
  </r>
  <r>
    <x v="2"/>
    <x v="25"/>
    <s v="Test1-3"/>
    <n v="2"/>
    <s v=".\files\Test1-3_sys1_kin_2_HorseRiding_pad.wav"/>
    <x v="8"/>
    <x v="1"/>
    <n v="84"/>
    <x v="1"/>
  </r>
  <r>
    <x v="2"/>
    <x v="25"/>
    <s v="Test1-3"/>
    <n v="2"/>
    <s v=".\files\Test1-3_sys2_kin_2_HorseRiding_pad.wav"/>
    <x v="8"/>
    <x v="2"/>
    <n v="87"/>
    <x v="1"/>
  </r>
  <r>
    <x v="2"/>
    <x v="25"/>
    <s v="Test1-3"/>
    <n v="2"/>
    <s v="..\Originals\Rollercoaster_pad.wav"/>
    <x v="9"/>
    <x v="0"/>
    <n v="86"/>
    <x v="1"/>
  </r>
  <r>
    <x v="2"/>
    <x v="25"/>
    <s v="Test1-3"/>
    <n v="2"/>
    <s v=".\files\Test1-3_sys1_kin_2_Rollercoaster_pad.wav"/>
    <x v="9"/>
    <x v="1"/>
    <n v="76"/>
    <x v="1"/>
  </r>
  <r>
    <x v="2"/>
    <x v="25"/>
    <s v="Test1-3"/>
    <n v="2"/>
    <s v=".\files\Test1-3_sys2_kin_2_Rollercoaster_pad.wav"/>
    <x v="9"/>
    <x v="2"/>
    <n v="77"/>
    <x v="1"/>
  </r>
  <r>
    <x v="3"/>
    <x v="26"/>
    <s v="Test1-3"/>
    <n v="2"/>
    <s v="BigBuckBunny_pad.wav"/>
    <x v="0"/>
    <x v="0"/>
    <n v="100"/>
    <x v="0"/>
  </r>
  <r>
    <x v="3"/>
    <x v="26"/>
    <s v="Test1-3"/>
    <n v="2"/>
    <s v="Test1-3_sys1_kin_2_BigBuckBunny_pad.wav"/>
    <x v="0"/>
    <x v="1"/>
    <n v="71"/>
    <x v="0"/>
  </r>
  <r>
    <x v="3"/>
    <x v="26"/>
    <s v="Test1-3"/>
    <n v="2"/>
    <s v="Test1-3_sys2_kin_2_BigBuckBunny_pad.wav"/>
    <x v="0"/>
    <x v="2"/>
    <n v="72"/>
    <x v="0"/>
  </r>
  <r>
    <x v="3"/>
    <x v="26"/>
    <s v="Test1-3"/>
    <n v="2"/>
    <s v="BikeRiding_pad.wav"/>
    <x v="1"/>
    <x v="0"/>
    <n v="100"/>
    <x v="0"/>
  </r>
  <r>
    <x v="3"/>
    <x v="26"/>
    <s v="Test1-3"/>
    <n v="2"/>
    <s v="Test1-3_sys1_kin_2_BikeRiding_pad.wav"/>
    <x v="1"/>
    <x v="1"/>
    <n v="91"/>
    <x v="0"/>
  </r>
  <r>
    <x v="3"/>
    <x v="26"/>
    <s v="Test1-3"/>
    <n v="2"/>
    <s v="Test1-3_sys2_kin_2_BikeRiding_pad.wav"/>
    <x v="1"/>
    <x v="2"/>
    <n v="91"/>
    <x v="0"/>
  </r>
  <r>
    <x v="3"/>
    <x v="26"/>
    <s v="Test1-3"/>
    <n v="2"/>
    <s v="ForceXFast_pad.wav"/>
    <x v="2"/>
    <x v="0"/>
    <n v="100"/>
    <x v="0"/>
  </r>
  <r>
    <x v="3"/>
    <x v="26"/>
    <s v="Test1-3"/>
    <n v="2"/>
    <s v="Test1-3_sys1_kin_2_ForceXFast_pad.wav"/>
    <x v="2"/>
    <x v="1"/>
    <n v="87"/>
    <x v="0"/>
  </r>
  <r>
    <x v="3"/>
    <x v="26"/>
    <s v="Test1-3"/>
    <n v="2"/>
    <s v="Test1-3_sys2_kin_2_ForceXFast_pad.wav"/>
    <x v="2"/>
    <x v="2"/>
    <n v="74"/>
    <x v="0"/>
  </r>
  <r>
    <x v="3"/>
    <x v="26"/>
    <s v="Test1-3"/>
    <n v="2"/>
    <s v="ForceXSlow_pad.wav"/>
    <x v="3"/>
    <x v="0"/>
    <n v="100"/>
    <x v="0"/>
  </r>
  <r>
    <x v="3"/>
    <x v="26"/>
    <s v="Test1-3"/>
    <n v="2"/>
    <s v="Test1-3_sys1_kin_2_ForceXSlow_pad.wav"/>
    <x v="3"/>
    <x v="1"/>
    <n v="86"/>
    <x v="0"/>
  </r>
  <r>
    <x v="3"/>
    <x v="26"/>
    <s v="Test1-3"/>
    <n v="2"/>
    <s v="Test1-3_sys2_kin_2_ForceXSlow_pad.wav"/>
    <x v="3"/>
    <x v="2"/>
    <n v="71"/>
    <x v="0"/>
  </r>
  <r>
    <x v="3"/>
    <x v="26"/>
    <s v="Test1-3"/>
    <n v="2"/>
    <s v="ForceYFast_pad.wav"/>
    <x v="4"/>
    <x v="0"/>
    <n v="100"/>
    <x v="0"/>
  </r>
  <r>
    <x v="3"/>
    <x v="26"/>
    <s v="Test1-3"/>
    <n v="2"/>
    <s v="Test1-3_sys1_kin_2_ForceYFast_pad.wav"/>
    <x v="4"/>
    <x v="1"/>
    <n v="90"/>
    <x v="0"/>
  </r>
  <r>
    <x v="3"/>
    <x v="26"/>
    <s v="Test1-3"/>
    <n v="2"/>
    <s v="Test1-3_sys2_kin_2_ForceYFast_pad.wav"/>
    <x v="4"/>
    <x v="2"/>
    <n v="79"/>
    <x v="0"/>
  </r>
  <r>
    <x v="3"/>
    <x v="26"/>
    <s v="Test1-3"/>
    <n v="2"/>
    <s v="ForceYSlow_pad.wav"/>
    <x v="5"/>
    <x v="0"/>
    <n v="100"/>
    <x v="0"/>
  </r>
  <r>
    <x v="3"/>
    <x v="26"/>
    <s v="Test1-3"/>
    <n v="2"/>
    <s v="Test1-3_sys1_kin_2_ForceYSlow_pad.wav"/>
    <x v="5"/>
    <x v="1"/>
    <n v="89"/>
    <x v="0"/>
  </r>
  <r>
    <x v="3"/>
    <x v="26"/>
    <s v="Test1-3"/>
    <n v="2"/>
    <s v="Test1-3_sys2_kin_2_ForceYSlow_pad.wav"/>
    <x v="5"/>
    <x v="2"/>
    <n v="33"/>
    <x v="0"/>
  </r>
  <r>
    <x v="3"/>
    <x v="26"/>
    <s v="Test1-3"/>
    <n v="2"/>
    <s v="ForceZFast_pad.wav"/>
    <x v="6"/>
    <x v="0"/>
    <n v="100"/>
    <x v="0"/>
  </r>
  <r>
    <x v="3"/>
    <x v="26"/>
    <s v="Test1-3"/>
    <n v="2"/>
    <s v="Test1-3_sys1_kin_2_ForceZFast_pad.wav"/>
    <x v="6"/>
    <x v="1"/>
    <n v="94"/>
    <x v="0"/>
  </r>
  <r>
    <x v="3"/>
    <x v="26"/>
    <s v="Test1-3"/>
    <n v="2"/>
    <s v="Test1-3_sys2_kin_2_ForceZFast_pad.wav"/>
    <x v="6"/>
    <x v="2"/>
    <n v="100"/>
    <x v="0"/>
  </r>
  <r>
    <x v="3"/>
    <x v="26"/>
    <s v="Test1-3"/>
    <n v="2"/>
    <s v="ForceZSlow_pad.wav"/>
    <x v="7"/>
    <x v="0"/>
    <n v="100"/>
    <x v="0"/>
  </r>
  <r>
    <x v="3"/>
    <x v="26"/>
    <s v="Test1-3"/>
    <n v="2"/>
    <s v="Test1-3_sys1_kin_2_ForceZSlow_pad.wav"/>
    <x v="7"/>
    <x v="1"/>
    <n v="86"/>
    <x v="0"/>
  </r>
  <r>
    <x v="3"/>
    <x v="26"/>
    <s v="Test1-3"/>
    <n v="2"/>
    <s v="Test1-3_sys2_kin_2_ForceZSlow_pad.wav"/>
    <x v="7"/>
    <x v="2"/>
    <n v="0"/>
    <x v="0"/>
  </r>
  <r>
    <x v="3"/>
    <x v="26"/>
    <s v="Test1-3"/>
    <n v="2"/>
    <s v="HorseRiding_pad.wav"/>
    <x v="8"/>
    <x v="0"/>
    <n v="78"/>
    <x v="0"/>
  </r>
  <r>
    <x v="3"/>
    <x v="26"/>
    <s v="Test1-3"/>
    <n v="2"/>
    <s v="Test1-3_sys1_kin_2_HorseRiding_pad.wav"/>
    <x v="8"/>
    <x v="1"/>
    <n v="88"/>
    <x v="0"/>
  </r>
  <r>
    <x v="3"/>
    <x v="26"/>
    <s v="Test1-3"/>
    <n v="2"/>
    <s v="Test1-3_sys2_kin_2_HorseRiding_pad.wav"/>
    <x v="8"/>
    <x v="2"/>
    <n v="100"/>
    <x v="0"/>
  </r>
  <r>
    <x v="3"/>
    <x v="26"/>
    <s v="Test1-3"/>
    <n v="2"/>
    <s v="Rollercoaster_pad.wav"/>
    <x v="9"/>
    <x v="0"/>
    <n v="100"/>
    <x v="0"/>
  </r>
  <r>
    <x v="3"/>
    <x v="26"/>
    <s v="Test1-3"/>
    <n v="2"/>
    <s v="Test1-3_sys1_kin_2_Rollercoaster_pad.wav"/>
    <x v="9"/>
    <x v="1"/>
    <n v="70"/>
    <x v="0"/>
  </r>
  <r>
    <x v="3"/>
    <x v="26"/>
    <s v="Test1-3"/>
    <n v="2"/>
    <s v="Test1-3_sys2_kin_2_Rollercoaster_pad.wav"/>
    <x v="9"/>
    <x v="2"/>
    <n v="95"/>
    <x v="0"/>
  </r>
  <r>
    <x v="3"/>
    <x v="27"/>
    <s v="Test1-3"/>
    <n v="2"/>
    <s v="BigBuckBunny_pad.wav"/>
    <x v="0"/>
    <x v="0"/>
    <n v="100"/>
    <x v="0"/>
  </r>
  <r>
    <x v="3"/>
    <x v="27"/>
    <s v="Test1-3"/>
    <n v="2"/>
    <s v="Test1-3_sys1_kin_2_BigBuckBunny_pad.wav"/>
    <x v="0"/>
    <x v="1"/>
    <n v="90"/>
    <x v="0"/>
  </r>
  <r>
    <x v="3"/>
    <x v="27"/>
    <s v="Test1-3"/>
    <n v="2"/>
    <s v="Test1-3_sys2_kin_2_BigBuckBunny_pad.wav"/>
    <x v="0"/>
    <x v="2"/>
    <n v="90"/>
    <x v="0"/>
  </r>
  <r>
    <x v="3"/>
    <x v="27"/>
    <s v="Test1-3"/>
    <n v="2"/>
    <s v="BikeRiding_pad.wav"/>
    <x v="1"/>
    <x v="0"/>
    <n v="100"/>
    <x v="0"/>
  </r>
  <r>
    <x v="3"/>
    <x v="27"/>
    <s v="Test1-3"/>
    <n v="2"/>
    <s v="Test1-3_sys1_kin_2_BikeRiding_pad.wav"/>
    <x v="1"/>
    <x v="1"/>
    <n v="90"/>
    <x v="0"/>
  </r>
  <r>
    <x v="3"/>
    <x v="27"/>
    <s v="Test1-3"/>
    <n v="2"/>
    <s v="Test1-3_sys2_kin_2_BikeRiding_pad.wav"/>
    <x v="1"/>
    <x v="2"/>
    <n v="60"/>
    <x v="0"/>
  </r>
  <r>
    <x v="3"/>
    <x v="27"/>
    <s v="Test1-3"/>
    <n v="2"/>
    <s v="ForceXFast_pad.wav"/>
    <x v="2"/>
    <x v="0"/>
    <n v="100"/>
    <x v="0"/>
  </r>
  <r>
    <x v="3"/>
    <x v="27"/>
    <s v="Test1-3"/>
    <n v="2"/>
    <s v="Test1-3_sys1_kin_2_ForceXFast_pad.wav"/>
    <x v="2"/>
    <x v="1"/>
    <n v="90"/>
    <x v="0"/>
  </r>
  <r>
    <x v="3"/>
    <x v="27"/>
    <s v="Test1-3"/>
    <n v="2"/>
    <s v="Test1-3_sys2_kin_2_ForceXFast_pad.wav"/>
    <x v="2"/>
    <x v="2"/>
    <n v="35"/>
    <x v="0"/>
  </r>
  <r>
    <x v="3"/>
    <x v="27"/>
    <s v="Test1-3"/>
    <n v="2"/>
    <s v="ForceXSlow_pad.wav"/>
    <x v="3"/>
    <x v="0"/>
    <n v="100"/>
    <x v="0"/>
  </r>
  <r>
    <x v="3"/>
    <x v="27"/>
    <s v="Test1-3"/>
    <n v="2"/>
    <s v="Test1-3_sys1_kin_2_ForceXSlow_pad.wav"/>
    <x v="3"/>
    <x v="1"/>
    <n v="90"/>
    <x v="0"/>
  </r>
  <r>
    <x v="3"/>
    <x v="27"/>
    <s v="Test1-3"/>
    <n v="2"/>
    <s v="Test1-3_sys2_kin_2_ForceXSlow_pad.wav"/>
    <x v="3"/>
    <x v="2"/>
    <n v="30"/>
    <x v="0"/>
  </r>
  <r>
    <x v="3"/>
    <x v="27"/>
    <s v="Test1-3"/>
    <n v="2"/>
    <s v="ForceYFast_pad.wav"/>
    <x v="4"/>
    <x v="0"/>
    <n v="70"/>
    <x v="0"/>
  </r>
  <r>
    <x v="3"/>
    <x v="27"/>
    <s v="Test1-3"/>
    <n v="2"/>
    <s v="Test1-3_sys1_kin_2_ForceYFast_pad.wav"/>
    <x v="4"/>
    <x v="1"/>
    <n v="100"/>
    <x v="0"/>
  </r>
  <r>
    <x v="3"/>
    <x v="27"/>
    <s v="Test1-3"/>
    <n v="2"/>
    <s v="Test1-3_sys2_kin_2_ForceYFast_pad.wav"/>
    <x v="4"/>
    <x v="2"/>
    <n v="20"/>
    <x v="0"/>
  </r>
  <r>
    <x v="3"/>
    <x v="27"/>
    <s v="Test1-3"/>
    <n v="2"/>
    <s v="ForceYSlow_pad.wav"/>
    <x v="5"/>
    <x v="0"/>
    <n v="100"/>
    <x v="0"/>
  </r>
  <r>
    <x v="3"/>
    <x v="27"/>
    <s v="Test1-3"/>
    <n v="2"/>
    <s v="Test1-3_sys1_kin_2_ForceYSlow_pad.wav"/>
    <x v="5"/>
    <x v="1"/>
    <n v="75"/>
    <x v="0"/>
  </r>
  <r>
    <x v="3"/>
    <x v="27"/>
    <s v="Test1-3"/>
    <n v="2"/>
    <s v="Test1-3_sys2_kin_2_ForceYSlow_pad.wav"/>
    <x v="5"/>
    <x v="2"/>
    <n v="40"/>
    <x v="0"/>
  </r>
  <r>
    <x v="3"/>
    <x v="27"/>
    <s v="Test1-3"/>
    <n v="2"/>
    <s v="ForceZFast_pad.wav"/>
    <x v="6"/>
    <x v="0"/>
    <n v="100"/>
    <x v="0"/>
  </r>
  <r>
    <x v="3"/>
    <x v="27"/>
    <s v="Test1-3"/>
    <n v="2"/>
    <s v="Test1-3_sys1_kin_2_ForceZFast_pad.wav"/>
    <x v="6"/>
    <x v="1"/>
    <n v="60"/>
    <x v="0"/>
  </r>
  <r>
    <x v="3"/>
    <x v="27"/>
    <s v="Test1-3"/>
    <n v="2"/>
    <s v="Test1-3_sys2_kin_2_ForceZFast_pad.wav"/>
    <x v="6"/>
    <x v="2"/>
    <n v="0"/>
    <x v="0"/>
  </r>
  <r>
    <x v="3"/>
    <x v="27"/>
    <s v="Test1-3"/>
    <n v="2"/>
    <s v="ForceZSlow_pad.wav"/>
    <x v="7"/>
    <x v="0"/>
    <n v="100"/>
    <x v="0"/>
  </r>
  <r>
    <x v="3"/>
    <x v="27"/>
    <s v="Test1-3"/>
    <n v="2"/>
    <s v="Test1-3_sys1_kin_2_ForceZSlow_pad.wav"/>
    <x v="7"/>
    <x v="1"/>
    <n v="80"/>
    <x v="0"/>
  </r>
  <r>
    <x v="3"/>
    <x v="27"/>
    <s v="Test1-3"/>
    <n v="2"/>
    <s v="Test1-3_sys2_kin_2_ForceZSlow_pad.wav"/>
    <x v="7"/>
    <x v="2"/>
    <n v="0"/>
    <x v="0"/>
  </r>
  <r>
    <x v="3"/>
    <x v="27"/>
    <s v="Test1-3"/>
    <n v="2"/>
    <s v="HorseRiding_pad.wav"/>
    <x v="8"/>
    <x v="0"/>
    <n v="100"/>
    <x v="0"/>
  </r>
  <r>
    <x v="3"/>
    <x v="27"/>
    <s v="Test1-3"/>
    <n v="2"/>
    <s v="Test1-3_sys1_kin_2_HorseRiding_pad.wav"/>
    <x v="8"/>
    <x v="1"/>
    <n v="90"/>
    <x v="0"/>
  </r>
  <r>
    <x v="3"/>
    <x v="27"/>
    <s v="Test1-3"/>
    <n v="2"/>
    <s v="Test1-3_sys2_kin_2_HorseRiding_pad.wav"/>
    <x v="8"/>
    <x v="2"/>
    <n v="60"/>
    <x v="0"/>
  </r>
  <r>
    <x v="3"/>
    <x v="27"/>
    <s v="Test1-3"/>
    <n v="2"/>
    <s v="Rollercoaster_pad.wav"/>
    <x v="9"/>
    <x v="0"/>
    <n v="90"/>
    <x v="0"/>
  </r>
  <r>
    <x v="3"/>
    <x v="27"/>
    <s v="Test1-3"/>
    <n v="2"/>
    <s v="Test1-3_sys1_kin_2_Rollercoaster_pad.wav"/>
    <x v="9"/>
    <x v="1"/>
    <n v="100"/>
    <x v="0"/>
  </r>
  <r>
    <x v="3"/>
    <x v="27"/>
    <s v="Test1-3"/>
    <n v="2"/>
    <s v="Test1-3_sys2_kin_2_Rollercoaster_pad.wav"/>
    <x v="9"/>
    <x v="2"/>
    <n v="45"/>
    <x v="0"/>
  </r>
  <r>
    <x v="3"/>
    <x v="28"/>
    <s v="Test1-3"/>
    <n v="2"/>
    <s v="BigBuckBunny_pad.wav"/>
    <x v="0"/>
    <x v="0"/>
    <n v="91"/>
    <x v="1"/>
  </r>
  <r>
    <x v="3"/>
    <x v="28"/>
    <s v="Test1-3"/>
    <n v="2"/>
    <s v="Test1-3_sys1_kin_2_BigBuckBunny_pad.wav"/>
    <x v="0"/>
    <x v="1"/>
    <n v="91"/>
    <x v="1"/>
  </r>
  <r>
    <x v="3"/>
    <x v="28"/>
    <s v="Test1-3"/>
    <n v="2"/>
    <s v="Test1-3_sys2_kin_2_BigBuckBunny_pad.wav"/>
    <x v="0"/>
    <x v="2"/>
    <n v="100"/>
    <x v="1"/>
  </r>
  <r>
    <x v="3"/>
    <x v="28"/>
    <s v="Test1-3"/>
    <n v="2"/>
    <s v="BikeRiding_pad.wav"/>
    <x v="1"/>
    <x v="0"/>
    <n v="100"/>
    <x v="1"/>
  </r>
  <r>
    <x v="3"/>
    <x v="28"/>
    <s v="Test1-3"/>
    <n v="2"/>
    <s v="Test1-3_sys1_kin_2_BikeRiding_pad.wav"/>
    <x v="1"/>
    <x v="1"/>
    <n v="88"/>
    <x v="1"/>
  </r>
  <r>
    <x v="3"/>
    <x v="28"/>
    <s v="Test1-3"/>
    <n v="2"/>
    <s v="Test1-3_sys2_kin_2_BikeRiding_pad.wav"/>
    <x v="1"/>
    <x v="2"/>
    <n v="96"/>
    <x v="1"/>
  </r>
  <r>
    <x v="3"/>
    <x v="28"/>
    <s v="Test1-3"/>
    <n v="2"/>
    <s v="ForceXFast_pad.wav"/>
    <x v="2"/>
    <x v="0"/>
    <n v="55"/>
    <x v="1"/>
  </r>
  <r>
    <x v="3"/>
    <x v="28"/>
    <s v="Test1-3"/>
    <n v="2"/>
    <s v="Test1-3_sys1_kin_2_ForceXFast_pad.wav"/>
    <x v="2"/>
    <x v="1"/>
    <n v="100"/>
    <x v="1"/>
  </r>
  <r>
    <x v="3"/>
    <x v="28"/>
    <s v="Test1-3"/>
    <n v="2"/>
    <s v="Test1-3_sys2_kin_2_ForceXFast_pad.wav"/>
    <x v="2"/>
    <x v="2"/>
    <n v="31"/>
    <x v="1"/>
  </r>
  <r>
    <x v="3"/>
    <x v="28"/>
    <s v="Test1-3"/>
    <n v="2"/>
    <s v="ForceXSlow_pad.wav"/>
    <x v="3"/>
    <x v="0"/>
    <n v="92"/>
    <x v="1"/>
  </r>
  <r>
    <x v="3"/>
    <x v="28"/>
    <s v="Test1-3"/>
    <n v="2"/>
    <s v="Test1-3_sys1_kin_2_ForceXSlow_pad.wav"/>
    <x v="3"/>
    <x v="1"/>
    <n v="100"/>
    <x v="1"/>
  </r>
  <r>
    <x v="3"/>
    <x v="28"/>
    <s v="Test1-3"/>
    <n v="2"/>
    <s v="Test1-3_sys2_kin_2_ForceXSlow_pad.wav"/>
    <x v="3"/>
    <x v="2"/>
    <n v="29"/>
    <x v="1"/>
  </r>
  <r>
    <x v="3"/>
    <x v="28"/>
    <s v="Test1-3"/>
    <n v="2"/>
    <s v="ForceYFast_pad.wav"/>
    <x v="4"/>
    <x v="0"/>
    <n v="100"/>
    <x v="1"/>
  </r>
  <r>
    <x v="3"/>
    <x v="28"/>
    <s v="Test1-3"/>
    <n v="2"/>
    <s v="Test1-3_sys1_kin_2_ForceYFast_pad.wav"/>
    <x v="4"/>
    <x v="1"/>
    <n v="96"/>
    <x v="1"/>
  </r>
  <r>
    <x v="3"/>
    <x v="28"/>
    <s v="Test1-3"/>
    <n v="2"/>
    <s v="Test1-3_sys2_kin_2_ForceYFast_pad.wav"/>
    <x v="4"/>
    <x v="2"/>
    <n v="89"/>
    <x v="1"/>
  </r>
  <r>
    <x v="3"/>
    <x v="28"/>
    <s v="Test1-3"/>
    <n v="2"/>
    <s v="ForceYSlow_pad.wav"/>
    <x v="5"/>
    <x v="0"/>
    <n v="100"/>
    <x v="1"/>
  </r>
  <r>
    <x v="3"/>
    <x v="28"/>
    <s v="Test1-3"/>
    <n v="2"/>
    <s v="Test1-3_sys1_kin_2_ForceYSlow_pad.wav"/>
    <x v="5"/>
    <x v="1"/>
    <n v="70"/>
    <x v="1"/>
  </r>
  <r>
    <x v="3"/>
    <x v="28"/>
    <s v="Test1-3"/>
    <n v="2"/>
    <s v="Test1-3_sys2_kin_2_ForceYSlow_pad.wav"/>
    <x v="5"/>
    <x v="2"/>
    <n v="37"/>
    <x v="1"/>
  </r>
  <r>
    <x v="3"/>
    <x v="28"/>
    <s v="Test1-3"/>
    <n v="2"/>
    <s v="ForceZFast_pad.wav"/>
    <x v="6"/>
    <x v="0"/>
    <n v="77"/>
    <x v="1"/>
  </r>
  <r>
    <x v="3"/>
    <x v="28"/>
    <s v="Test1-3"/>
    <n v="2"/>
    <s v="Test1-3_sys1_kin_2_ForceZFast_pad.wav"/>
    <x v="6"/>
    <x v="1"/>
    <n v="100"/>
    <x v="1"/>
  </r>
  <r>
    <x v="3"/>
    <x v="28"/>
    <s v="Test1-3"/>
    <n v="2"/>
    <s v="Test1-3_sys2_kin_2_ForceZFast_pad.wav"/>
    <x v="6"/>
    <x v="2"/>
    <n v="0"/>
    <x v="1"/>
  </r>
  <r>
    <x v="3"/>
    <x v="28"/>
    <s v="Test1-3"/>
    <n v="2"/>
    <s v="ForceZSlow_pad.wav"/>
    <x v="7"/>
    <x v="0"/>
    <n v="81"/>
    <x v="1"/>
  </r>
  <r>
    <x v="3"/>
    <x v="28"/>
    <s v="Test1-3"/>
    <n v="2"/>
    <s v="Test1-3_sys1_kin_2_ForceZSlow_pad.wav"/>
    <x v="7"/>
    <x v="1"/>
    <n v="100"/>
    <x v="1"/>
  </r>
  <r>
    <x v="3"/>
    <x v="28"/>
    <s v="Test1-3"/>
    <n v="2"/>
    <s v="Test1-3_sys2_kin_2_ForceZSlow_pad.wav"/>
    <x v="7"/>
    <x v="2"/>
    <n v="0"/>
    <x v="1"/>
  </r>
  <r>
    <x v="3"/>
    <x v="28"/>
    <s v="Test1-3"/>
    <n v="2"/>
    <s v="HorseRiding_pad.wav"/>
    <x v="8"/>
    <x v="0"/>
    <n v="100"/>
    <x v="1"/>
  </r>
  <r>
    <x v="3"/>
    <x v="28"/>
    <s v="Test1-3"/>
    <n v="2"/>
    <s v="Test1-3_sys1_kin_2_HorseRiding_pad.wav"/>
    <x v="8"/>
    <x v="1"/>
    <n v="86"/>
    <x v="1"/>
  </r>
  <r>
    <x v="3"/>
    <x v="28"/>
    <s v="Test1-3"/>
    <n v="2"/>
    <s v="Test1-3_sys2_kin_2_HorseRiding_pad.wav"/>
    <x v="8"/>
    <x v="2"/>
    <n v="92"/>
    <x v="1"/>
  </r>
  <r>
    <x v="3"/>
    <x v="28"/>
    <s v="Test1-3"/>
    <n v="2"/>
    <s v="Rollercoaster_pad.wav"/>
    <x v="9"/>
    <x v="0"/>
    <n v="59"/>
    <x v="1"/>
  </r>
  <r>
    <x v="3"/>
    <x v="28"/>
    <s v="Test1-3"/>
    <n v="2"/>
    <s v="Test1-3_sys1_kin_2_Rollercoaster_pad.wav"/>
    <x v="9"/>
    <x v="1"/>
    <n v="84"/>
    <x v="1"/>
  </r>
  <r>
    <x v="3"/>
    <x v="28"/>
    <s v="Test1-3"/>
    <n v="2"/>
    <s v="Test1-3_sys2_kin_2_Rollercoaster_pad.wav"/>
    <x v="9"/>
    <x v="2"/>
    <n v="100"/>
    <x v="1"/>
  </r>
  <r>
    <x v="3"/>
    <x v="6"/>
    <s v="Test1-3"/>
    <n v="2"/>
    <s v="BigBuckBunny_pad.wav"/>
    <x v="0"/>
    <x v="0"/>
    <n v="100"/>
    <x v="0"/>
  </r>
  <r>
    <x v="3"/>
    <x v="6"/>
    <s v="Test1-3"/>
    <n v="2"/>
    <s v="Test1-3_sys1_kin_2_BigBuckBunny_pad.wav"/>
    <x v="0"/>
    <x v="1"/>
    <n v="94"/>
    <x v="0"/>
  </r>
  <r>
    <x v="3"/>
    <x v="6"/>
    <s v="Test1-3"/>
    <n v="2"/>
    <s v="Test1-3_sys2_kin_2_BigBuckBunny_pad.wav"/>
    <x v="0"/>
    <x v="2"/>
    <n v="96"/>
    <x v="0"/>
  </r>
  <r>
    <x v="3"/>
    <x v="6"/>
    <s v="Test1-3"/>
    <n v="2"/>
    <s v="BikeRiding_pad.wav"/>
    <x v="1"/>
    <x v="0"/>
    <n v="98"/>
    <x v="0"/>
  </r>
  <r>
    <x v="3"/>
    <x v="6"/>
    <s v="Test1-3"/>
    <n v="2"/>
    <s v="Test1-3_sys1_kin_2_BikeRiding_pad.wav"/>
    <x v="1"/>
    <x v="1"/>
    <n v="93"/>
    <x v="0"/>
  </r>
  <r>
    <x v="3"/>
    <x v="6"/>
    <s v="Test1-3"/>
    <n v="2"/>
    <s v="Test1-3_sys2_kin_2_BikeRiding_pad.wav"/>
    <x v="1"/>
    <x v="2"/>
    <n v="100"/>
    <x v="0"/>
  </r>
  <r>
    <x v="3"/>
    <x v="6"/>
    <s v="Test1-3"/>
    <n v="2"/>
    <s v="ForceXFast_pad.wav"/>
    <x v="2"/>
    <x v="0"/>
    <n v="95"/>
    <x v="0"/>
  </r>
  <r>
    <x v="3"/>
    <x v="6"/>
    <s v="Test1-3"/>
    <n v="2"/>
    <s v="Test1-3_sys1_kin_2_ForceXFast_pad.wav"/>
    <x v="2"/>
    <x v="1"/>
    <n v="100"/>
    <x v="0"/>
  </r>
  <r>
    <x v="3"/>
    <x v="6"/>
    <s v="Test1-3"/>
    <n v="2"/>
    <s v="Test1-3_sys2_kin_2_ForceXFast_pad.wav"/>
    <x v="2"/>
    <x v="2"/>
    <n v="74"/>
    <x v="0"/>
  </r>
  <r>
    <x v="3"/>
    <x v="6"/>
    <s v="Test1-3"/>
    <n v="2"/>
    <s v="ForceXSlow_pad.wav"/>
    <x v="3"/>
    <x v="0"/>
    <n v="100"/>
    <x v="0"/>
  </r>
  <r>
    <x v="3"/>
    <x v="6"/>
    <s v="Test1-3"/>
    <n v="2"/>
    <s v="Test1-3_sys1_kin_2_ForceXSlow_pad.wav"/>
    <x v="3"/>
    <x v="1"/>
    <n v="94"/>
    <x v="0"/>
  </r>
  <r>
    <x v="3"/>
    <x v="6"/>
    <s v="Test1-3"/>
    <n v="2"/>
    <s v="Test1-3_sys2_kin_2_ForceXSlow_pad.wav"/>
    <x v="3"/>
    <x v="2"/>
    <n v="27"/>
    <x v="0"/>
  </r>
  <r>
    <x v="3"/>
    <x v="6"/>
    <s v="Test1-3"/>
    <n v="2"/>
    <s v="ForceYFast_pad.wav"/>
    <x v="4"/>
    <x v="0"/>
    <n v="100"/>
    <x v="0"/>
  </r>
  <r>
    <x v="3"/>
    <x v="6"/>
    <s v="Test1-3"/>
    <n v="2"/>
    <s v="Test1-3_sys1_kin_2_ForceYFast_pad.wav"/>
    <x v="4"/>
    <x v="1"/>
    <n v="96"/>
    <x v="0"/>
  </r>
  <r>
    <x v="3"/>
    <x v="6"/>
    <s v="Test1-3"/>
    <n v="2"/>
    <s v="Test1-3_sys2_kin_2_ForceYFast_pad.wav"/>
    <x v="4"/>
    <x v="2"/>
    <n v="83"/>
    <x v="0"/>
  </r>
  <r>
    <x v="3"/>
    <x v="6"/>
    <s v="Test1-3"/>
    <n v="2"/>
    <s v="ForceYSlow_pad.wav"/>
    <x v="5"/>
    <x v="0"/>
    <n v="95"/>
    <x v="0"/>
  </r>
  <r>
    <x v="3"/>
    <x v="6"/>
    <s v="Test1-3"/>
    <n v="2"/>
    <s v="Test1-3_sys1_kin_2_ForceYSlow_pad.wav"/>
    <x v="5"/>
    <x v="1"/>
    <n v="100"/>
    <x v="0"/>
  </r>
  <r>
    <x v="3"/>
    <x v="6"/>
    <s v="Test1-3"/>
    <n v="2"/>
    <s v="Test1-3_sys2_kin_2_ForceYSlow_pad.wav"/>
    <x v="5"/>
    <x v="2"/>
    <n v="72"/>
    <x v="0"/>
  </r>
  <r>
    <x v="3"/>
    <x v="6"/>
    <s v="Test1-3"/>
    <n v="2"/>
    <s v="ForceZFast_pad.wav"/>
    <x v="6"/>
    <x v="0"/>
    <n v="92"/>
    <x v="0"/>
  </r>
  <r>
    <x v="3"/>
    <x v="6"/>
    <s v="Test1-3"/>
    <n v="2"/>
    <s v="Test1-3_sys1_kin_2_ForceZFast_pad.wav"/>
    <x v="6"/>
    <x v="1"/>
    <n v="100"/>
    <x v="0"/>
  </r>
  <r>
    <x v="3"/>
    <x v="6"/>
    <s v="Test1-3"/>
    <n v="2"/>
    <s v="Test1-3_sys2_kin_2_ForceZFast_pad.wav"/>
    <x v="6"/>
    <x v="2"/>
    <n v="0"/>
    <x v="0"/>
  </r>
  <r>
    <x v="3"/>
    <x v="6"/>
    <s v="Test1-3"/>
    <n v="2"/>
    <s v="ForceZSlow_pad.wav"/>
    <x v="7"/>
    <x v="0"/>
    <n v="100"/>
    <x v="0"/>
  </r>
  <r>
    <x v="3"/>
    <x v="6"/>
    <s v="Test1-3"/>
    <n v="2"/>
    <s v="Test1-3_sys1_kin_2_ForceZSlow_pad.wav"/>
    <x v="7"/>
    <x v="1"/>
    <n v="96"/>
    <x v="0"/>
  </r>
  <r>
    <x v="3"/>
    <x v="6"/>
    <s v="Test1-3"/>
    <n v="2"/>
    <s v="Test1-3_sys2_kin_2_ForceZSlow_pad.wav"/>
    <x v="7"/>
    <x v="2"/>
    <n v="0"/>
    <x v="0"/>
  </r>
  <r>
    <x v="3"/>
    <x v="6"/>
    <s v="Test1-3"/>
    <n v="2"/>
    <s v="HorseRiding_pad.wav"/>
    <x v="8"/>
    <x v="0"/>
    <n v="100"/>
    <x v="0"/>
  </r>
  <r>
    <x v="3"/>
    <x v="6"/>
    <s v="Test1-3"/>
    <n v="2"/>
    <s v="Test1-3_sys1_kin_2_HorseRiding_pad.wav"/>
    <x v="8"/>
    <x v="1"/>
    <n v="95"/>
    <x v="0"/>
  </r>
  <r>
    <x v="3"/>
    <x v="6"/>
    <s v="Test1-3"/>
    <n v="2"/>
    <s v="Test1-3_sys2_kin_2_HorseRiding_pad.wav"/>
    <x v="8"/>
    <x v="2"/>
    <n v="92"/>
    <x v="0"/>
  </r>
  <r>
    <x v="3"/>
    <x v="6"/>
    <s v="Test1-3"/>
    <n v="2"/>
    <s v="Rollercoaster_pad.wav"/>
    <x v="9"/>
    <x v="0"/>
    <n v="100"/>
    <x v="0"/>
  </r>
  <r>
    <x v="3"/>
    <x v="6"/>
    <s v="Test1-3"/>
    <n v="2"/>
    <s v="Test1-3_sys1_kin_2_Rollercoaster_pad.wav"/>
    <x v="9"/>
    <x v="1"/>
    <n v="83"/>
    <x v="0"/>
  </r>
  <r>
    <x v="3"/>
    <x v="6"/>
    <s v="Test1-3"/>
    <n v="2"/>
    <s v="Test1-3_sys2_kin_2_Rollercoaster_pad.wav"/>
    <x v="9"/>
    <x v="2"/>
    <n v="96"/>
    <x v="0"/>
  </r>
  <r>
    <x v="3"/>
    <x v="7"/>
    <s v="Test1-3"/>
    <n v="2"/>
    <s v="BigBuckBunny_pad.wav"/>
    <x v="0"/>
    <x v="0"/>
    <n v="100"/>
    <x v="0"/>
  </r>
  <r>
    <x v="3"/>
    <x v="7"/>
    <s v="Test1-3"/>
    <n v="2"/>
    <s v="Test1-3_sys1_kin_2_BigBuckBunny_pad.wav"/>
    <x v="0"/>
    <x v="1"/>
    <n v="69"/>
    <x v="0"/>
  </r>
  <r>
    <x v="3"/>
    <x v="7"/>
    <s v="Test1-3"/>
    <n v="2"/>
    <s v="Test1-3_sys2_kin_2_BigBuckBunny_pad.wav"/>
    <x v="0"/>
    <x v="2"/>
    <n v="94"/>
    <x v="0"/>
  </r>
  <r>
    <x v="3"/>
    <x v="7"/>
    <s v="Test1-3"/>
    <n v="2"/>
    <s v="BikeRiding_pad.wav"/>
    <x v="1"/>
    <x v="0"/>
    <n v="100"/>
    <x v="0"/>
  </r>
  <r>
    <x v="3"/>
    <x v="7"/>
    <s v="Test1-3"/>
    <n v="2"/>
    <s v="Test1-3_sys1_kin_2_BikeRiding_pad.wav"/>
    <x v="1"/>
    <x v="1"/>
    <n v="57"/>
    <x v="0"/>
  </r>
  <r>
    <x v="3"/>
    <x v="7"/>
    <s v="Test1-3"/>
    <n v="2"/>
    <s v="Test1-3_sys2_kin_2_BikeRiding_pad.wav"/>
    <x v="1"/>
    <x v="2"/>
    <n v="80"/>
    <x v="0"/>
  </r>
  <r>
    <x v="3"/>
    <x v="7"/>
    <s v="Test1-3"/>
    <n v="2"/>
    <s v="ForceXFast_pad.wav"/>
    <x v="2"/>
    <x v="0"/>
    <n v="100"/>
    <x v="0"/>
  </r>
  <r>
    <x v="3"/>
    <x v="7"/>
    <s v="Test1-3"/>
    <n v="2"/>
    <s v="Test1-3_sys1_kin_2_ForceXFast_pad.wav"/>
    <x v="2"/>
    <x v="1"/>
    <n v="88"/>
    <x v="0"/>
  </r>
  <r>
    <x v="3"/>
    <x v="7"/>
    <s v="Test1-3"/>
    <n v="2"/>
    <s v="Test1-3_sys2_kin_2_ForceXFast_pad.wav"/>
    <x v="2"/>
    <x v="2"/>
    <n v="79"/>
    <x v="0"/>
  </r>
  <r>
    <x v="3"/>
    <x v="7"/>
    <s v="Test1-3"/>
    <n v="2"/>
    <s v="ForceXSlow_pad.wav"/>
    <x v="3"/>
    <x v="0"/>
    <n v="91"/>
    <x v="0"/>
  </r>
  <r>
    <x v="3"/>
    <x v="7"/>
    <s v="Test1-3"/>
    <n v="2"/>
    <s v="Test1-3_sys1_kin_2_ForceXSlow_pad.wav"/>
    <x v="3"/>
    <x v="1"/>
    <n v="87"/>
    <x v="0"/>
  </r>
  <r>
    <x v="3"/>
    <x v="7"/>
    <s v="Test1-3"/>
    <n v="2"/>
    <s v="Test1-3_sys2_kin_2_ForceXSlow_pad.wav"/>
    <x v="3"/>
    <x v="2"/>
    <n v="46"/>
    <x v="0"/>
  </r>
  <r>
    <x v="3"/>
    <x v="7"/>
    <s v="Test1-3"/>
    <n v="2"/>
    <s v="ForceYFast_pad.wav"/>
    <x v="4"/>
    <x v="0"/>
    <n v="100"/>
    <x v="0"/>
  </r>
  <r>
    <x v="3"/>
    <x v="7"/>
    <s v="Test1-3"/>
    <n v="2"/>
    <s v="Test1-3_sys1_kin_2_ForceYFast_pad.wav"/>
    <x v="4"/>
    <x v="1"/>
    <n v="79"/>
    <x v="0"/>
  </r>
  <r>
    <x v="3"/>
    <x v="7"/>
    <s v="Test1-3"/>
    <n v="2"/>
    <s v="Test1-3_sys2_kin_2_ForceYFast_pad.wav"/>
    <x v="4"/>
    <x v="2"/>
    <n v="52"/>
    <x v="0"/>
  </r>
  <r>
    <x v="3"/>
    <x v="7"/>
    <s v="Test1-3"/>
    <n v="2"/>
    <s v="ForceYSlow_pad.wav"/>
    <x v="5"/>
    <x v="0"/>
    <n v="100"/>
    <x v="0"/>
  </r>
  <r>
    <x v="3"/>
    <x v="7"/>
    <s v="Test1-3"/>
    <n v="2"/>
    <s v="Test1-3_sys1_kin_2_ForceYSlow_pad.wav"/>
    <x v="5"/>
    <x v="1"/>
    <n v="91"/>
    <x v="0"/>
  </r>
  <r>
    <x v="3"/>
    <x v="7"/>
    <s v="Test1-3"/>
    <n v="2"/>
    <s v="Test1-3_sys2_kin_2_ForceYSlow_pad.wav"/>
    <x v="5"/>
    <x v="2"/>
    <n v="82"/>
    <x v="0"/>
  </r>
  <r>
    <x v="3"/>
    <x v="7"/>
    <s v="Test1-3"/>
    <n v="2"/>
    <s v="ForceZFast_pad.wav"/>
    <x v="6"/>
    <x v="0"/>
    <n v="100"/>
    <x v="0"/>
  </r>
  <r>
    <x v="3"/>
    <x v="7"/>
    <s v="Test1-3"/>
    <n v="2"/>
    <s v="Test1-3_sys1_kin_2_ForceZFast_pad.wav"/>
    <x v="6"/>
    <x v="1"/>
    <n v="76"/>
    <x v="0"/>
  </r>
  <r>
    <x v="3"/>
    <x v="7"/>
    <s v="Test1-3"/>
    <n v="2"/>
    <s v="Test1-3_sys2_kin_2_ForceZFast_pad.wav"/>
    <x v="6"/>
    <x v="2"/>
    <n v="0"/>
    <x v="0"/>
  </r>
  <r>
    <x v="3"/>
    <x v="7"/>
    <s v="Test1-3"/>
    <n v="2"/>
    <s v="ForceZSlow_pad.wav"/>
    <x v="7"/>
    <x v="0"/>
    <n v="100"/>
    <x v="0"/>
  </r>
  <r>
    <x v="3"/>
    <x v="7"/>
    <s v="Test1-3"/>
    <n v="2"/>
    <s v="Test1-3_sys1_kin_2_ForceZSlow_pad.wav"/>
    <x v="7"/>
    <x v="1"/>
    <n v="62"/>
    <x v="0"/>
  </r>
  <r>
    <x v="3"/>
    <x v="7"/>
    <s v="Test1-3"/>
    <n v="2"/>
    <s v="Test1-3_sys2_kin_2_ForceZSlow_pad.wav"/>
    <x v="7"/>
    <x v="2"/>
    <n v="0"/>
    <x v="0"/>
  </r>
  <r>
    <x v="3"/>
    <x v="7"/>
    <s v="Test1-3"/>
    <n v="2"/>
    <s v="HorseRiding_pad.wav"/>
    <x v="8"/>
    <x v="0"/>
    <n v="100"/>
    <x v="0"/>
  </r>
  <r>
    <x v="3"/>
    <x v="7"/>
    <s v="Test1-3"/>
    <n v="2"/>
    <s v="Test1-3_sys1_kin_2_HorseRiding_pad.wav"/>
    <x v="8"/>
    <x v="1"/>
    <n v="83"/>
    <x v="0"/>
  </r>
  <r>
    <x v="3"/>
    <x v="7"/>
    <s v="Test1-3"/>
    <n v="2"/>
    <s v="Test1-3_sys2_kin_2_HorseRiding_pad.wav"/>
    <x v="8"/>
    <x v="2"/>
    <n v="83"/>
    <x v="0"/>
  </r>
  <r>
    <x v="3"/>
    <x v="7"/>
    <s v="Test1-3"/>
    <n v="2"/>
    <s v="Rollercoaster_pad.wav"/>
    <x v="9"/>
    <x v="0"/>
    <n v="100"/>
    <x v="0"/>
  </r>
  <r>
    <x v="3"/>
    <x v="7"/>
    <s v="Test1-3"/>
    <n v="2"/>
    <s v="Test1-3_sys1_kin_2_Rollercoaster_pad.wav"/>
    <x v="9"/>
    <x v="1"/>
    <n v="88"/>
    <x v="0"/>
  </r>
  <r>
    <x v="3"/>
    <x v="7"/>
    <s v="Test1-3"/>
    <n v="2"/>
    <s v="Test1-3_sys2_kin_2_Rollercoaster_pad.wav"/>
    <x v="9"/>
    <x v="2"/>
    <n v="88"/>
    <x v="0"/>
  </r>
  <r>
    <x v="3"/>
    <x v="29"/>
    <s v="Test1-3"/>
    <n v="2"/>
    <s v="BigBuckBunny_pad.wav"/>
    <x v="0"/>
    <x v="0"/>
    <n v="100"/>
    <x v="0"/>
  </r>
  <r>
    <x v="3"/>
    <x v="29"/>
    <s v="Test1-3"/>
    <n v="2"/>
    <s v="Test1-3_sys1_kin_2_BigBuckBunny_pad.wav"/>
    <x v="0"/>
    <x v="1"/>
    <n v="71"/>
    <x v="0"/>
  </r>
  <r>
    <x v="3"/>
    <x v="29"/>
    <s v="Test1-3"/>
    <n v="2"/>
    <s v="Test1-3_sys2_kin_2_BigBuckBunny_pad.wav"/>
    <x v="0"/>
    <x v="2"/>
    <n v="94"/>
    <x v="0"/>
  </r>
  <r>
    <x v="3"/>
    <x v="29"/>
    <s v="Test1-3"/>
    <n v="2"/>
    <s v="BikeRiding_pad.wav"/>
    <x v="1"/>
    <x v="0"/>
    <n v="91"/>
    <x v="0"/>
  </r>
  <r>
    <x v="3"/>
    <x v="29"/>
    <s v="Test1-3"/>
    <n v="2"/>
    <s v="Test1-3_sys1_kin_2_BikeRiding_pad.wav"/>
    <x v="1"/>
    <x v="1"/>
    <n v="78"/>
    <x v="0"/>
  </r>
  <r>
    <x v="3"/>
    <x v="29"/>
    <s v="Test1-3"/>
    <n v="2"/>
    <s v="Test1-3_sys2_kin_2_BikeRiding_pad.wav"/>
    <x v="1"/>
    <x v="2"/>
    <n v="91"/>
    <x v="0"/>
  </r>
  <r>
    <x v="3"/>
    <x v="29"/>
    <s v="Test1-3"/>
    <n v="2"/>
    <s v="ForceXFast_pad.wav"/>
    <x v="2"/>
    <x v="0"/>
    <n v="100"/>
    <x v="0"/>
  </r>
  <r>
    <x v="3"/>
    <x v="29"/>
    <s v="Test1-3"/>
    <n v="2"/>
    <s v="Test1-3_sys1_kin_2_ForceXFast_pad.wav"/>
    <x v="2"/>
    <x v="1"/>
    <n v="97"/>
    <x v="0"/>
  </r>
  <r>
    <x v="3"/>
    <x v="29"/>
    <s v="Test1-3"/>
    <n v="2"/>
    <s v="Test1-3_sys2_kin_2_ForceXFast_pad.wav"/>
    <x v="2"/>
    <x v="2"/>
    <n v="72"/>
    <x v="0"/>
  </r>
  <r>
    <x v="3"/>
    <x v="29"/>
    <s v="Test1-3"/>
    <n v="2"/>
    <s v="ForceXSlow_pad.wav"/>
    <x v="3"/>
    <x v="0"/>
    <n v="79"/>
    <x v="0"/>
  </r>
  <r>
    <x v="3"/>
    <x v="29"/>
    <s v="Test1-3"/>
    <n v="2"/>
    <s v="Test1-3_sys1_kin_2_ForceXSlow_pad.wav"/>
    <x v="3"/>
    <x v="1"/>
    <n v="100"/>
    <x v="0"/>
  </r>
  <r>
    <x v="3"/>
    <x v="29"/>
    <s v="Test1-3"/>
    <n v="2"/>
    <s v="Test1-3_sys2_kin_2_ForceXSlow_pad.wav"/>
    <x v="3"/>
    <x v="2"/>
    <n v="49"/>
    <x v="0"/>
  </r>
  <r>
    <x v="3"/>
    <x v="29"/>
    <s v="Test1-3"/>
    <n v="2"/>
    <s v="ForceYFast_pad.wav"/>
    <x v="4"/>
    <x v="0"/>
    <n v="100"/>
    <x v="0"/>
  </r>
  <r>
    <x v="3"/>
    <x v="29"/>
    <s v="Test1-3"/>
    <n v="2"/>
    <s v="Test1-3_sys1_kin_2_ForceYFast_pad.wav"/>
    <x v="4"/>
    <x v="1"/>
    <n v="94"/>
    <x v="0"/>
  </r>
  <r>
    <x v="3"/>
    <x v="29"/>
    <s v="Test1-3"/>
    <n v="2"/>
    <s v="Test1-3_sys2_kin_2_ForceYFast_pad.wav"/>
    <x v="4"/>
    <x v="2"/>
    <n v="77"/>
    <x v="0"/>
  </r>
  <r>
    <x v="3"/>
    <x v="29"/>
    <s v="Test1-3"/>
    <n v="2"/>
    <s v="ForceYSlow_pad.wav"/>
    <x v="5"/>
    <x v="0"/>
    <n v="100"/>
    <x v="0"/>
  </r>
  <r>
    <x v="3"/>
    <x v="29"/>
    <s v="Test1-3"/>
    <n v="2"/>
    <s v="Test1-3_sys1_kin_2_ForceYSlow_pad.wav"/>
    <x v="5"/>
    <x v="1"/>
    <n v="93"/>
    <x v="0"/>
  </r>
  <r>
    <x v="3"/>
    <x v="29"/>
    <s v="Test1-3"/>
    <n v="2"/>
    <s v="Test1-3_sys2_kin_2_ForceYSlow_pad.wav"/>
    <x v="5"/>
    <x v="2"/>
    <n v="9"/>
    <x v="0"/>
  </r>
  <r>
    <x v="3"/>
    <x v="29"/>
    <s v="Test1-3"/>
    <n v="2"/>
    <s v="ForceZFast_pad.wav"/>
    <x v="6"/>
    <x v="0"/>
    <n v="100"/>
    <x v="0"/>
  </r>
  <r>
    <x v="3"/>
    <x v="29"/>
    <s v="Test1-3"/>
    <n v="2"/>
    <s v="Test1-3_sys1_kin_2_ForceZFast_pad.wav"/>
    <x v="6"/>
    <x v="1"/>
    <n v="100"/>
    <x v="0"/>
  </r>
  <r>
    <x v="3"/>
    <x v="29"/>
    <s v="Test1-3"/>
    <n v="2"/>
    <s v="Test1-3_sys2_kin_2_ForceZFast_pad.wav"/>
    <x v="6"/>
    <x v="2"/>
    <n v="0"/>
    <x v="0"/>
  </r>
  <r>
    <x v="3"/>
    <x v="29"/>
    <s v="Test1-3"/>
    <n v="2"/>
    <s v="ForceZSlow_pad.wav"/>
    <x v="7"/>
    <x v="0"/>
    <n v="100"/>
    <x v="0"/>
  </r>
  <r>
    <x v="3"/>
    <x v="29"/>
    <s v="Test1-3"/>
    <n v="2"/>
    <s v="Test1-3_sys1_kin_2_ForceZSlow_pad.wav"/>
    <x v="7"/>
    <x v="1"/>
    <n v="93"/>
    <x v="0"/>
  </r>
  <r>
    <x v="3"/>
    <x v="29"/>
    <s v="Test1-3"/>
    <n v="2"/>
    <s v="Test1-3_sys2_kin_2_ForceZSlow_pad.wav"/>
    <x v="7"/>
    <x v="2"/>
    <n v="0"/>
    <x v="0"/>
  </r>
  <r>
    <x v="3"/>
    <x v="29"/>
    <s v="Test1-3"/>
    <n v="2"/>
    <s v="HorseRiding_pad.wav"/>
    <x v="8"/>
    <x v="0"/>
    <n v="84"/>
    <x v="0"/>
  </r>
  <r>
    <x v="3"/>
    <x v="29"/>
    <s v="Test1-3"/>
    <n v="2"/>
    <s v="Test1-3_sys1_kin_2_HorseRiding_pad.wav"/>
    <x v="8"/>
    <x v="1"/>
    <n v="100"/>
    <x v="0"/>
  </r>
  <r>
    <x v="3"/>
    <x v="29"/>
    <s v="Test1-3"/>
    <n v="2"/>
    <s v="Test1-3_sys2_kin_2_HorseRiding_pad.wav"/>
    <x v="8"/>
    <x v="2"/>
    <n v="83"/>
    <x v="0"/>
  </r>
  <r>
    <x v="3"/>
    <x v="29"/>
    <s v="Test1-3"/>
    <n v="2"/>
    <s v="Rollercoaster_pad.wav"/>
    <x v="9"/>
    <x v="0"/>
    <n v="100"/>
    <x v="0"/>
  </r>
  <r>
    <x v="3"/>
    <x v="29"/>
    <s v="Test1-3"/>
    <n v="2"/>
    <s v="Test1-3_sys1_kin_2_Rollercoaster_pad.wav"/>
    <x v="9"/>
    <x v="1"/>
    <n v="38"/>
    <x v="0"/>
  </r>
  <r>
    <x v="3"/>
    <x v="29"/>
    <s v="Test1-3"/>
    <n v="2"/>
    <s v="Test1-3_sys2_kin_2_Rollercoaster_pad.wav"/>
    <x v="9"/>
    <x v="2"/>
    <n v="87"/>
    <x v="0"/>
  </r>
  <r>
    <x v="3"/>
    <x v="30"/>
    <s v="Test1-3"/>
    <n v="2"/>
    <s v="BigBuckBunny_pad.wav"/>
    <x v="0"/>
    <x v="0"/>
    <n v="100"/>
    <x v="0"/>
  </r>
  <r>
    <x v="3"/>
    <x v="30"/>
    <s v="Test1-3"/>
    <n v="2"/>
    <s v="Test1-3_sys1_kin_2_BigBuckBunny_pad.wav"/>
    <x v="0"/>
    <x v="1"/>
    <n v="100"/>
    <x v="0"/>
  </r>
  <r>
    <x v="3"/>
    <x v="30"/>
    <s v="Test1-3"/>
    <n v="2"/>
    <s v="Test1-3_sys2_kin_2_BigBuckBunny_pad.wav"/>
    <x v="0"/>
    <x v="2"/>
    <n v="68"/>
    <x v="0"/>
  </r>
  <r>
    <x v="3"/>
    <x v="30"/>
    <s v="Test1-3"/>
    <n v="2"/>
    <s v="BikeRiding_pad.wav"/>
    <x v="1"/>
    <x v="0"/>
    <n v="100"/>
    <x v="0"/>
  </r>
  <r>
    <x v="3"/>
    <x v="30"/>
    <s v="Test1-3"/>
    <n v="2"/>
    <s v="Test1-3_sys1_kin_2_BikeRiding_pad.wav"/>
    <x v="1"/>
    <x v="1"/>
    <n v="81"/>
    <x v="0"/>
  </r>
  <r>
    <x v="3"/>
    <x v="30"/>
    <s v="Test1-3"/>
    <n v="2"/>
    <s v="Test1-3_sys2_kin_2_BikeRiding_pad.wav"/>
    <x v="1"/>
    <x v="2"/>
    <n v="90"/>
    <x v="0"/>
  </r>
  <r>
    <x v="3"/>
    <x v="30"/>
    <s v="Test1-3"/>
    <n v="2"/>
    <s v="ForceXFast_pad.wav"/>
    <x v="2"/>
    <x v="0"/>
    <n v="100"/>
    <x v="0"/>
  </r>
  <r>
    <x v="3"/>
    <x v="30"/>
    <s v="Test1-3"/>
    <n v="2"/>
    <s v="Test1-3_sys1_kin_2_ForceXFast_pad.wav"/>
    <x v="2"/>
    <x v="1"/>
    <n v="49"/>
    <x v="0"/>
  </r>
  <r>
    <x v="3"/>
    <x v="30"/>
    <s v="Test1-3"/>
    <n v="2"/>
    <s v="Test1-3_sys2_kin_2_ForceXFast_pad.wav"/>
    <x v="2"/>
    <x v="2"/>
    <n v="57"/>
    <x v="0"/>
  </r>
  <r>
    <x v="3"/>
    <x v="30"/>
    <s v="Test1-3"/>
    <n v="2"/>
    <s v="ForceXSlow_pad.wav"/>
    <x v="3"/>
    <x v="0"/>
    <n v="100"/>
    <x v="0"/>
  </r>
  <r>
    <x v="3"/>
    <x v="30"/>
    <s v="Test1-3"/>
    <n v="2"/>
    <s v="Test1-3_sys1_kin_2_ForceXSlow_pad.wav"/>
    <x v="3"/>
    <x v="1"/>
    <n v="66"/>
    <x v="0"/>
  </r>
  <r>
    <x v="3"/>
    <x v="30"/>
    <s v="Test1-3"/>
    <n v="2"/>
    <s v="Test1-3_sys2_kin_2_ForceXSlow_pad.wav"/>
    <x v="3"/>
    <x v="2"/>
    <n v="43"/>
    <x v="0"/>
  </r>
  <r>
    <x v="3"/>
    <x v="30"/>
    <s v="Test1-3"/>
    <n v="2"/>
    <s v="ForceYFast_pad.wav"/>
    <x v="4"/>
    <x v="0"/>
    <n v="100"/>
    <x v="0"/>
  </r>
  <r>
    <x v="3"/>
    <x v="30"/>
    <s v="Test1-3"/>
    <n v="2"/>
    <s v="Test1-3_sys1_kin_2_ForceYFast_pad.wav"/>
    <x v="4"/>
    <x v="1"/>
    <n v="100"/>
    <x v="0"/>
  </r>
  <r>
    <x v="3"/>
    <x v="30"/>
    <s v="Test1-3"/>
    <n v="2"/>
    <s v="Test1-3_sys2_kin_2_ForceYFast_pad.wav"/>
    <x v="4"/>
    <x v="2"/>
    <n v="72"/>
    <x v="0"/>
  </r>
  <r>
    <x v="3"/>
    <x v="30"/>
    <s v="Test1-3"/>
    <n v="2"/>
    <s v="ForceYSlow_pad.wav"/>
    <x v="5"/>
    <x v="0"/>
    <n v="100"/>
    <x v="0"/>
  </r>
  <r>
    <x v="3"/>
    <x v="30"/>
    <s v="Test1-3"/>
    <n v="2"/>
    <s v="Test1-3_sys1_kin_2_ForceYSlow_pad.wav"/>
    <x v="5"/>
    <x v="1"/>
    <n v="72"/>
    <x v="0"/>
  </r>
  <r>
    <x v="3"/>
    <x v="30"/>
    <s v="Test1-3"/>
    <n v="2"/>
    <s v="Test1-3_sys2_kin_2_ForceYSlow_pad.wav"/>
    <x v="5"/>
    <x v="2"/>
    <n v="52"/>
    <x v="0"/>
  </r>
  <r>
    <x v="3"/>
    <x v="30"/>
    <s v="Test1-3"/>
    <n v="2"/>
    <s v="ForceZFast_pad.wav"/>
    <x v="6"/>
    <x v="0"/>
    <n v="100"/>
    <x v="0"/>
  </r>
  <r>
    <x v="3"/>
    <x v="30"/>
    <s v="Test1-3"/>
    <n v="2"/>
    <s v="Test1-3_sys1_kin_2_ForceZFast_pad.wav"/>
    <x v="6"/>
    <x v="1"/>
    <n v="100"/>
    <x v="0"/>
  </r>
  <r>
    <x v="3"/>
    <x v="30"/>
    <s v="Test1-3"/>
    <n v="2"/>
    <s v="Test1-3_sys2_kin_2_ForceZFast_pad.wav"/>
    <x v="6"/>
    <x v="2"/>
    <n v="0"/>
    <x v="0"/>
  </r>
  <r>
    <x v="3"/>
    <x v="30"/>
    <s v="Test1-3"/>
    <n v="2"/>
    <s v="ForceZSlow_pad.wav"/>
    <x v="7"/>
    <x v="0"/>
    <n v="100"/>
    <x v="0"/>
  </r>
  <r>
    <x v="3"/>
    <x v="30"/>
    <s v="Test1-3"/>
    <n v="2"/>
    <s v="Test1-3_sys1_kin_2_ForceZSlow_pad.wav"/>
    <x v="7"/>
    <x v="1"/>
    <n v="51"/>
    <x v="0"/>
  </r>
  <r>
    <x v="3"/>
    <x v="30"/>
    <s v="Test1-3"/>
    <n v="2"/>
    <s v="Test1-3_sys2_kin_2_ForceZSlow_pad.wav"/>
    <x v="7"/>
    <x v="2"/>
    <n v="0"/>
    <x v="0"/>
  </r>
  <r>
    <x v="3"/>
    <x v="30"/>
    <s v="Test1-3"/>
    <n v="2"/>
    <s v="HorseRiding_pad.wav"/>
    <x v="8"/>
    <x v="0"/>
    <n v="100"/>
    <x v="0"/>
  </r>
  <r>
    <x v="3"/>
    <x v="30"/>
    <s v="Test1-3"/>
    <n v="2"/>
    <s v="Test1-3_sys1_kin_2_HorseRiding_pad.wav"/>
    <x v="8"/>
    <x v="1"/>
    <n v="100"/>
    <x v="0"/>
  </r>
  <r>
    <x v="3"/>
    <x v="30"/>
    <s v="Test1-3"/>
    <n v="2"/>
    <s v="Test1-3_sys2_kin_2_HorseRiding_pad.wav"/>
    <x v="8"/>
    <x v="2"/>
    <n v="54"/>
    <x v="0"/>
  </r>
  <r>
    <x v="3"/>
    <x v="30"/>
    <s v="Test1-3"/>
    <n v="2"/>
    <s v="Rollercoaster_pad.wav"/>
    <x v="9"/>
    <x v="0"/>
    <n v="100"/>
    <x v="0"/>
  </r>
  <r>
    <x v="3"/>
    <x v="30"/>
    <s v="Test1-3"/>
    <n v="2"/>
    <s v="Test1-3_sys1_kin_2_Rollercoaster_pad.wav"/>
    <x v="9"/>
    <x v="1"/>
    <n v="54"/>
    <x v="0"/>
  </r>
  <r>
    <x v="3"/>
    <x v="30"/>
    <s v="Test1-3"/>
    <n v="2"/>
    <s v="Test1-3_sys2_kin_2_Rollercoaster_pad.wav"/>
    <x v="9"/>
    <x v="2"/>
    <n v="100"/>
    <x v="0"/>
  </r>
  <r>
    <x v="3"/>
    <x v="31"/>
    <s v="Test1-3"/>
    <n v="2"/>
    <s v="BigBuckBunny_pad.wav"/>
    <x v="0"/>
    <x v="0"/>
    <n v="100"/>
    <x v="0"/>
  </r>
  <r>
    <x v="3"/>
    <x v="31"/>
    <s v="Test1-3"/>
    <n v="2"/>
    <s v="Test1-3_sys1_kin_2_BigBuckBunny_pad.wav"/>
    <x v="0"/>
    <x v="1"/>
    <n v="77"/>
    <x v="0"/>
  </r>
  <r>
    <x v="3"/>
    <x v="31"/>
    <s v="Test1-3"/>
    <n v="2"/>
    <s v="Test1-3_sys2_kin_2_BigBuckBunny_pad.wav"/>
    <x v="0"/>
    <x v="2"/>
    <n v="86"/>
    <x v="0"/>
  </r>
  <r>
    <x v="3"/>
    <x v="31"/>
    <s v="Test1-3"/>
    <n v="2"/>
    <s v="BikeRiding_pad.wav"/>
    <x v="1"/>
    <x v="0"/>
    <n v="100"/>
    <x v="0"/>
  </r>
  <r>
    <x v="3"/>
    <x v="31"/>
    <s v="Test1-3"/>
    <n v="2"/>
    <s v="Test1-3_sys1_kin_2_BikeRiding_pad.wav"/>
    <x v="1"/>
    <x v="1"/>
    <n v="90"/>
    <x v="0"/>
  </r>
  <r>
    <x v="3"/>
    <x v="31"/>
    <s v="Test1-3"/>
    <n v="2"/>
    <s v="Test1-3_sys2_kin_2_BikeRiding_pad.wav"/>
    <x v="1"/>
    <x v="2"/>
    <n v="83"/>
    <x v="0"/>
  </r>
  <r>
    <x v="3"/>
    <x v="31"/>
    <s v="Test1-3"/>
    <n v="2"/>
    <s v="ForceXFast_pad.wav"/>
    <x v="2"/>
    <x v="0"/>
    <n v="100"/>
    <x v="0"/>
  </r>
  <r>
    <x v="3"/>
    <x v="31"/>
    <s v="Test1-3"/>
    <n v="2"/>
    <s v="Test1-3_sys1_kin_2_ForceXFast_pad.wav"/>
    <x v="2"/>
    <x v="1"/>
    <n v="91"/>
    <x v="0"/>
  </r>
  <r>
    <x v="3"/>
    <x v="31"/>
    <s v="Test1-3"/>
    <n v="2"/>
    <s v="Test1-3_sys2_kin_2_ForceXFast_pad.wav"/>
    <x v="2"/>
    <x v="2"/>
    <n v="21"/>
    <x v="0"/>
  </r>
  <r>
    <x v="3"/>
    <x v="31"/>
    <s v="Test1-3"/>
    <n v="2"/>
    <s v="ForceXSlow_pad.wav"/>
    <x v="3"/>
    <x v="0"/>
    <n v="87"/>
    <x v="0"/>
  </r>
  <r>
    <x v="3"/>
    <x v="31"/>
    <s v="Test1-3"/>
    <n v="2"/>
    <s v="Test1-3_sys1_kin_2_ForceXSlow_pad.wav"/>
    <x v="3"/>
    <x v="1"/>
    <n v="100"/>
    <x v="0"/>
  </r>
  <r>
    <x v="3"/>
    <x v="31"/>
    <s v="Test1-3"/>
    <n v="2"/>
    <s v="Test1-3_sys2_kin_2_ForceXSlow_pad.wav"/>
    <x v="3"/>
    <x v="2"/>
    <n v="17"/>
    <x v="0"/>
  </r>
  <r>
    <x v="3"/>
    <x v="31"/>
    <s v="Test1-3"/>
    <n v="2"/>
    <s v="ForceYFast_pad.wav"/>
    <x v="4"/>
    <x v="0"/>
    <n v="100"/>
    <x v="0"/>
  </r>
  <r>
    <x v="3"/>
    <x v="31"/>
    <s v="Test1-3"/>
    <n v="2"/>
    <s v="Test1-3_sys1_kin_2_ForceYFast_pad.wav"/>
    <x v="4"/>
    <x v="1"/>
    <n v="86"/>
    <x v="0"/>
  </r>
  <r>
    <x v="3"/>
    <x v="31"/>
    <s v="Test1-3"/>
    <n v="2"/>
    <s v="Test1-3_sys2_kin_2_ForceYFast_pad.wav"/>
    <x v="4"/>
    <x v="2"/>
    <n v="12"/>
    <x v="0"/>
  </r>
  <r>
    <x v="3"/>
    <x v="31"/>
    <s v="Test1-3"/>
    <n v="2"/>
    <s v="ForceYSlow_pad.wav"/>
    <x v="5"/>
    <x v="0"/>
    <n v="87"/>
    <x v="0"/>
  </r>
  <r>
    <x v="3"/>
    <x v="31"/>
    <s v="Test1-3"/>
    <n v="2"/>
    <s v="Test1-3_sys1_kin_2_ForceYSlow_pad.wav"/>
    <x v="5"/>
    <x v="1"/>
    <n v="100"/>
    <x v="0"/>
  </r>
  <r>
    <x v="3"/>
    <x v="31"/>
    <s v="Test1-3"/>
    <n v="2"/>
    <s v="Test1-3_sys2_kin_2_ForceYSlow_pad.wav"/>
    <x v="5"/>
    <x v="2"/>
    <n v="26"/>
    <x v="0"/>
  </r>
  <r>
    <x v="3"/>
    <x v="31"/>
    <s v="Test1-3"/>
    <n v="2"/>
    <s v="ForceZFast_pad.wav"/>
    <x v="6"/>
    <x v="0"/>
    <n v="100"/>
    <x v="0"/>
  </r>
  <r>
    <x v="3"/>
    <x v="31"/>
    <s v="Test1-3"/>
    <n v="2"/>
    <s v="Test1-3_sys1_kin_2_ForceZFast_pad.wav"/>
    <x v="6"/>
    <x v="1"/>
    <n v="90"/>
    <x v="0"/>
  </r>
  <r>
    <x v="3"/>
    <x v="31"/>
    <s v="Test1-3"/>
    <n v="2"/>
    <s v="Test1-3_sys2_kin_2_ForceZFast_pad.wav"/>
    <x v="6"/>
    <x v="2"/>
    <n v="24"/>
    <x v="0"/>
  </r>
  <r>
    <x v="3"/>
    <x v="31"/>
    <s v="Test1-3"/>
    <n v="2"/>
    <s v="ForceZSlow_pad.wav"/>
    <x v="7"/>
    <x v="0"/>
    <n v="100"/>
    <x v="0"/>
  </r>
  <r>
    <x v="3"/>
    <x v="31"/>
    <s v="Test1-3"/>
    <n v="2"/>
    <s v="Test1-3_sys1_kin_2_ForceZSlow_pad.wav"/>
    <x v="7"/>
    <x v="1"/>
    <n v="100"/>
    <x v="0"/>
  </r>
  <r>
    <x v="3"/>
    <x v="31"/>
    <s v="Test1-3"/>
    <n v="2"/>
    <s v="Test1-3_sys2_kin_2_ForceZSlow_pad.wav"/>
    <x v="7"/>
    <x v="2"/>
    <n v="15"/>
    <x v="0"/>
  </r>
  <r>
    <x v="3"/>
    <x v="31"/>
    <s v="Test1-3"/>
    <n v="2"/>
    <s v="HorseRiding_pad.wav"/>
    <x v="8"/>
    <x v="0"/>
    <n v="100"/>
    <x v="0"/>
  </r>
  <r>
    <x v="3"/>
    <x v="31"/>
    <s v="Test1-3"/>
    <n v="2"/>
    <s v="Test1-3_sys1_kin_2_HorseRiding_pad.wav"/>
    <x v="8"/>
    <x v="1"/>
    <n v="100"/>
    <x v="0"/>
  </r>
  <r>
    <x v="3"/>
    <x v="31"/>
    <s v="Test1-3"/>
    <n v="2"/>
    <s v="Test1-3_sys2_kin_2_HorseRiding_pad.wav"/>
    <x v="8"/>
    <x v="2"/>
    <n v="82"/>
    <x v="0"/>
  </r>
  <r>
    <x v="3"/>
    <x v="31"/>
    <s v="Test1-3"/>
    <n v="2"/>
    <s v="Rollercoaster_pad.wav"/>
    <x v="9"/>
    <x v="0"/>
    <n v="100"/>
    <x v="0"/>
  </r>
  <r>
    <x v="3"/>
    <x v="31"/>
    <s v="Test1-3"/>
    <n v="2"/>
    <s v="Test1-3_sys1_kin_2_Rollercoaster_pad.wav"/>
    <x v="9"/>
    <x v="1"/>
    <n v="83"/>
    <x v="0"/>
  </r>
  <r>
    <x v="3"/>
    <x v="31"/>
    <s v="Test1-3"/>
    <n v="2"/>
    <s v="Test1-3_sys2_kin_2_Rollercoaster_pad.wav"/>
    <x v="9"/>
    <x v="2"/>
    <n v="30"/>
    <x v="0"/>
  </r>
  <r>
    <x v="3"/>
    <x v="32"/>
    <s v="Test1-3"/>
    <n v="2"/>
    <s v="BigBuckBunny_pad.wav"/>
    <x v="0"/>
    <x v="0"/>
    <n v="100"/>
    <x v="0"/>
  </r>
  <r>
    <x v="3"/>
    <x v="32"/>
    <s v="Test1-3"/>
    <n v="2"/>
    <s v="Test1-3_sys1_kin_2_BigBuckBunny_pad.wav"/>
    <x v="0"/>
    <x v="1"/>
    <n v="91"/>
    <x v="0"/>
  </r>
  <r>
    <x v="3"/>
    <x v="32"/>
    <s v="Test1-3"/>
    <n v="2"/>
    <s v="Test1-3_sys2_kin_2_BigBuckBunny_pad.wav"/>
    <x v="0"/>
    <x v="2"/>
    <n v="84"/>
    <x v="0"/>
  </r>
  <r>
    <x v="3"/>
    <x v="32"/>
    <s v="Test1-3"/>
    <n v="2"/>
    <s v="BikeRiding_pad.wav"/>
    <x v="1"/>
    <x v="0"/>
    <n v="100"/>
    <x v="0"/>
  </r>
  <r>
    <x v="3"/>
    <x v="32"/>
    <s v="Test1-3"/>
    <n v="2"/>
    <s v="Test1-3_sys1_kin_2_BikeRiding_pad.wav"/>
    <x v="1"/>
    <x v="1"/>
    <n v="95"/>
    <x v="0"/>
  </r>
  <r>
    <x v="3"/>
    <x v="32"/>
    <s v="Test1-3"/>
    <n v="2"/>
    <s v="Test1-3_sys2_kin_2_BikeRiding_pad.wav"/>
    <x v="1"/>
    <x v="2"/>
    <n v="81"/>
    <x v="0"/>
  </r>
  <r>
    <x v="3"/>
    <x v="32"/>
    <s v="Test1-3"/>
    <n v="2"/>
    <s v="ForceXFast_pad.wav"/>
    <x v="2"/>
    <x v="0"/>
    <n v="100"/>
    <x v="0"/>
  </r>
  <r>
    <x v="3"/>
    <x v="32"/>
    <s v="Test1-3"/>
    <n v="2"/>
    <s v="Test1-3_sys1_kin_2_ForceXFast_pad.wav"/>
    <x v="2"/>
    <x v="1"/>
    <n v="100"/>
    <x v="0"/>
  </r>
  <r>
    <x v="3"/>
    <x v="32"/>
    <s v="Test1-3"/>
    <n v="2"/>
    <s v="Test1-3_sys2_kin_2_ForceXFast_pad.wav"/>
    <x v="2"/>
    <x v="2"/>
    <n v="41"/>
    <x v="0"/>
  </r>
  <r>
    <x v="3"/>
    <x v="32"/>
    <s v="Test1-3"/>
    <n v="2"/>
    <s v="ForceXSlow_pad.wav"/>
    <x v="3"/>
    <x v="0"/>
    <n v="100"/>
    <x v="0"/>
  </r>
  <r>
    <x v="3"/>
    <x v="32"/>
    <s v="Test1-3"/>
    <n v="2"/>
    <s v="Test1-3_sys1_kin_2_ForceXSlow_pad.wav"/>
    <x v="3"/>
    <x v="1"/>
    <n v="100"/>
    <x v="0"/>
  </r>
  <r>
    <x v="3"/>
    <x v="32"/>
    <s v="Test1-3"/>
    <n v="2"/>
    <s v="Test1-3_sys2_kin_2_ForceXSlow_pad.wav"/>
    <x v="3"/>
    <x v="2"/>
    <n v="58"/>
    <x v="0"/>
  </r>
  <r>
    <x v="3"/>
    <x v="32"/>
    <s v="Test1-3"/>
    <n v="2"/>
    <s v="ForceYFast_pad.wav"/>
    <x v="4"/>
    <x v="0"/>
    <n v="100"/>
    <x v="0"/>
  </r>
  <r>
    <x v="3"/>
    <x v="32"/>
    <s v="Test1-3"/>
    <n v="2"/>
    <s v="Test1-3_sys1_kin_2_ForceYFast_pad.wav"/>
    <x v="4"/>
    <x v="1"/>
    <n v="80"/>
    <x v="0"/>
  </r>
  <r>
    <x v="3"/>
    <x v="32"/>
    <s v="Test1-3"/>
    <n v="2"/>
    <s v="Test1-3_sys2_kin_2_ForceYFast_pad.wav"/>
    <x v="4"/>
    <x v="2"/>
    <n v="79"/>
    <x v="0"/>
  </r>
  <r>
    <x v="3"/>
    <x v="32"/>
    <s v="Test1-3"/>
    <n v="2"/>
    <s v="ForceYSlow_pad.wav"/>
    <x v="5"/>
    <x v="0"/>
    <n v="91"/>
    <x v="0"/>
  </r>
  <r>
    <x v="3"/>
    <x v="32"/>
    <s v="Test1-3"/>
    <n v="2"/>
    <s v="Test1-3_sys1_kin_2_ForceYSlow_pad.wav"/>
    <x v="5"/>
    <x v="1"/>
    <n v="100"/>
    <x v="0"/>
  </r>
  <r>
    <x v="3"/>
    <x v="32"/>
    <s v="Test1-3"/>
    <n v="2"/>
    <s v="Test1-3_sys2_kin_2_ForceYSlow_pad.wav"/>
    <x v="5"/>
    <x v="2"/>
    <n v="19"/>
    <x v="0"/>
  </r>
  <r>
    <x v="3"/>
    <x v="32"/>
    <s v="Test1-3"/>
    <n v="2"/>
    <s v="ForceZFast_pad.wav"/>
    <x v="6"/>
    <x v="0"/>
    <n v="100"/>
    <x v="0"/>
  </r>
  <r>
    <x v="3"/>
    <x v="32"/>
    <s v="Test1-3"/>
    <n v="2"/>
    <s v="Test1-3_sys1_kin_2_ForceZFast_pad.wav"/>
    <x v="6"/>
    <x v="1"/>
    <n v="91"/>
    <x v="0"/>
  </r>
  <r>
    <x v="3"/>
    <x v="32"/>
    <s v="Test1-3"/>
    <n v="2"/>
    <s v="Test1-3_sys2_kin_2_ForceZFast_pad.wav"/>
    <x v="6"/>
    <x v="2"/>
    <n v="0"/>
    <x v="0"/>
  </r>
  <r>
    <x v="3"/>
    <x v="32"/>
    <s v="Test1-3"/>
    <n v="2"/>
    <s v="ForceZSlow_pad.wav"/>
    <x v="7"/>
    <x v="0"/>
    <n v="100"/>
    <x v="0"/>
  </r>
  <r>
    <x v="3"/>
    <x v="32"/>
    <s v="Test1-3"/>
    <n v="2"/>
    <s v="Test1-3_sys1_kin_2_ForceZSlow_pad.wav"/>
    <x v="7"/>
    <x v="1"/>
    <n v="87"/>
    <x v="0"/>
  </r>
  <r>
    <x v="3"/>
    <x v="32"/>
    <s v="Test1-3"/>
    <n v="2"/>
    <s v="Test1-3_sys2_kin_2_ForceZSlow_pad.wav"/>
    <x v="7"/>
    <x v="2"/>
    <n v="0"/>
    <x v="0"/>
  </r>
  <r>
    <x v="3"/>
    <x v="32"/>
    <s v="Test1-3"/>
    <n v="2"/>
    <s v="HorseRiding_pad.wav"/>
    <x v="8"/>
    <x v="0"/>
    <n v="100"/>
    <x v="0"/>
  </r>
  <r>
    <x v="3"/>
    <x v="32"/>
    <s v="Test1-3"/>
    <n v="2"/>
    <s v="Test1-3_sys1_kin_2_HorseRiding_pad.wav"/>
    <x v="8"/>
    <x v="1"/>
    <n v="92"/>
    <x v="0"/>
  </r>
  <r>
    <x v="3"/>
    <x v="32"/>
    <s v="Test1-3"/>
    <n v="2"/>
    <s v="Test1-3_sys2_kin_2_HorseRiding_pad.wav"/>
    <x v="8"/>
    <x v="2"/>
    <n v="76"/>
    <x v="0"/>
  </r>
  <r>
    <x v="3"/>
    <x v="32"/>
    <s v="Test1-3"/>
    <n v="2"/>
    <s v="Rollercoaster_pad.wav"/>
    <x v="9"/>
    <x v="0"/>
    <n v="100"/>
    <x v="0"/>
  </r>
  <r>
    <x v="3"/>
    <x v="32"/>
    <s v="Test1-3"/>
    <n v="2"/>
    <s v="Test1-3_sys1_kin_2_Rollercoaster_pad.wav"/>
    <x v="9"/>
    <x v="1"/>
    <n v="91"/>
    <x v="0"/>
  </r>
  <r>
    <x v="3"/>
    <x v="32"/>
    <s v="Test1-3"/>
    <n v="2"/>
    <s v="Test1-3_sys2_kin_2_Rollercoaster_pad.wav"/>
    <x v="9"/>
    <x v="2"/>
    <n v="87"/>
    <x v="0"/>
  </r>
  <r>
    <x v="0"/>
    <x v="29"/>
    <s v="Test1-3"/>
    <n v="2"/>
    <s v="./Test1-3/Originals/BigBuckBunny_pad.wav"/>
    <x v="0"/>
    <x v="0"/>
    <n v="100"/>
    <x v="0"/>
  </r>
  <r>
    <x v="0"/>
    <x v="29"/>
    <s v="Test1-3"/>
    <n v="2"/>
    <s v="./Test1-3/Test1-3_sys1_kin_2_BigBuckBunny_pad.wav"/>
    <x v="0"/>
    <x v="1"/>
    <n v="86"/>
    <x v="0"/>
  </r>
  <r>
    <x v="0"/>
    <x v="29"/>
    <s v="Test1-3"/>
    <n v="2"/>
    <s v="./Test1-3/Test1-3_sys2_kin_2_BigBuckBunny_pad.wav"/>
    <x v="0"/>
    <x v="2"/>
    <n v="98"/>
    <x v="0"/>
  </r>
  <r>
    <x v="0"/>
    <x v="29"/>
    <s v="Test1-3"/>
    <n v="2"/>
    <s v="./Test1-3/Originals/BikeRiding_pad.wav"/>
    <x v="1"/>
    <x v="0"/>
    <n v="97"/>
    <x v="0"/>
  </r>
  <r>
    <x v="0"/>
    <x v="29"/>
    <s v="Test1-3"/>
    <n v="2"/>
    <s v="./Test1-3/Test1-3_sys1_kin_2_BikeRiding_pad.wav"/>
    <x v="1"/>
    <x v="1"/>
    <n v="95"/>
    <x v="0"/>
  </r>
  <r>
    <x v="0"/>
    <x v="29"/>
    <s v="Test1-3"/>
    <n v="2"/>
    <s v="./Test1-3/Test1-3_sys2_kin_2_BikeRiding_pad.wav"/>
    <x v="1"/>
    <x v="2"/>
    <n v="100"/>
    <x v="0"/>
  </r>
  <r>
    <x v="0"/>
    <x v="29"/>
    <s v="Test1-3"/>
    <n v="2"/>
    <s v="./Test1-3/Originals/ForceXFast_pad.wav"/>
    <x v="2"/>
    <x v="0"/>
    <n v="100"/>
    <x v="0"/>
  </r>
  <r>
    <x v="0"/>
    <x v="29"/>
    <s v="Test1-3"/>
    <n v="2"/>
    <s v="./Test1-3/Test1-3_sys1_kin_2_ForceXFast_pad.wav"/>
    <x v="2"/>
    <x v="1"/>
    <n v="95"/>
    <x v="0"/>
  </r>
  <r>
    <x v="0"/>
    <x v="29"/>
    <s v="Test1-3"/>
    <n v="2"/>
    <s v="./Test1-3/Test1-3_sys2_kin_2_ForceXFast_pad.wav"/>
    <x v="2"/>
    <x v="2"/>
    <n v="76"/>
    <x v="0"/>
  </r>
  <r>
    <x v="0"/>
    <x v="29"/>
    <s v="Test1-3"/>
    <n v="2"/>
    <s v="./Test1-3/Originals/ForceXSlow_pad.wav"/>
    <x v="3"/>
    <x v="0"/>
    <n v="96"/>
    <x v="0"/>
  </r>
  <r>
    <x v="0"/>
    <x v="29"/>
    <s v="Test1-3"/>
    <n v="2"/>
    <s v="./Test1-3/Test1-3_sys1_kin_2_ForceXSlow_pad.wav"/>
    <x v="3"/>
    <x v="1"/>
    <n v="100"/>
    <x v="0"/>
  </r>
  <r>
    <x v="0"/>
    <x v="29"/>
    <s v="Test1-3"/>
    <n v="2"/>
    <s v="./Test1-3/Test1-3_sys2_kin_2_ForceXSlow_pad.wav"/>
    <x v="3"/>
    <x v="2"/>
    <n v="39"/>
    <x v="0"/>
  </r>
  <r>
    <x v="0"/>
    <x v="29"/>
    <s v="Test1-3"/>
    <n v="2"/>
    <s v="./Test1-3/Originals/ForceYFast_pad.wav"/>
    <x v="4"/>
    <x v="0"/>
    <n v="91"/>
    <x v="0"/>
  </r>
  <r>
    <x v="0"/>
    <x v="29"/>
    <s v="Test1-3"/>
    <n v="2"/>
    <s v="./Test1-3/Test1-3_sys1_kin_2_ForceYFast_pad.wav"/>
    <x v="4"/>
    <x v="1"/>
    <n v="100"/>
    <x v="0"/>
  </r>
  <r>
    <x v="0"/>
    <x v="29"/>
    <s v="Test1-3"/>
    <n v="2"/>
    <s v="./Test1-3/Test1-3_sys2_kin_2_ForceYFast_pad.wav"/>
    <x v="4"/>
    <x v="2"/>
    <n v="85"/>
    <x v="0"/>
  </r>
  <r>
    <x v="0"/>
    <x v="29"/>
    <s v="Test1-3"/>
    <n v="2"/>
    <s v="./Test1-3/Originals/ForceYSlow_pad.wav"/>
    <x v="5"/>
    <x v="0"/>
    <n v="99"/>
    <x v="0"/>
  </r>
  <r>
    <x v="0"/>
    <x v="29"/>
    <s v="Test1-3"/>
    <n v="2"/>
    <s v="./Test1-3/Test1-3_sys1_kin_2_ForceYSlow_pad.wav"/>
    <x v="5"/>
    <x v="1"/>
    <n v="100"/>
    <x v="0"/>
  </r>
  <r>
    <x v="0"/>
    <x v="29"/>
    <s v="Test1-3"/>
    <n v="2"/>
    <s v="./Test1-3/Test1-3_sys2_kin_2_ForceYSlow_pad.wav"/>
    <x v="5"/>
    <x v="2"/>
    <n v="22"/>
    <x v="0"/>
  </r>
  <r>
    <x v="0"/>
    <x v="29"/>
    <s v="Test1-3"/>
    <n v="2"/>
    <s v="./Test1-3/Originals/ForceZFast_pad.wav"/>
    <x v="6"/>
    <x v="0"/>
    <n v="85"/>
    <x v="0"/>
  </r>
  <r>
    <x v="0"/>
    <x v="29"/>
    <s v="Test1-3"/>
    <n v="2"/>
    <s v="./Test1-3/Test1-3_sys1_kin_2_ForceZFast_pad.wav"/>
    <x v="6"/>
    <x v="1"/>
    <n v="100"/>
    <x v="0"/>
  </r>
  <r>
    <x v="0"/>
    <x v="29"/>
    <s v="Test1-3"/>
    <n v="2"/>
    <s v="./Test1-3/Test1-3_sys2_kin_2_ForceZFast_pad.wav"/>
    <x v="6"/>
    <x v="2"/>
    <n v="3"/>
    <x v="0"/>
  </r>
  <r>
    <x v="0"/>
    <x v="29"/>
    <s v="Test1-3"/>
    <n v="2"/>
    <s v="./Test1-3/Originals/ForceZSlow_pad.wav"/>
    <x v="7"/>
    <x v="0"/>
    <n v="98"/>
    <x v="0"/>
  </r>
  <r>
    <x v="0"/>
    <x v="29"/>
    <s v="Test1-3"/>
    <n v="2"/>
    <s v="./Test1-3/Test1-3_sys1_kin_2_ForceZSlow_pad.wav"/>
    <x v="7"/>
    <x v="1"/>
    <n v="100"/>
    <x v="0"/>
  </r>
  <r>
    <x v="0"/>
    <x v="29"/>
    <s v="Test1-3"/>
    <n v="2"/>
    <s v="./Test1-3/Test1-3_sys2_kin_2_ForceZSlow_pad.wav"/>
    <x v="7"/>
    <x v="2"/>
    <n v="1"/>
    <x v="0"/>
  </r>
  <r>
    <x v="0"/>
    <x v="29"/>
    <s v="Test1-3"/>
    <n v="2"/>
    <s v="./Test1-3/Originals/HorseRiding_pad.wav"/>
    <x v="8"/>
    <x v="0"/>
    <n v="95"/>
    <x v="0"/>
  </r>
  <r>
    <x v="0"/>
    <x v="29"/>
    <s v="Test1-3"/>
    <n v="2"/>
    <s v="./Test1-3/Test1-3_sys1_kin_2_HorseRiding_pad.wav"/>
    <x v="8"/>
    <x v="1"/>
    <n v="99"/>
    <x v="0"/>
  </r>
  <r>
    <x v="0"/>
    <x v="29"/>
    <s v="Test1-3"/>
    <n v="2"/>
    <s v="./Test1-3/Test1-3_sys2_kin_2_HorseRiding_pad.wav"/>
    <x v="8"/>
    <x v="2"/>
    <n v="100"/>
    <x v="0"/>
  </r>
  <r>
    <x v="0"/>
    <x v="29"/>
    <s v="Test1-3"/>
    <n v="2"/>
    <s v="./Test1-3/Originals/Rollercoaster_pad.wav"/>
    <x v="9"/>
    <x v="0"/>
    <n v="98"/>
    <x v="0"/>
  </r>
  <r>
    <x v="0"/>
    <x v="29"/>
    <s v="Test1-3"/>
    <n v="2"/>
    <s v="./Test1-3/Test1-3_sys1_kin_2_Rollercoaster_pad.wav"/>
    <x v="9"/>
    <x v="1"/>
    <n v="85"/>
    <x v="0"/>
  </r>
  <r>
    <x v="0"/>
    <x v="29"/>
    <s v="Test1-3"/>
    <n v="2"/>
    <s v="./Test1-3/Test1-3_sys2_kin_2_Rollercoaster_pad.wav"/>
    <x v="9"/>
    <x v="2"/>
    <n v="100"/>
    <x v="0"/>
  </r>
  <r>
    <x v="0"/>
    <x v="33"/>
    <s v="Test1-3"/>
    <n v="2"/>
    <s v="./Test1-3/Originals/BigBuckBunny_pad.wav"/>
    <x v="0"/>
    <x v="0"/>
    <n v="95"/>
    <x v="0"/>
  </r>
  <r>
    <x v="0"/>
    <x v="33"/>
    <s v="Test1-3"/>
    <n v="2"/>
    <s v="./Test1-3/Test1-3_sys1_kin_2_BigBuckBunny_pad.wav"/>
    <x v="0"/>
    <x v="1"/>
    <n v="100"/>
    <x v="0"/>
  </r>
  <r>
    <x v="0"/>
    <x v="33"/>
    <s v="Test1-3"/>
    <n v="2"/>
    <s v="./Test1-3/Test1-3_sys2_kin_2_BigBuckBunny_pad.wav"/>
    <x v="0"/>
    <x v="2"/>
    <n v="100"/>
    <x v="0"/>
  </r>
  <r>
    <x v="0"/>
    <x v="33"/>
    <s v="Test1-3"/>
    <n v="2"/>
    <s v="./Test1-3/Originals/BikeRiding_pad.wav"/>
    <x v="1"/>
    <x v="0"/>
    <n v="100"/>
    <x v="0"/>
  </r>
  <r>
    <x v="0"/>
    <x v="33"/>
    <s v="Test1-3"/>
    <n v="2"/>
    <s v="./Test1-3/Test1-3_sys1_kin_2_BikeRiding_pad.wav"/>
    <x v="1"/>
    <x v="1"/>
    <n v="96"/>
    <x v="0"/>
  </r>
  <r>
    <x v="0"/>
    <x v="33"/>
    <s v="Test1-3"/>
    <n v="2"/>
    <s v="./Test1-3/Test1-3_sys2_kin_2_BikeRiding_pad.wav"/>
    <x v="1"/>
    <x v="2"/>
    <n v="87"/>
    <x v="0"/>
  </r>
  <r>
    <x v="0"/>
    <x v="33"/>
    <s v="Test1-3"/>
    <n v="2"/>
    <s v="./Test1-3/Originals/ForceXFast_pad.wav"/>
    <x v="2"/>
    <x v="0"/>
    <n v="100"/>
    <x v="0"/>
  </r>
  <r>
    <x v="0"/>
    <x v="33"/>
    <s v="Test1-3"/>
    <n v="2"/>
    <s v="./Test1-3/Test1-3_sys1_kin_2_ForceXFast_pad.wav"/>
    <x v="2"/>
    <x v="1"/>
    <n v="91"/>
    <x v="0"/>
  </r>
  <r>
    <x v="0"/>
    <x v="33"/>
    <s v="Test1-3"/>
    <n v="2"/>
    <s v="./Test1-3/Test1-3_sys2_kin_2_ForceXFast_pad.wav"/>
    <x v="2"/>
    <x v="2"/>
    <n v="52"/>
    <x v="0"/>
  </r>
  <r>
    <x v="0"/>
    <x v="33"/>
    <s v="Test1-3"/>
    <n v="2"/>
    <s v="./Test1-3/Originals/ForceXSlow_pad.wav"/>
    <x v="3"/>
    <x v="0"/>
    <n v="100"/>
    <x v="0"/>
  </r>
  <r>
    <x v="0"/>
    <x v="33"/>
    <s v="Test1-3"/>
    <n v="2"/>
    <s v="./Test1-3/Test1-3_sys1_kin_2_ForceXSlow_pad.wav"/>
    <x v="3"/>
    <x v="1"/>
    <n v="81"/>
    <x v="0"/>
  </r>
  <r>
    <x v="0"/>
    <x v="33"/>
    <s v="Test1-3"/>
    <n v="2"/>
    <s v="./Test1-3/Test1-3_sys2_kin_2_ForceXSlow_pad.wav"/>
    <x v="3"/>
    <x v="2"/>
    <n v="11"/>
    <x v="0"/>
  </r>
  <r>
    <x v="0"/>
    <x v="33"/>
    <s v="Test1-3"/>
    <n v="2"/>
    <s v="./Test1-3/Originals/ForceYFast_pad.wav"/>
    <x v="4"/>
    <x v="0"/>
    <n v="93"/>
    <x v="0"/>
  </r>
  <r>
    <x v="0"/>
    <x v="33"/>
    <s v="Test1-3"/>
    <n v="2"/>
    <s v="./Test1-3/Test1-3_sys1_kin_2_ForceYFast_pad.wav"/>
    <x v="4"/>
    <x v="1"/>
    <n v="100"/>
    <x v="0"/>
  </r>
  <r>
    <x v="0"/>
    <x v="33"/>
    <s v="Test1-3"/>
    <n v="2"/>
    <s v="./Test1-3/Test1-3_sys2_kin_2_ForceYFast_pad.wav"/>
    <x v="4"/>
    <x v="2"/>
    <n v="77"/>
    <x v="0"/>
  </r>
  <r>
    <x v="0"/>
    <x v="33"/>
    <s v="Test1-3"/>
    <n v="2"/>
    <s v="./Test1-3/Originals/ForceYSlow_pad.wav"/>
    <x v="5"/>
    <x v="0"/>
    <n v="100"/>
    <x v="0"/>
  </r>
  <r>
    <x v="0"/>
    <x v="33"/>
    <s v="Test1-3"/>
    <n v="2"/>
    <s v="./Test1-3/Test1-3_sys1_kin_2_ForceYSlow_pad.wav"/>
    <x v="5"/>
    <x v="1"/>
    <n v="91"/>
    <x v="0"/>
  </r>
  <r>
    <x v="0"/>
    <x v="33"/>
    <s v="Test1-3"/>
    <n v="2"/>
    <s v="./Test1-3/Test1-3_sys2_kin_2_ForceYSlow_pad.wav"/>
    <x v="5"/>
    <x v="2"/>
    <n v="14"/>
    <x v="0"/>
  </r>
  <r>
    <x v="0"/>
    <x v="33"/>
    <s v="Test1-3"/>
    <n v="2"/>
    <s v="./Test1-3/Originals/ForceZFast_pad.wav"/>
    <x v="6"/>
    <x v="0"/>
    <n v="90"/>
    <x v="0"/>
  </r>
  <r>
    <x v="0"/>
    <x v="33"/>
    <s v="Test1-3"/>
    <n v="2"/>
    <s v="./Test1-3/Test1-3_sys1_kin_2_ForceZFast_pad.wav"/>
    <x v="6"/>
    <x v="1"/>
    <n v="100"/>
    <x v="0"/>
  </r>
  <r>
    <x v="0"/>
    <x v="33"/>
    <s v="Test1-3"/>
    <n v="2"/>
    <s v="./Test1-3/Test1-3_sys2_kin_2_ForceZFast_pad.wav"/>
    <x v="6"/>
    <x v="2"/>
    <n v="0"/>
    <x v="0"/>
  </r>
  <r>
    <x v="0"/>
    <x v="33"/>
    <s v="Test1-3"/>
    <n v="2"/>
    <s v="./Test1-3/Originals/ForceZSlow_pad.wav"/>
    <x v="7"/>
    <x v="0"/>
    <n v="93"/>
    <x v="0"/>
  </r>
  <r>
    <x v="0"/>
    <x v="33"/>
    <s v="Test1-3"/>
    <n v="2"/>
    <s v="./Test1-3/Test1-3_sys1_kin_2_ForceZSlow_pad.wav"/>
    <x v="7"/>
    <x v="1"/>
    <n v="100"/>
    <x v="0"/>
  </r>
  <r>
    <x v="0"/>
    <x v="33"/>
    <s v="Test1-3"/>
    <n v="2"/>
    <s v="./Test1-3/Test1-3_sys2_kin_2_ForceZSlow_pad.wav"/>
    <x v="7"/>
    <x v="2"/>
    <n v="0"/>
    <x v="0"/>
  </r>
  <r>
    <x v="0"/>
    <x v="33"/>
    <s v="Test1-3"/>
    <n v="2"/>
    <s v="./Test1-3/Originals/HorseRiding_pad.wav"/>
    <x v="8"/>
    <x v="0"/>
    <n v="76"/>
    <x v="0"/>
  </r>
  <r>
    <x v="0"/>
    <x v="33"/>
    <s v="Test1-3"/>
    <n v="2"/>
    <s v="./Test1-3/Test1-3_sys1_kin_2_HorseRiding_pad.wav"/>
    <x v="8"/>
    <x v="1"/>
    <n v="100"/>
    <x v="0"/>
  </r>
  <r>
    <x v="0"/>
    <x v="33"/>
    <s v="Test1-3"/>
    <n v="2"/>
    <s v="./Test1-3/Test1-3_sys2_kin_2_HorseRiding_pad.wav"/>
    <x v="8"/>
    <x v="2"/>
    <n v="86"/>
    <x v="0"/>
  </r>
  <r>
    <x v="0"/>
    <x v="33"/>
    <s v="Test1-3"/>
    <n v="2"/>
    <s v="./Test1-3/Originals/Rollercoaster_pad.wav"/>
    <x v="9"/>
    <x v="0"/>
    <n v="81"/>
    <x v="0"/>
  </r>
  <r>
    <x v="0"/>
    <x v="33"/>
    <s v="Test1-3"/>
    <n v="2"/>
    <s v="./Test1-3/Test1-3_sys1_kin_2_Rollercoaster_pad.wav"/>
    <x v="9"/>
    <x v="1"/>
    <n v="100"/>
    <x v="0"/>
  </r>
  <r>
    <x v="0"/>
    <x v="33"/>
    <s v="Test1-3"/>
    <n v="2"/>
    <s v="./Test1-3/Test1-3_sys2_kin_2_Rollercoaster_pad.wav"/>
    <x v="9"/>
    <x v="2"/>
    <n v="9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">
  <r>
    <x v="0"/>
    <x v="0"/>
    <s v="Test1-3"/>
    <n v="16"/>
    <s v="./Test1-3/Originals/BigBuckBunny_pad.wav"/>
    <x v="0"/>
    <x v="0"/>
    <n v="100"/>
    <x v="0"/>
  </r>
  <r>
    <x v="0"/>
    <x v="0"/>
    <s v="Test1-3"/>
    <n v="16"/>
    <s v="./Test1-3/Test1-3_sys1_kin_16_BigBuckBunny_pad.wav"/>
    <x v="0"/>
    <x v="1"/>
    <n v="100"/>
    <x v="0"/>
  </r>
  <r>
    <x v="0"/>
    <x v="0"/>
    <s v="Test1-3"/>
    <n v="16"/>
    <s v="./Test1-3/Test1-3_sys2_kin_16_BigBuckBunny_pad.wav"/>
    <x v="0"/>
    <x v="2"/>
    <n v="100"/>
    <x v="0"/>
  </r>
  <r>
    <x v="0"/>
    <x v="0"/>
    <s v="Test1-3"/>
    <n v="16"/>
    <s v="./Test1-3/Originals/BikeRiding_pad.wav"/>
    <x v="1"/>
    <x v="0"/>
    <n v="100"/>
    <x v="0"/>
  </r>
  <r>
    <x v="0"/>
    <x v="0"/>
    <s v="Test1-3"/>
    <n v="16"/>
    <s v="./Test1-3/Test1-3_sys1_kin_16_BikeRiding_pad.wav"/>
    <x v="1"/>
    <x v="1"/>
    <n v="80"/>
    <x v="0"/>
  </r>
  <r>
    <x v="0"/>
    <x v="0"/>
    <s v="Test1-3"/>
    <n v="16"/>
    <s v="./Test1-3/Test1-3_sys2_kin_16_BikeRiding_pad.wav"/>
    <x v="1"/>
    <x v="2"/>
    <n v="91"/>
    <x v="0"/>
  </r>
  <r>
    <x v="0"/>
    <x v="0"/>
    <s v="Test1-3"/>
    <n v="16"/>
    <s v="./Test1-3/Originals/ForceXFast_pad.wav"/>
    <x v="2"/>
    <x v="0"/>
    <n v="93"/>
    <x v="0"/>
  </r>
  <r>
    <x v="0"/>
    <x v="0"/>
    <s v="Test1-3"/>
    <n v="16"/>
    <s v="./Test1-3/Test1-3_sys1_kin_16_ForceXFast_pad.wav"/>
    <x v="2"/>
    <x v="1"/>
    <n v="100"/>
    <x v="0"/>
  </r>
  <r>
    <x v="0"/>
    <x v="0"/>
    <s v="Test1-3"/>
    <n v="16"/>
    <s v="./Test1-3/Test1-3_sys2_kin_16_ForceXFast_pad.wav"/>
    <x v="2"/>
    <x v="2"/>
    <n v="56"/>
    <x v="0"/>
  </r>
  <r>
    <x v="0"/>
    <x v="0"/>
    <s v="Test1-3"/>
    <n v="16"/>
    <s v="./Test1-3/Originals/ForceXSlow_pad.wav"/>
    <x v="3"/>
    <x v="0"/>
    <n v="100"/>
    <x v="0"/>
  </r>
  <r>
    <x v="0"/>
    <x v="0"/>
    <s v="Test1-3"/>
    <n v="16"/>
    <s v="./Test1-3/Test1-3_sys1_kin_16_ForceXSlow_pad.wav"/>
    <x v="3"/>
    <x v="1"/>
    <n v="100"/>
    <x v="0"/>
  </r>
  <r>
    <x v="0"/>
    <x v="0"/>
    <s v="Test1-3"/>
    <n v="16"/>
    <s v="./Test1-3/Test1-3_sys2_kin_16_ForceXSlow_pad.wav"/>
    <x v="3"/>
    <x v="2"/>
    <n v="47"/>
    <x v="0"/>
  </r>
  <r>
    <x v="0"/>
    <x v="0"/>
    <s v="Test1-3"/>
    <n v="16"/>
    <s v="./Test1-3/Originals/ForceYFast_pad.wav"/>
    <x v="4"/>
    <x v="0"/>
    <n v="100"/>
    <x v="0"/>
  </r>
  <r>
    <x v="0"/>
    <x v="0"/>
    <s v="Test1-3"/>
    <n v="16"/>
    <s v="./Test1-3/Test1-3_sys1_kin_16_ForceYFast_pad.wav"/>
    <x v="4"/>
    <x v="1"/>
    <n v="100"/>
    <x v="0"/>
  </r>
  <r>
    <x v="0"/>
    <x v="0"/>
    <s v="Test1-3"/>
    <n v="16"/>
    <s v="./Test1-3/Test1-3_sys2_kin_16_ForceYFast_pad.wav"/>
    <x v="4"/>
    <x v="2"/>
    <n v="91"/>
    <x v="0"/>
  </r>
  <r>
    <x v="0"/>
    <x v="0"/>
    <s v="Test1-3"/>
    <n v="16"/>
    <s v="./Test1-3/Originals/ForceYSlow_pad.wav"/>
    <x v="5"/>
    <x v="0"/>
    <n v="96"/>
    <x v="0"/>
  </r>
  <r>
    <x v="0"/>
    <x v="0"/>
    <s v="Test1-3"/>
    <n v="16"/>
    <s v="./Test1-3/Test1-3_sys1_kin_16_ForceYSlow_pad.wav"/>
    <x v="5"/>
    <x v="1"/>
    <n v="100"/>
    <x v="0"/>
  </r>
  <r>
    <x v="0"/>
    <x v="0"/>
    <s v="Test1-3"/>
    <n v="16"/>
    <s v="./Test1-3/Test1-3_sys2_kin_16_ForceYSlow_pad.wav"/>
    <x v="5"/>
    <x v="2"/>
    <n v="49"/>
    <x v="0"/>
  </r>
  <r>
    <x v="0"/>
    <x v="0"/>
    <s v="Test1-3"/>
    <n v="16"/>
    <s v="./Test1-3/Originals/ForceZFast_pad.wav"/>
    <x v="6"/>
    <x v="0"/>
    <n v="100"/>
    <x v="0"/>
  </r>
  <r>
    <x v="0"/>
    <x v="0"/>
    <s v="Test1-3"/>
    <n v="16"/>
    <s v="./Test1-3/Test1-3_sys1_kin_16_ForceZFast_pad.wav"/>
    <x v="6"/>
    <x v="1"/>
    <n v="100"/>
    <x v="0"/>
  </r>
  <r>
    <x v="0"/>
    <x v="0"/>
    <s v="Test1-3"/>
    <n v="16"/>
    <s v="./Test1-3/Test1-3_sys2_kin_16_ForceZFast_pad.wav"/>
    <x v="6"/>
    <x v="2"/>
    <n v="0"/>
    <x v="0"/>
  </r>
  <r>
    <x v="0"/>
    <x v="0"/>
    <s v="Test1-3"/>
    <n v="16"/>
    <s v="./Test1-3/Originals/ForceZSlow_pad.wav"/>
    <x v="7"/>
    <x v="0"/>
    <n v="100"/>
    <x v="0"/>
  </r>
  <r>
    <x v="0"/>
    <x v="0"/>
    <s v="Test1-3"/>
    <n v="16"/>
    <s v="./Test1-3/Test1-3_sys1_kin_16_ForceZSlow_pad.wav"/>
    <x v="7"/>
    <x v="1"/>
    <n v="91"/>
    <x v="0"/>
  </r>
  <r>
    <x v="0"/>
    <x v="0"/>
    <s v="Test1-3"/>
    <n v="16"/>
    <s v="./Test1-3/Test1-3_sys2_kin_16_ForceZSlow_pad.wav"/>
    <x v="7"/>
    <x v="2"/>
    <n v="0"/>
    <x v="0"/>
  </r>
  <r>
    <x v="0"/>
    <x v="0"/>
    <s v="Test1-3"/>
    <n v="16"/>
    <s v="./Test1-3/Originals/HorseRiding_pad.wav"/>
    <x v="8"/>
    <x v="0"/>
    <n v="92"/>
    <x v="0"/>
  </r>
  <r>
    <x v="0"/>
    <x v="0"/>
    <s v="Test1-3"/>
    <n v="16"/>
    <s v="./Test1-3/Test1-3_sys1_kin_16_HorseRiding_pad.wav"/>
    <x v="8"/>
    <x v="1"/>
    <n v="100"/>
    <x v="0"/>
  </r>
  <r>
    <x v="0"/>
    <x v="0"/>
    <s v="Test1-3"/>
    <n v="16"/>
    <s v="./Test1-3/Test1-3_sys2_kin_16_HorseRiding_pad.wav"/>
    <x v="8"/>
    <x v="2"/>
    <n v="46"/>
    <x v="0"/>
  </r>
  <r>
    <x v="0"/>
    <x v="0"/>
    <s v="Test1-3"/>
    <n v="16"/>
    <s v="./Test1-3/Originals/Rollercoaster_pad.wav"/>
    <x v="9"/>
    <x v="0"/>
    <n v="90"/>
    <x v="0"/>
  </r>
  <r>
    <x v="0"/>
    <x v="0"/>
    <s v="Test1-3"/>
    <n v="16"/>
    <s v="./Test1-3/Test1-3_sys1_kin_16_Rollercoaster_pad.wav"/>
    <x v="9"/>
    <x v="1"/>
    <n v="100"/>
    <x v="0"/>
  </r>
  <r>
    <x v="0"/>
    <x v="0"/>
    <s v="Test1-3"/>
    <n v="16"/>
    <s v="./Test1-3/Test1-3_sys2_kin_16_Rollercoaster_pad.wav"/>
    <x v="9"/>
    <x v="2"/>
    <n v="90"/>
    <x v="0"/>
  </r>
  <r>
    <x v="0"/>
    <x v="1"/>
    <s v="Test1-3"/>
    <n v="16"/>
    <s v="./Test1-3/Originals/BigBuckBunny_pad.wav"/>
    <x v="0"/>
    <x v="0"/>
    <n v="100"/>
    <x v="0"/>
  </r>
  <r>
    <x v="0"/>
    <x v="1"/>
    <s v="Test1-3"/>
    <n v="16"/>
    <s v="./Test1-3/Test1-3_sys1_kin_16_BigBuckBunny_pad.wav"/>
    <x v="0"/>
    <x v="1"/>
    <n v="69"/>
    <x v="0"/>
  </r>
  <r>
    <x v="0"/>
    <x v="1"/>
    <s v="Test1-3"/>
    <n v="16"/>
    <s v="./Test1-3/Test1-3_sys2_kin_16_BigBuckBunny_pad.wav"/>
    <x v="0"/>
    <x v="2"/>
    <n v="100"/>
    <x v="0"/>
  </r>
  <r>
    <x v="0"/>
    <x v="1"/>
    <s v="Test1-3"/>
    <n v="16"/>
    <s v="./Test1-3/Originals/BikeRiding_pad.wav"/>
    <x v="1"/>
    <x v="0"/>
    <n v="100"/>
    <x v="0"/>
  </r>
  <r>
    <x v="0"/>
    <x v="1"/>
    <s v="Test1-3"/>
    <n v="16"/>
    <s v="./Test1-3/Test1-3_sys1_kin_16_BikeRiding_pad.wav"/>
    <x v="1"/>
    <x v="1"/>
    <n v="100"/>
    <x v="0"/>
  </r>
  <r>
    <x v="0"/>
    <x v="1"/>
    <s v="Test1-3"/>
    <n v="16"/>
    <s v="./Test1-3/Test1-3_sys2_kin_16_BikeRiding_pad.wav"/>
    <x v="1"/>
    <x v="2"/>
    <n v="100"/>
    <x v="0"/>
  </r>
  <r>
    <x v="0"/>
    <x v="1"/>
    <s v="Test1-3"/>
    <n v="16"/>
    <s v="./Test1-3/Originals/ForceXFast_pad.wav"/>
    <x v="2"/>
    <x v="0"/>
    <n v="100"/>
    <x v="0"/>
  </r>
  <r>
    <x v="0"/>
    <x v="1"/>
    <s v="Test1-3"/>
    <n v="16"/>
    <s v="./Test1-3/Test1-3_sys1_kin_16_ForceXFast_pad.wav"/>
    <x v="2"/>
    <x v="1"/>
    <n v="100"/>
    <x v="0"/>
  </r>
  <r>
    <x v="0"/>
    <x v="1"/>
    <s v="Test1-3"/>
    <n v="16"/>
    <s v="./Test1-3/Test1-3_sys2_kin_16_ForceXFast_pad.wav"/>
    <x v="2"/>
    <x v="2"/>
    <n v="33"/>
    <x v="0"/>
  </r>
  <r>
    <x v="0"/>
    <x v="1"/>
    <s v="Test1-3"/>
    <n v="16"/>
    <s v="./Test1-3/Originals/ForceXSlow_pad.wav"/>
    <x v="3"/>
    <x v="0"/>
    <n v="94"/>
    <x v="0"/>
  </r>
  <r>
    <x v="0"/>
    <x v="1"/>
    <s v="Test1-3"/>
    <n v="16"/>
    <s v="./Test1-3/Test1-3_sys1_kin_16_ForceXSlow_pad.wav"/>
    <x v="3"/>
    <x v="1"/>
    <n v="100"/>
    <x v="0"/>
  </r>
  <r>
    <x v="0"/>
    <x v="1"/>
    <s v="Test1-3"/>
    <n v="16"/>
    <s v="./Test1-3/Test1-3_sys2_kin_16_ForceXSlow_pad.wav"/>
    <x v="3"/>
    <x v="2"/>
    <n v="72"/>
    <x v="0"/>
  </r>
  <r>
    <x v="0"/>
    <x v="1"/>
    <s v="Test1-3"/>
    <n v="16"/>
    <s v="./Test1-3/Originals/ForceYFast_pad.wav"/>
    <x v="4"/>
    <x v="0"/>
    <n v="76"/>
    <x v="0"/>
  </r>
  <r>
    <x v="0"/>
    <x v="1"/>
    <s v="Test1-3"/>
    <n v="16"/>
    <s v="./Test1-3/Test1-3_sys1_kin_16_ForceYFast_pad.wav"/>
    <x v="4"/>
    <x v="1"/>
    <n v="100"/>
    <x v="0"/>
  </r>
  <r>
    <x v="0"/>
    <x v="1"/>
    <s v="Test1-3"/>
    <n v="16"/>
    <s v="./Test1-3/Test1-3_sys2_kin_16_ForceYFast_pad.wav"/>
    <x v="4"/>
    <x v="2"/>
    <n v="57"/>
    <x v="0"/>
  </r>
  <r>
    <x v="0"/>
    <x v="1"/>
    <s v="Test1-3"/>
    <n v="16"/>
    <s v="./Test1-3/Originals/ForceYSlow_pad.wav"/>
    <x v="5"/>
    <x v="0"/>
    <n v="100"/>
    <x v="0"/>
  </r>
  <r>
    <x v="0"/>
    <x v="1"/>
    <s v="Test1-3"/>
    <n v="16"/>
    <s v="./Test1-3/Test1-3_sys1_kin_16_ForceYSlow_pad.wav"/>
    <x v="5"/>
    <x v="1"/>
    <n v="100"/>
    <x v="0"/>
  </r>
  <r>
    <x v="0"/>
    <x v="1"/>
    <s v="Test1-3"/>
    <n v="16"/>
    <s v="./Test1-3/Test1-3_sys2_kin_16_ForceYSlow_pad.wav"/>
    <x v="5"/>
    <x v="2"/>
    <n v="41"/>
    <x v="0"/>
  </r>
  <r>
    <x v="0"/>
    <x v="1"/>
    <s v="Test1-3"/>
    <n v="16"/>
    <s v="./Test1-3/Originals/ForceZFast_pad.wav"/>
    <x v="6"/>
    <x v="0"/>
    <n v="100"/>
    <x v="0"/>
  </r>
  <r>
    <x v="0"/>
    <x v="1"/>
    <s v="Test1-3"/>
    <n v="16"/>
    <s v="./Test1-3/Test1-3_sys1_kin_16_ForceZFast_pad.wav"/>
    <x v="6"/>
    <x v="1"/>
    <n v="98"/>
    <x v="0"/>
  </r>
  <r>
    <x v="0"/>
    <x v="1"/>
    <s v="Test1-3"/>
    <n v="16"/>
    <s v="./Test1-3/Test1-3_sys2_kin_16_ForceZFast_pad.wav"/>
    <x v="6"/>
    <x v="2"/>
    <n v="0"/>
    <x v="0"/>
  </r>
  <r>
    <x v="0"/>
    <x v="1"/>
    <s v="Test1-3"/>
    <n v="16"/>
    <s v="./Test1-3/Originals/ForceZSlow_pad.wav"/>
    <x v="7"/>
    <x v="0"/>
    <n v="91"/>
    <x v="0"/>
  </r>
  <r>
    <x v="0"/>
    <x v="1"/>
    <s v="Test1-3"/>
    <n v="16"/>
    <s v="./Test1-3/Test1-3_sys1_kin_16_ForceZSlow_pad.wav"/>
    <x v="7"/>
    <x v="1"/>
    <n v="100"/>
    <x v="0"/>
  </r>
  <r>
    <x v="0"/>
    <x v="1"/>
    <s v="Test1-3"/>
    <n v="16"/>
    <s v="./Test1-3/Test1-3_sys2_kin_16_ForceZSlow_pad.wav"/>
    <x v="7"/>
    <x v="2"/>
    <n v="0"/>
    <x v="0"/>
  </r>
  <r>
    <x v="0"/>
    <x v="1"/>
    <s v="Test1-3"/>
    <n v="16"/>
    <s v="./Test1-3/Originals/HorseRiding_pad.wav"/>
    <x v="8"/>
    <x v="0"/>
    <n v="100"/>
    <x v="0"/>
  </r>
  <r>
    <x v="0"/>
    <x v="1"/>
    <s v="Test1-3"/>
    <n v="16"/>
    <s v="./Test1-3/Test1-3_sys1_kin_16_HorseRiding_pad.wav"/>
    <x v="8"/>
    <x v="1"/>
    <n v="100"/>
    <x v="0"/>
  </r>
  <r>
    <x v="0"/>
    <x v="1"/>
    <s v="Test1-3"/>
    <n v="16"/>
    <s v="./Test1-3/Test1-3_sys2_kin_16_HorseRiding_pad.wav"/>
    <x v="8"/>
    <x v="2"/>
    <n v="55"/>
    <x v="0"/>
  </r>
  <r>
    <x v="0"/>
    <x v="1"/>
    <s v="Test1-3"/>
    <n v="16"/>
    <s v="./Test1-3/Originals/Rollercoaster_pad.wav"/>
    <x v="9"/>
    <x v="0"/>
    <n v="100"/>
    <x v="0"/>
  </r>
  <r>
    <x v="0"/>
    <x v="1"/>
    <s v="Test1-3"/>
    <n v="16"/>
    <s v="./Test1-3/Test1-3_sys1_kin_16_Rollercoaster_pad.wav"/>
    <x v="9"/>
    <x v="1"/>
    <n v="91"/>
    <x v="0"/>
  </r>
  <r>
    <x v="0"/>
    <x v="1"/>
    <s v="Test1-3"/>
    <n v="16"/>
    <s v="./Test1-3/Test1-3_sys2_kin_16_Rollercoaster_pad.wav"/>
    <x v="9"/>
    <x v="2"/>
    <n v="31"/>
    <x v="0"/>
  </r>
  <r>
    <x v="0"/>
    <x v="2"/>
    <s v="Test1-3"/>
    <n v="16"/>
    <s v="./Test1-3/Originals/BigBuckBunny_pad.wav"/>
    <x v="0"/>
    <x v="0"/>
    <n v="90"/>
    <x v="1"/>
  </r>
  <r>
    <x v="0"/>
    <x v="2"/>
    <s v="Test1-3"/>
    <n v="16"/>
    <s v="./Test1-3/Test1-3_sys1_kin_16_BigBuckBunny_pad.wav"/>
    <x v="0"/>
    <x v="1"/>
    <n v="80"/>
    <x v="1"/>
  </r>
  <r>
    <x v="0"/>
    <x v="2"/>
    <s v="Test1-3"/>
    <n v="16"/>
    <s v="./Test1-3/Test1-3_sys2_kin_16_BigBuckBunny_pad.wav"/>
    <x v="0"/>
    <x v="2"/>
    <n v="100"/>
    <x v="1"/>
  </r>
  <r>
    <x v="0"/>
    <x v="2"/>
    <s v="Test1-3"/>
    <n v="16"/>
    <s v="./Test1-3/Originals/BikeRiding_pad.wav"/>
    <x v="1"/>
    <x v="0"/>
    <n v="80"/>
    <x v="1"/>
  </r>
  <r>
    <x v="0"/>
    <x v="2"/>
    <s v="Test1-3"/>
    <n v="16"/>
    <s v="./Test1-3/Test1-3_sys1_kin_16_BikeRiding_pad.wav"/>
    <x v="1"/>
    <x v="1"/>
    <n v="100"/>
    <x v="1"/>
  </r>
  <r>
    <x v="0"/>
    <x v="2"/>
    <s v="Test1-3"/>
    <n v="16"/>
    <s v="./Test1-3/Test1-3_sys2_kin_16_BikeRiding_pad.wav"/>
    <x v="1"/>
    <x v="2"/>
    <n v="60"/>
    <x v="1"/>
  </r>
  <r>
    <x v="0"/>
    <x v="2"/>
    <s v="Test1-3"/>
    <n v="16"/>
    <s v="./Test1-3/Originals/ForceXFast_pad.wav"/>
    <x v="2"/>
    <x v="0"/>
    <n v="100"/>
    <x v="1"/>
  </r>
  <r>
    <x v="0"/>
    <x v="2"/>
    <s v="Test1-3"/>
    <n v="16"/>
    <s v="./Test1-3/Test1-3_sys1_kin_16_ForceXFast_pad.wav"/>
    <x v="2"/>
    <x v="1"/>
    <n v="90"/>
    <x v="1"/>
  </r>
  <r>
    <x v="0"/>
    <x v="2"/>
    <s v="Test1-3"/>
    <n v="16"/>
    <s v="./Test1-3/Test1-3_sys2_kin_16_ForceXFast_pad.wav"/>
    <x v="2"/>
    <x v="2"/>
    <n v="60"/>
    <x v="1"/>
  </r>
  <r>
    <x v="0"/>
    <x v="2"/>
    <s v="Test1-3"/>
    <n v="16"/>
    <s v="./Test1-3/Originals/ForceXSlow_pad.wav"/>
    <x v="3"/>
    <x v="0"/>
    <n v="75"/>
    <x v="1"/>
  </r>
  <r>
    <x v="0"/>
    <x v="2"/>
    <s v="Test1-3"/>
    <n v="16"/>
    <s v="./Test1-3/Test1-3_sys1_kin_16_ForceXSlow_pad.wav"/>
    <x v="3"/>
    <x v="1"/>
    <n v="100"/>
    <x v="1"/>
  </r>
  <r>
    <x v="0"/>
    <x v="2"/>
    <s v="Test1-3"/>
    <n v="16"/>
    <s v="./Test1-3/Test1-3_sys2_kin_16_ForceXSlow_pad.wav"/>
    <x v="3"/>
    <x v="2"/>
    <n v="40"/>
    <x v="1"/>
  </r>
  <r>
    <x v="0"/>
    <x v="2"/>
    <s v="Test1-3"/>
    <n v="16"/>
    <s v="./Test1-3/Originals/ForceYFast_pad.wav"/>
    <x v="4"/>
    <x v="0"/>
    <n v="100"/>
    <x v="1"/>
  </r>
  <r>
    <x v="0"/>
    <x v="2"/>
    <s v="Test1-3"/>
    <n v="16"/>
    <s v="./Test1-3/Test1-3_sys1_kin_16_ForceYFast_pad.wav"/>
    <x v="4"/>
    <x v="1"/>
    <n v="90"/>
    <x v="1"/>
  </r>
  <r>
    <x v="0"/>
    <x v="2"/>
    <s v="Test1-3"/>
    <n v="16"/>
    <s v="./Test1-3/Test1-3_sys2_kin_16_ForceYFast_pad.wav"/>
    <x v="4"/>
    <x v="2"/>
    <n v="75"/>
    <x v="1"/>
  </r>
  <r>
    <x v="0"/>
    <x v="2"/>
    <s v="Test1-3"/>
    <n v="16"/>
    <s v="./Test1-3/Originals/ForceYSlow_pad.wav"/>
    <x v="5"/>
    <x v="0"/>
    <n v="95"/>
    <x v="1"/>
  </r>
  <r>
    <x v="0"/>
    <x v="2"/>
    <s v="Test1-3"/>
    <n v="16"/>
    <s v="./Test1-3/Test1-3_sys1_kin_16_ForceYSlow_pad.wav"/>
    <x v="5"/>
    <x v="1"/>
    <n v="100"/>
    <x v="1"/>
  </r>
  <r>
    <x v="0"/>
    <x v="2"/>
    <s v="Test1-3"/>
    <n v="16"/>
    <s v="./Test1-3/Test1-3_sys2_kin_16_ForceYSlow_pad.wav"/>
    <x v="5"/>
    <x v="2"/>
    <n v="40"/>
    <x v="1"/>
  </r>
  <r>
    <x v="0"/>
    <x v="2"/>
    <s v="Test1-3"/>
    <n v="16"/>
    <s v="./Test1-3/Originals/ForceZFast_pad.wav"/>
    <x v="6"/>
    <x v="0"/>
    <n v="100"/>
    <x v="1"/>
  </r>
  <r>
    <x v="0"/>
    <x v="2"/>
    <s v="Test1-3"/>
    <n v="16"/>
    <s v="./Test1-3/Test1-3_sys1_kin_16_ForceZFast_pad.wav"/>
    <x v="6"/>
    <x v="1"/>
    <n v="90"/>
    <x v="1"/>
  </r>
  <r>
    <x v="0"/>
    <x v="2"/>
    <s v="Test1-3"/>
    <n v="16"/>
    <s v="./Test1-3/Test1-3_sys2_kin_16_ForceZFast_pad.wav"/>
    <x v="6"/>
    <x v="2"/>
    <n v="0"/>
    <x v="1"/>
  </r>
  <r>
    <x v="0"/>
    <x v="2"/>
    <s v="Test1-3"/>
    <n v="16"/>
    <s v="./Test1-3/Originals/ForceZSlow_pad.wav"/>
    <x v="7"/>
    <x v="0"/>
    <n v="100"/>
    <x v="1"/>
  </r>
  <r>
    <x v="0"/>
    <x v="2"/>
    <s v="Test1-3"/>
    <n v="16"/>
    <s v="./Test1-3/Test1-3_sys1_kin_16_ForceZSlow_pad.wav"/>
    <x v="7"/>
    <x v="1"/>
    <n v="75"/>
    <x v="1"/>
  </r>
  <r>
    <x v="0"/>
    <x v="2"/>
    <s v="Test1-3"/>
    <n v="16"/>
    <s v="./Test1-3/Test1-3_sys2_kin_16_ForceZSlow_pad.wav"/>
    <x v="7"/>
    <x v="2"/>
    <n v="0"/>
    <x v="1"/>
  </r>
  <r>
    <x v="0"/>
    <x v="2"/>
    <s v="Test1-3"/>
    <n v="16"/>
    <s v="./Test1-3/Originals/HorseRiding_pad.wav"/>
    <x v="8"/>
    <x v="0"/>
    <n v="100"/>
    <x v="1"/>
  </r>
  <r>
    <x v="0"/>
    <x v="2"/>
    <s v="Test1-3"/>
    <n v="16"/>
    <s v="./Test1-3/Test1-3_sys1_kin_16_HorseRiding_pad.wav"/>
    <x v="8"/>
    <x v="1"/>
    <n v="95"/>
    <x v="1"/>
  </r>
  <r>
    <x v="0"/>
    <x v="2"/>
    <s v="Test1-3"/>
    <n v="16"/>
    <s v="./Test1-3/Test1-3_sys2_kin_16_HorseRiding_pad.wav"/>
    <x v="8"/>
    <x v="2"/>
    <n v="80"/>
    <x v="1"/>
  </r>
  <r>
    <x v="0"/>
    <x v="2"/>
    <s v="Test1-3"/>
    <n v="16"/>
    <s v="./Test1-3/Originals/Rollercoaster_pad.wav"/>
    <x v="9"/>
    <x v="0"/>
    <n v="60"/>
    <x v="1"/>
  </r>
  <r>
    <x v="0"/>
    <x v="2"/>
    <s v="Test1-3"/>
    <n v="16"/>
    <s v="./Test1-3/Test1-3_sys1_kin_16_Rollercoaster_pad.wav"/>
    <x v="9"/>
    <x v="1"/>
    <n v="100"/>
    <x v="1"/>
  </r>
  <r>
    <x v="0"/>
    <x v="2"/>
    <s v="Test1-3"/>
    <n v="16"/>
    <s v="./Test1-3/Test1-3_sys2_kin_16_Rollercoaster_pad.wav"/>
    <x v="9"/>
    <x v="2"/>
    <n v="60"/>
    <x v="1"/>
  </r>
  <r>
    <x v="0"/>
    <x v="3"/>
    <s v="Test1-3"/>
    <n v="16"/>
    <s v="./Test1-3/Originals/BigBuckBunny_pad.wav"/>
    <x v="0"/>
    <x v="0"/>
    <n v="90"/>
    <x v="0"/>
  </r>
  <r>
    <x v="0"/>
    <x v="3"/>
    <s v="Test1-3"/>
    <n v="16"/>
    <s v="./Test1-3/Test1-3_sys1_kin_16_BigBuckBunny_pad.wav"/>
    <x v="0"/>
    <x v="1"/>
    <n v="94"/>
    <x v="0"/>
  </r>
  <r>
    <x v="0"/>
    <x v="3"/>
    <s v="Test1-3"/>
    <n v="16"/>
    <s v="./Test1-3/Test1-3_sys2_kin_16_BigBuckBunny_pad.wav"/>
    <x v="0"/>
    <x v="2"/>
    <n v="100"/>
    <x v="0"/>
  </r>
  <r>
    <x v="0"/>
    <x v="3"/>
    <s v="Test1-3"/>
    <n v="16"/>
    <s v="./Test1-3/Originals/BikeRiding_pad.wav"/>
    <x v="1"/>
    <x v="0"/>
    <n v="93"/>
    <x v="0"/>
  </r>
  <r>
    <x v="0"/>
    <x v="3"/>
    <s v="Test1-3"/>
    <n v="16"/>
    <s v="./Test1-3/Test1-3_sys1_kin_16_BikeRiding_pad.wav"/>
    <x v="1"/>
    <x v="1"/>
    <n v="95"/>
    <x v="0"/>
  </r>
  <r>
    <x v="0"/>
    <x v="3"/>
    <s v="Test1-3"/>
    <n v="16"/>
    <s v="./Test1-3/Test1-3_sys2_kin_16_BikeRiding_pad.wav"/>
    <x v="1"/>
    <x v="2"/>
    <n v="100"/>
    <x v="0"/>
  </r>
  <r>
    <x v="0"/>
    <x v="3"/>
    <s v="Test1-3"/>
    <n v="16"/>
    <s v="./Test1-3/Originals/ForceXFast_pad.wav"/>
    <x v="2"/>
    <x v="0"/>
    <n v="100"/>
    <x v="0"/>
  </r>
  <r>
    <x v="0"/>
    <x v="3"/>
    <s v="Test1-3"/>
    <n v="16"/>
    <s v="./Test1-3/Test1-3_sys1_kin_16_ForceXFast_pad.wav"/>
    <x v="2"/>
    <x v="1"/>
    <n v="97"/>
    <x v="0"/>
  </r>
  <r>
    <x v="0"/>
    <x v="3"/>
    <s v="Test1-3"/>
    <n v="16"/>
    <s v="./Test1-3/Test1-3_sys2_kin_16_ForceXFast_pad.wav"/>
    <x v="2"/>
    <x v="2"/>
    <n v="84"/>
    <x v="0"/>
  </r>
  <r>
    <x v="0"/>
    <x v="3"/>
    <s v="Test1-3"/>
    <n v="16"/>
    <s v="./Test1-3/Originals/ForceXSlow_pad.wav"/>
    <x v="3"/>
    <x v="0"/>
    <n v="95"/>
    <x v="0"/>
  </r>
  <r>
    <x v="0"/>
    <x v="3"/>
    <s v="Test1-3"/>
    <n v="16"/>
    <s v="./Test1-3/Test1-3_sys1_kin_16_ForceXSlow_pad.wav"/>
    <x v="3"/>
    <x v="1"/>
    <n v="100"/>
    <x v="0"/>
  </r>
  <r>
    <x v="0"/>
    <x v="3"/>
    <s v="Test1-3"/>
    <n v="16"/>
    <s v="./Test1-3/Test1-3_sys2_kin_16_ForceXSlow_pad.wav"/>
    <x v="3"/>
    <x v="2"/>
    <n v="73"/>
    <x v="0"/>
  </r>
  <r>
    <x v="0"/>
    <x v="3"/>
    <s v="Test1-3"/>
    <n v="16"/>
    <s v="./Test1-3/Originals/ForceYFast_pad.wav"/>
    <x v="4"/>
    <x v="0"/>
    <n v="100"/>
    <x v="0"/>
  </r>
  <r>
    <x v="0"/>
    <x v="3"/>
    <s v="Test1-3"/>
    <n v="16"/>
    <s v="./Test1-3/Test1-3_sys1_kin_16_ForceYFast_pad.wav"/>
    <x v="4"/>
    <x v="1"/>
    <n v="79"/>
    <x v="0"/>
  </r>
  <r>
    <x v="0"/>
    <x v="3"/>
    <s v="Test1-3"/>
    <n v="16"/>
    <s v="./Test1-3/Test1-3_sys2_kin_16_ForceYFast_pad.wav"/>
    <x v="4"/>
    <x v="2"/>
    <n v="16"/>
    <x v="0"/>
  </r>
  <r>
    <x v="0"/>
    <x v="3"/>
    <s v="Test1-3"/>
    <n v="16"/>
    <s v="./Test1-3/Originals/ForceYSlow_pad.wav"/>
    <x v="5"/>
    <x v="0"/>
    <n v="97"/>
    <x v="0"/>
  </r>
  <r>
    <x v="0"/>
    <x v="3"/>
    <s v="Test1-3"/>
    <n v="16"/>
    <s v="./Test1-3/Test1-3_sys1_kin_16_ForceYSlow_pad.wav"/>
    <x v="5"/>
    <x v="1"/>
    <n v="100"/>
    <x v="0"/>
  </r>
  <r>
    <x v="0"/>
    <x v="3"/>
    <s v="Test1-3"/>
    <n v="16"/>
    <s v="./Test1-3/Test1-3_sys2_kin_16_ForceYSlow_pad.wav"/>
    <x v="5"/>
    <x v="2"/>
    <n v="0"/>
    <x v="0"/>
  </r>
  <r>
    <x v="0"/>
    <x v="3"/>
    <s v="Test1-3"/>
    <n v="16"/>
    <s v="./Test1-3/Originals/ForceZFast_pad.wav"/>
    <x v="6"/>
    <x v="0"/>
    <n v="82"/>
    <x v="0"/>
  </r>
  <r>
    <x v="0"/>
    <x v="3"/>
    <s v="Test1-3"/>
    <n v="16"/>
    <s v="./Test1-3/Test1-3_sys1_kin_16_ForceZFast_pad.wav"/>
    <x v="6"/>
    <x v="1"/>
    <n v="100"/>
    <x v="0"/>
  </r>
  <r>
    <x v="0"/>
    <x v="3"/>
    <s v="Test1-3"/>
    <n v="16"/>
    <s v="./Test1-3/Test1-3_sys2_kin_16_ForceZFast_pad.wav"/>
    <x v="6"/>
    <x v="2"/>
    <n v="0"/>
    <x v="0"/>
  </r>
  <r>
    <x v="0"/>
    <x v="3"/>
    <s v="Test1-3"/>
    <n v="16"/>
    <s v="./Test1-3/Originals/ForceZSlow_pad.wav"/>
    <x v="7"/>
    <x v="0"/>
    <n v="100"/>
    <x v="0"/>
  </r>
  <r>
    <x v="0"/>
    <x v="3"/>
    <s v="Test1-3"/>
    <n v="16"/>
    <s v="./Test1-3/Test1-3_sys1_kin_16_ForceZSlow_pad.wav"/>
    <x v="7"/>
    <x v="1"/>
    <n v="96"/>
    <x v="0"/>
  </r>
  <r>
    <x v="0"/>
    <x v="3"/>
    <s v="Test1-3"/>
    <n v="16"/>
    <s v="./Test1-3/Test1-3_sys2_kin_16_ForceZSlow_pad.wav"/>
    <x v="7"/>
    <x v="2"/>
    <n v="0"/>
    <x v="0"/>
  </r>
  <r>
    <x v="0"/>
    <x v="3"/>
    <s v="Test1-3"/>
    <n v="16"/>
    <s v="./Test1-3/Originals/HorseRiding_pad.wav"/>
    <x v="8"/>
    <x v="0"/>
    <n v="95"/>
    <x v="0"/>
  </r>
  <r>
    <x v="0"/>
    <x v="3"/>
    <s v="Test1-3"/>
    <n v="16"/>
    <s v="./Test1-3/Test1-3_sys1_kin_16_HorseRiding_pad.wav"/>
    <x v="8"/>
    <x v="1"/>
    <n v="100"/>
    <x v="0"/>
  </r>
  <r>
    <x v="0"/>
    <x v="3"/>
    <s v="Test1-3"/>
    <n v="16"/>
    <s v="./Test1-3/Test1-3_sys2_kin_16_HorseRiding_pad.wav"/>
    <x v="8"/>
    <x v="2"/>
    <n v="90"/>
    <x v="0"/>
  </r>
  <r>
    <x v="0"/>
    <x v="3"/>
    <s v="Test1-3"/>
    <n v="16"/>
    <s v="./Test1-3/Originals/Rollercoaster_pad.wav"/>
    <x v="9"/>
    <x v="0"/>
    <n v="100"/>
    <x v="0"/>
  </r>
  <r>
    <x v="0"/>
    <x v="3"/>
    <s v="Test1-3"/>
    <n v="16"/>
    <s v="./Test1-3/Test1-3_sys1_kin_16_Rollercoaster_pad.wav"/>
    <x v="9"/>
    <x v="1"/>
    <n v="87"/>
    <x v="0"/>
  </r>
  <r>
    <x v="0"/>
    <x v="3"/>
    <s v="Test1-3"/>
    <n v="16"/>
    <s v="./Test1-3/Test1-3_sys2_kin_16_Rollercoaster_pad.wav"/>
    <x v="9"/>
    <x v="2"/>
    <n v="95"/>
    <x v="0"/>
  </r>
  <r>
    <x v="0"/>
    <x v="4"/>
    <s v="Test1-3"/>
    <n v="16"/>
    <s v="./Test1-3/Originals/BigBuckBunny_pad.wav"/>
    <x v="0"/>
    <x v="0"/>
    <n v="100"/>
    <x v="1"/>
  </r>
  <r>
    <x v="0"/>
    <x v="4"/>
    <s v="Test1-3"/>
    <n v="16"/>
    <s v="./Test1-3/Test1-3_sys1_kin_16_BigBuckBunny_pad.wav"/>
    <x v="0"/>
    <x v="1"/>
    <n v="80"/>
    <x v="1"/>
  </r>
  <r>
    <x v="0"/>
    <x v="4"/>
    <s v="Test1-3"/>
    <n v="16"/>
    <s v="./Test1-3/Test1-3_sys2_kin_16_BigBuckBunny_pad.wav"/>
    <x v="0"/>
    <x v="2"/>
    <n v="72"/>
    <x v="1"/>
  </r>
  <r>
    <x v="0"/>
    <x v="4"/>
    <s v="Test1-3"/>
    <n v="16"/>
    <s v="./Test1-3/Originals/BikeRiding_pad.wav"/>
    <x v="1"/>
    <x v="0"/>
    <n v="100"/>
    <x v="1"/>
  </r>
  <r>
    <x v="0"/>
    <x v="4"/>
    <s v="Test1-3"/>
    <n v="16"/>
    <s v="./Test1-3/Test1-3_sys1_kin_16_BikeRiding_pad.wav"/>
    <x v="1"/>
    <x v="1"/>
    <n v="100"/>
    <x v="1"/>
  </r>
  <r>
    <x v="0"/>
    <x v="4"/>
    <s v="Test1-3"/>
    <n v="16"/>
    <s v="./Test1-3/Test1-3_sys2_kin_16_BikeRiding_pad.wav"/>
    <x v="1"/>
    <x v="2"/>
    <n v="80"/>
    <x v="1"/>
  </r>
  <r>
    <x v="0"/>
    <x v="4"/>
    <s v="Test1-3"/>
    <n v="16"/>
    <s v="./Test1-3/Originals/ForceXFast_pad.wav"/>
    <x v="2"/>
    <x v="0"/>
    <n v="100"/>
    <x v="1"/>
  </r>
  <r>
    <x v="0"/>
    <x v="4"/>
    <s v="Test1-3"/>
    <n v="16"/>
    <s v="./Test1-3/Test1-3_sys1_kin_16_ForceXFast_pad.wav"/>
    <x v="2"/>
    <x v="1"/>
    <n v="92"/>
    <x v="1"/>
  </r>
  <r>
    <x v="0"/>
    <x v="4"/>
    <s v="Test1-3"/>
    <n v="16"/>
    <s v="./Test1-3/Test1-3_sys2_kin_16_ForceXFast_pad.wav"/>
    <x v="2"/>
    <x v="2"/>
    <n v="81"/>
    <x v="1"/>
  </r>
  <r>
    <x v="0"/>
    <x v="4"/>
    <s v="Test1-3"/>
    <n v="16"/>
    <s v="./Test1-3/Originals/ForceXSlow_pad.wav"/>
    <x v="3"/>
    <x v="0"/>
    <n v="73"/>
    <x v="1"/>
  </r>
  <r>
    <x v="0"/>
    <x v="4"/>
    <s v="Test1-3"/>
    <n v="16"/>
    <s v="./Test1-3/Test1-3_sys1_kin_16_ForceXSlow_pad.wav"/>
    <x v="3"/>
    <x v="1"/>
    <n v="100"/>
    <x v="1"/>
  </r>
  <r>
    <x v="0"/>
    <x v="4"/>
    <s v="Test1-3"/>
    <n v="16"/>
    <s v="./Test1-3/Test1-3_sys2_kin_16_ForceXSlow_pad.wav"/>
    <x v="3"/>
    <x v="2"/>
    <n v="54"/>
    <x v="1"/>
  </r>
  <r>
    <x v="0"/>
    <x v="4"/>
    <s v="Test1-3"/>
    <n v="16"/>
    <s v="./Test1-3/Originals/ForceYFast_pad.wav"/>
    <x v="4"/>
    <x v="0"/>
    <n v="100"/>
    <x v="1"/>
  </r>
  <r>
    <x v="0"/>
    <x v="4"/>
    <s v="Test1-3"/>
    <n v="16"/>
    <s v="./Test1-3/Test1-3_sys1_kin_16_ForceYFast_pad.wav"/>
    <x v="4"/>
    <x v="1"/>
    <n v="100"/>
    <x v="1"/>
  </r>
  <r>
    <x v="0"/>
    <x v="4"/>
    <s v="Test1-3"/>
    <n v="16"/>
    <s v="./Test1-3/Test1-3_sys2_kin_16_ForceYFast_pad.wav"/>
    <x v="4"/>
    <x v="2"/>
    <n v="100"/>
    <x v="1"/>
  </r>
  <r>
    <x v="0"/>
    <x v="4"/>
    <s v="Test1-3"/>
    <n v="16"/>
    <s v="./Test1-3/Originals/ForceYSlow_pad.wav"/>
    <x v="5"/>
    <x v="0"/>
    <n v="100"/>
    <x v="1"/>
  </r>
  <r>
    <x v="0"/>
    <x v="4"/>
    <s v="Test1-3"/>
    <n v="16"/>
    <s v="./Test1-3/Test1-3_sys1_kin_16_ForceYSlow_pad.wav"/>
    <x v="5"/>
    <x v="1"/>
    <n v="100"/>
    <x v="1"/>
  </r>
  <r>
    <x v="0"/>
    <x v="4"/>
    <s v="Test1-3"/>
    <n v="16"/>
    <s v="./Test1-3/Test1-3_sys2_kin_16_ForceYSlow_pad.wav"/>
    <x v="5"/>
    <x v="2"/>
    <n v="40"/>
    <x v="1"/>
  </r>
  <r>
    <x v="0"/>
    <x v="4"/>
    <s v="Test1-3"/>
    <n v="16"/>
    <s v="./Test1-3/Originals/ForceZFast_pad.wav"/>
    <x v="6"/>
    <x v="0"/>
    <n v="100"/>
    <x v="1"/>
  </r>
  <r>
    <x v="0"/>
    <x v="4"/>
    <s v="Test1-3"/>
    <n v="16"/>
    <s v="./Test1-3/Test1-3_sys1_kin_16_ForceZFast_pad.wav"/>
    <x v="6"/>
    <x v="1"/>
    <n v="100"/>
    <x v="1"/>
  </r>
  <r>
    <x v="0"/>
    <x v="4"/>
    <s v="Test1-3"/>
    <n v="16"/>
    <s v="./Test1-3/Test1-3_sys2_kin_16_ForceZFast_pad.wav"/>
    <x v="6"/>
    <x v="2"/>
    <n v="0"/>
    <x v="1"/>
  </r>
  <r>
    <x v="0"/>
    <x v="4"/>
    <s v="Test1-3"/>
    <n v="16"/>
    <s v="./Test1-3/Originals/ForceZSlow_pad.wav"/>
    <x v="7"/>
    <x v="0"/>
    <n v="100"/>
    <x v="1"/>
  </r>
  <r>
    <x v="0"/>
    <x v="4"/>
    <s v="Test1-3"/>
    <n v="16"/>
    <s v="./Test1-3/Test1-3_sys1_kin_16_ForceZSlow_pad.wav"/>
    <x v="7"/>
    <x v="1"/>
    <n v="100"/>
    <x v="1"/>
  </r>
  <r>
    <x v="0"/>
    <x v="4"/>
    <s v="Test1-3"/>
    <n v="16"/>
    <s v="./Test1-3/Test1-3_sys2_kin_16_ForceZSlow_pad.wav"/>
    <x v="7"/>
    <x v="2"/>
    <n v="0"/>
    <x v="1"/>
  </r>
  <r>
    <x v="0"/>
    <x v="4"/>
    <s v="Test1-3"/>
    <n v="16"/>
    <s v="./Test1-3/Originals/HorseRiding_pad.wav"/>
    <x v="8"/>
    <x v="0"/>
    <n v="61"/>
    <x v="1"/>
  </r>
  <r>
    <x v="0"/>
    <x v="4"/>
    <s v="Test1-3"/>
    <n v="16"/>
    <s v="./Test1-3/Test1-3_sys1_kin_16_HorseRiding_pad.wav"/>
    <x v="8"/>
    <x v="1"/>
    <n v="100"/>
    <x v="1"/>
  </r>
  <r>
    <x v="0"/>
    <x v="4"/>
    <s v="Test1-3"/>
    <n v="16"/>
    <s v="./Test1-3/Test1-3_sys2_kin_16_HorseRiding_pad.wav"/>
    <x v="8"/>
    <x v="2"/>
    <n v="80"/>
    <x v="1"/>
  </r>
  <r>
    <x v="0"/>
    <x v="4"/>
    <s v="Test1-3"/>
    <n v="16"/>
    <s v="./Test1-3/Originals/Rollercoaster_pad.wav"/>
    <x v="9"/>
    <x v="0"/>
    <n v="50"/>
    <x v="1"/>
  </r>
  <r>
    <x v="0"/>
    <x v="4"/>
    <s v="Test1-3"/>
    <n v="16"/>
    <s v="./Test1-3/Test1-3_sys1_kin_16_Rollercoaster_pad.wav"/>
    <x v="9"/>
    <x v="1"/>
    <n v="100"/>
    <x v="1"/>
  </r>
  <r>
    <x v="0"/>
    <x v="4"/>
    <s v="Test1-3"/>
    <n v="16"/>
    <s v="./Test1-3/Test1-3_sys2_kin_16_Rollercoaster_pad.wav"/>
    <x v="9"/>
    <x v="2"/>
    <n v="72"/>
    <x v="1"/>
  </r>
  <r>
    <x v="0"/>
    <x v="5"/>
    <s v="Test1-3"/>
    <n v="16"/>
    <s v="./Test1-3/Originals/BigBuckBunny_pad.wav"/>
    <x v="0"/>
    <x v="0"/>
    <n v="95"/>
    <x v="0"/>
  </r>
  <r>
    <x v="0"/>
    <x v="5"/>
    <s v="Test1-3"/>
    <n v="16"/>
    <s v="./Test1-3/Test1-3_sys1_kin_16_BigBuckBunny_pad.wav"/>
    <x v="0"/>
    <x v="1"/>
    <n v="100"/>
    <x v="0"/>
  </r>
  <r>
    <x v="0"/>
    <x v="5"/>
    <s v="Test1-3"/>
    <n v="16"/>
    <s v="./Test1-3/Test1-3_sys2_kin_16_BigBuckBunny_pad.wav"/>
    <x v="0"/>
    <x v="2"/>
    <n v="90"/>
    <x v="0"/>
  </r>
  <r>
    <x v="0"/>
    <x v="5"/>
    <s v="Test1-3"/>
    <n v="16"/>
    <s v="./Test1-3/Originals/BikeRiding_pad.wav"/>
    <x v="1"/>
    <x v="0"/>
    <n v="90"/>
    <x v="0"/>
  </r>
  <r>
    <x v="0"/>
    <x v="5"/>
    <s v="Test1-3"/>
    <n v="16"/>
    <s v="./Test1-3/Test1-3_sys1_kin_16_BikeRiding_pad.wav"/>
    <x v="1"/>
    <x v="1"/>
    <n v="80"/>
    <x v="0"/>
  </r>
  <r>
    <x v="0"/>
    <x v="5"/>
    <s v="Test1-3"/>
    <n v="16"/>
    <s v="./Test1-3/Test1-3_sys2_kin_16_BikeRiding_pad.wav"/>
    <x v="1"/>
    <x v="2"/>
    <n v="100"/>
    <x v="0"/>
  </r>
  <r>
    <x v="0"/>
    <x v="5"/>
    <s v="Test1-3"/>
    <n v="16"/>
    <s v="./Test1-3/Originals/ForceXFast_pad.wav"/>
    <x v="2"/>
    <x v="0"/>
    <n v="100"/>
    <x v="0"/>
  </r>
  <r>
    <x v="0"/>
    <x v="5"/>
    <s v="Test1-3"/>
    <n v="16"/>
    <s v="./Test1-3/Test1-3_sys1_kin_16_ForceXFast_pad.wav"/>
    <x v="2"/>
    <x v="1"/>
    <n v="90"/>
    <x v="0"/>
  </r>
  <r>
    <x v="0"/>
    <x v="5"/>
    <s v="Test1-3"/>
    <n v="16"/>
    <s v="./Test1-3/Test1-3_sys2_kin_16_ForceXFast_pad.wav"/>
    <x v="2"/>
    <x v="2"/>
    <n v="70"/>
    <x v="0"/>
  </r>
  <r>
    <x v="0"/>
    <x v="5"/>
    <s v="Test1-3"/>
    <n v="16"/>
    <s v="./Test1-3/Originals/ForceXSlow_pad.wav"/>
    <x v="3"/>
    <x v="0"/>
    <n v="95"/>
    <x v="0"/>
  </r>
  <r>
    <x v="0"/>
    <x v="5"/>
    <s v="Test1-3"/>
    <n v="16"/>
    <s v="./Test1-3/Test1-3_sys1_kin_16_ForceXSlow_pad.wav"/>
    <x v="3"/>
    <x v="1"/>
    <n v="100"/>
    <x v="0"/>
  </r>
  <r>
    <x v="0"/>
    <x v="5"/>
    <s v="Test1-3"/>
    <n v="16"/>
    <s v="./Test1-3/Test1-3_sys2_kin_16_ForceXSlow_pad.wav"/>
    <x v="3"/>
    <x v="2"/>
    <n v="60"/>
    <x v="0"/>
  </r>
  <r>
    <x v="0"/>
    <x v="5"/>
    <s v="Test1-3"/>
    <n v="16"/>
    <s v="./Test1-3/Originals/ForceYFast_pad.wav"/>
    <x v="4"/>
    <x v="0"/>
    <n v="95"/>
    <x v="0"/>
  </r>
  <r>
    <x v="0"/>
    <x v="5"/>
    <s v="Test1-3"/>
    <n v="16"/>
    <s v="./Test1-3/Test1-3_sys1_kin_16_ForceYFast_pad.wav"/>
    <x v="4"/>
    <x v="1"/>
    <n v="100"/>
    <x v="0"/>
  </r>
  <r>
    <x v="0"/>
    <x v="5"/>
    <s v="Test1-3"/>
    <n v="16"/>
    <s v="./Test1-3/Test1-3_sys2_kin_16_ForceYFast_pad.wav"/>
    <x v="4"/>
    <x v="2"/>
    <n v="80"/>
    <x v="0"/>
  </r>
  <r>
    <x v="0"/>
    <x v="5"/>
    <s v="Test1-3"/>
    <n v="16"/>
    <s v="./Test1-3/Originals/ForceYSlow_pad.wav"/>
    <x v="5"/>
    <x v="0"/>
    <n v="100"/>
    <x v="0"/>
  </r>
  <r>
    <x v="0"/>
    <x v="5"/>
    <s v="Test1-3"/>
    <n v="16"/>
    <s v="./Test1-3/Test1-3_sys1_kin_16_ForceYSlow_pad.wav"/>
    <x v="5"/>
    <x v="1"/>
    <n v="95"/>
    <x v="0"/>
  </r>
  <r>
    <x v="0"/>
    <x v="5"/>
    <s v="Test1-3"/>
    <n v="16"/>
    <s v="./Test1-3/Test1-3_sys2_kin_16_ForceYSlow_pad.wav"/>
    <x v="5"/>
    <x v="2"/>
    <n v="40"/>
    <x v="0"/>
  </r>
  <r>
    <x v="0"/>
    <x v="5"/>
    <s v="Test1-3"/>
    <n v="16"/>
    <s v="./Test1-3/Originals/ForceZFast_pad.wav"/>
    <x v="6"/>
    <x v="0"/>
    <n v="97"/>
    <x v="0"/>
  </r>
  <r>
    <x v="0"/>
    <x v="5"/>
    <s v="Test1-3"/>
    <n v="16"/>
    <s v="./Test1-3/Test1-3_sys1_kin_16_ForceZFast_pad.wav"/>
    <x v="6"/>
    <x v="1"/>
    <n v="100"/>
    <x v="0"/>
  </r>
  <r>
    <x v="0"/>
    <x v="5"/>
    <s v="Test1-3"/>
    <n v="16"/>
    <s v="./Test1-3/Test1-3_sys2_kin_16_ForceZFast_pad.wav"/>
    <x v="6"/>
    <x v="2"/>
    <n v="0"/>
    <x v="0"/>
  </r>
  <r>
    <x v="0"/>
    <x v="5"/>
    <s v="Test1-3"/>
    <n v="16"/>
    <s v="./Test1-3/Originals/ForceZSlow_pad.wav"/>
    <x v="7"/>
    <x v="0"/>
    <n v="100"/>
    <x v="0"/>
  </r>
  <r>
    <x v="0"/>
    <x v="5"/>
    <s v="Test1-3"/>
    <n v="16"/>
    <s v="./Test1-3/Test1-3_sys1_kin_16_ForceZSlow_pad.wav"/>
    <x v="7"/>
    <x v="1"/>
    <n v="95"/>
    <x v="0"/>
  </r>
  <r>
    <x v="0"/>
    <x v="5"/>
    <s v="Test1-3"/>
    <n v="16"/>
    <s v="./Test1-3/Test1-3_sys2_kin_16_ForceZSlow_pad.wav"/>
    <x v="7"/>
    <x v="2"/>
    <n v="0"/>
    <x v="0"/>
  </r>
  <r>
    <x v="0"/>
    <x v="5"/>
    <s v="Test1-3"/>
    <n v="16"/>
    <s v="./Test1-3/Originals/HorseRiding_pad.wav"/>
    <x v="8"/>
    <x v="0"/>
    <n v="90"/>
    <x v="0"/>
  </r>
  <r>
    <x v="0"/>
    <x v="5"/>
    <s v="Test1-3"/>
    <n v="16"/>
    <s v="./Test1-3/Test1-3_sys1_kin_16_HorseRiding_pad.wav"/>
    <x v="8"/>
    <x v="1"/>
    <n v="100"/>
    <x v="0"/>
  </r>
  <r>
    <x v="0"/>
    <x v="5"/>
    <s v="Test1-3"/>
    <n v="16"/>
    <s v="./Test1-3/Test1-3_sys2_kin_16_HorseRiding_pad.wav"/>
    <x v="8"/>
    <x v="2"/>
    <n v="50"/>
    <x v="0"/>
  </r>
  <r>
    <x v="0"/>
    <x v="5"/>
    <s v="Test1-3"/>
    <n v="16"/>
    <s v="./Test1-3/Originals/Rollercoaster_pad.wav"/>
    <x v="9"/>
    <x v="0"/>
    <n v="90"/>
    <x v="0"/>
  </r>
  <r>
    <x v="0"/>
    <x v="5"/>
    <s v="Test1-3"/>
    <n v="16"/>
    <s v="./Test1-3/Test1-3_sys1_kin_16_Rollercoaster_pad.wav"/>
    <x v="9"/>
    <x v="1"/>
    <n v="80"/>
    <x v="0"/>
  </r>
  <r>
    <x v="0"/>
    <x v="5"/>
    <s v="Test1-3"/>
    <n v="16"/>
    <s v="./Test1-3/Test1-3_sys2_kin_16_Rollercoaster_pad.wav"/>
    <x v="9"/>
    <x v="2"/>
    <n v="100"/>
    <x v="0"/>
  </r>
  <r>
    <x v="0"/>
    <x v="6"/>
    <s v="Test1-3"/>
    <n v="16"/>
    <s v="./Test1-3/Originals/BigBuckBunny_pad.wav"/>
    <x v="0"/>
    <x v="0"/>
    <n v="100"/>
    <x v="0"/>
  </r>
  <r>
    <x v="0"/>
    <x v="6"/>
    <s v="Test1-3"/>
    <n v="16"/>
    <s v="./Test1-3/Test1-3_sys1_kin_16_BigBuckBunny_pad.wav"/>
    <x v="0"/>
    <x v="1"/>
    <n v="100"/>
    <x v="0"/>
  </r>
  <r>
    <x v="0"/>
    <x v="6"/>
    <s v="Test1-3"/>
    <n v="16"/>
    <s v="./Test1-3/Test1-3_sys2_kin_16_BigBuckBunny_pad.wav"/>
    <x v="0"/>
    <x v="2"/>
    <n v="100"/>
    <x v="0"/>
  </r>
  <r>
    <x v="0"/>
    <x v="6"/>
    <s v="Test1-3"/>
    <n v="16"/>
    <s v="./Test1-3/Originals/BikeRiding_pad.wav"/>
    <x v="1"/>
    <x v="0"/>
    <n v="100"/>
    <x v="0"/>
  </r>
  <r>
    <x v="0"/>
    <x v="6"/>
    <s v="Test1-3"/>
    <n v="16"/>
    <s v="./Test1-3/Test1-3_sys1_kin_16_BikeRiding_pad.wav"/>
    <x v="1"/>
    <x v="1"/>
    <n v="100"/>
    <x v="0"/>
  </r>
  <r>
    <x v="0"/>
    <x v="6"/>
    <s v="Test1-3"/>
    <n v="16"/>
    <s v="./Test1-3/Test1-3_sys2_kin_16_BikeRiding_pad.wav"/>
    <x v="1"/>
    <x v="2"/>
    <n v="100"/>
    <x v="0"/>
  </r>
  <r>
    <x v="0"/>
    <x v="6"/>
    <s v="Test1-3"/>
    <n v="16"/>
    <s v="./Test1-3/Originals/ForceXFast_pad.wav"/>
    <x v="2"/>
    <x v="0"/>
    <n v="90"/>
    <x v="0"/>
  </r>
  <r>
    <x v="0"/>
    <x v="6"/>
    <s v="Test1-3"/>
    <n v="16"/>
    <s v="./Test1-3/Test1-3_sys1_kin_16_ForceXFast_pad.wav"/>
    <x v="2"/>
    <x v="1"/>
    <n v="100"/>
    <x v="0"/>
  </r>
  <r>
    <x v="0"/>
    <x v="6"/>
    <s v="Test1-3"/>
    <n v="16"/>
    <s v="./Test1-3/Test1-3_sys2_kin_16_ForceXFast_pad.wav"/>
    <x v="2"/>
    <x v="2"/>
    <n v="90"/>
    <x v="0"/>
  </r>
  <r>
    <x v="0"/>
    <x v="6"/>
    <s v="Test1-3"/>
    <n v="16"/>
    <s v="./Test1-3/Originals/ForceXSlow_pad.wav"/>
    <x v="3"/>
    <x v="0"/>
    <n v="100"/>
    <x v="0"/>
  </r>
  <r>
    <x v="0"/>
    <x v="6"/>
    <s v="Test1-3"/>
    <n v="16"/>
    <s v="./Test1-3/Test1-3_sys1_kin_16_ForceXSlow_pad.wav"/>
    <x v="3"/>
    <x v="1"/>
    <n v="100"/>
    <x v="0"/>
  </r>
  <r>
    <x v="0"/>
    <x v="6"/>
    <s v="Test1-3"/>
    <n v="16"/>
    <s v="./Test1-3/Test1-3_sys2_kin_16_ForceXSlow_pad.wav"/>
    <x v="3"/>
    <x v="2"/>
    <n v="70"/>
    <x v="0"/>
  </r>
  <r>
    <x v="0"/>
    <x v="6"/>
    <s v="Test1-3"/>
    <n v="16"/>
    <s v="./Test1-3/Originals/ForceYFast_pad.wav"/>
    <x v="4"/>
    <x v="0"/>
    <n v="90"/>
    <x v="0"/>
  </r>
  <r>
    <x v="0"/>
    <x v="6"/>
    <s v="Test1-3"/>
    <n v="16"/>
    <s v="./Test1-3/Test1-3_sys1_kin_16_ForceYFast_pad.wav"/>
    <x v="4"/>
    <x v="1"/>
    <n v="100"/>
    <x v="0"/>
  </r>
  <r>
    <x v="0"/>
    <x v="6"/>
    <s v="Test1-3"/>
    <n v="16"/>
    <s v="./Test1-3/Test1-3_sys2_kin_16_ForceYFast_pad.wav"/>
    <x v="4"/>
    <x v="2"/>
    <n v="80"/>
    <x v="0"/>
  </r>
  <r>
    <x v="0"/>
    <x v="6"/>
    <s v="Test1-3"/>
    <n v="16"/>
    <s v="./Test1-3/Originals/ForceYSlow_pad.wav"/>
    <x v="5"/>
    <x v="0"/>
    <n v="90"/>
    <x v="0"/>
  </r>
  <r>
    <x v="0"/>
    <x v="6"/>
    <s v="Test1-3"/>
    <n v="16"/>
    <s v="./Test1-3/Test1-3_sys1_kin_16_ForceYSlow_pad.wav"/>
    <x v="5"/>
    <x v="1"/>
    <n v="100"/>
    <x v="0"/>
  </r>
  <r>
    <x v="0"/>
    <x v="6"/>
    <s v="Test1-3"/>
    <n v="16"/>
    <s v="./Test1-3/Test1-3_sys2_kin_16_ForceYSlow_pad.wav"/>
    <x v="5"/>
    <x v="2"/>
    <n v="60"/>
    <x v="0"/>
  </r>
  <r>
    <x v="0"/>
    <x v="6"/>
    <s v="Test1-3"/>
    <n v="16"/>
    <s v="./Test1-3/Originals/ForceZFast_pad.wav"/>
    <x v="6"/>
    <x v="0"/>
    <n v="90"/>
    <x v="0"/>
  </r>
  <r>
    <x v="0"/>
    <x v="6"/>
    <s v="Test1-3"/>
    <n v="16"/>
    <s v="./Test1-3/Test1-3_sys1_kin_16_ForceZFast_pad.wav"/>
    <x v="6"/>
    <x v="1"/>
    <n v="100"/>
    <x v="0"/>
  </r>
  <r>
    <x v="0"/>
    <x v="6"/>
    <s v="Test1-3"/>
    <n v="16"/>
    <s v="./Test1-3/Test1-3_sys2_kin_16_ForceZFast_pad.wav"/>
    <x v="6"/>
    <x v="2"/>
    <n v="0"/>
    <x v="0"/>
  </r>
  <r>
    <x v="0"/>
    <x v="6"/>
    <s v="Test1-3"/>
    <n v="16"/>
    <s v="./Test1-3/Originals/ForceZSlow_pad.wav"/>
    <x v="7"/>
    <x v="0"/>
    <n v="90"/>
    <x v="0"/>
  </r>
  <r>
    <x v="0"/>
    <x v="6"/>
    <s v="Test1-3"/>
    <n v="16"/>
    <s v="./Test1-3/Test1-3_sys1_kin_16_ForceZSlow_pad.wav"/>
    <x v="7"/>
    <x v="1"/>
    <n v="100"/>
    <x v="0"/>
  </r>
  <r>
    <x v="0"/>
    <x v="6"/>
    <s v="Test1-3"/>
    <n v="16"/>
    <s v="./Test1-3/Test1-3_sys2_kin_16_ForceZSlow_pad.wav"/>
    <x v="7"/>
    <x v="2"/>
    <n v="0"/>
    <x v="0"/>
  </r>
  <r>
    <x v="0"/>
    <x v="6"/>
    <s v="Test1-3"/>
    <n v="16"/>
    <s v="./Test1-3/Originals/HorseRiding_pad.wav"/>
    <x v="8"/>
    <x v="0"/>
    <n v="100"/>
    <x v="0"/>
  </r>
  <r>
    <x v="0"/>
    <x v="6"/>
    <s v="Test1-3"/>
    <n v="16"/>
    <s v="./Test1-3/Test1-3_sys1_kin_16_HorseRiding_pad.wav"/>
    <x v="8"/>
    <x v="1"/>
    <n v="100"/>
    <x v="0"/>
  </r>
  <r>
    <x v="0"/>
    <x v="6"/>
    <s v="Test1-3"/>
    <n v="16"/>
    <s v="./Test1-3/Test1-3_sys2_kin_16_HorseRiding_pad.wav"/>
    <x v="8"/>
    <x v="2"/>
    <n v="80"/>
    <x v="0"/>
  </r>
  <r>
    <x v="0"/>
    <x v="6"/>
    <s v="Test1-3"/>
    <n v="16"/>
    <s v="./Test1-3/Originals/Rollercoaster_pad.wav"/>
    <x v="9"/>
    <x v="0"/>
    <n v="80"/>
    <x v="0"/>
  </r>
  <r>
    <x v="0"/>
    <x v="6"/>
    <s v="Test1-3"/>
    <n v="16"/>
    <s v="./Test1-3/Test1-3_sys1_kin_16_Rollercoaster_pad.wav"/>
    <x v="9"/>
    <x v="1"/>
    <n v="90"/>
    <x v="0"/>
  </r>
  <r>
    <x v="0"/>
    <x v="6"/>
    <s v="Test1-3"/>
    <n v="16"/>
    <s v="./Test1-3/Test1-3_sys2_kin_16_Rollercoaster_pad.wav"/>
    <x v="9"/>
    <x v="2"/>
    <n v="100"/>
    <x v="0"/>
  </r>
  <r>
    <x v="0"/>
    <x v="7"/>
    <s v="Test1-3"/>
    <n v="16"/>
    <s v="./Test1-3/Originals/BigBuckBunny_pad.wav"/>
    <x v="0"/>
    <x v="0"/>
    <n v="93"/>
    <x v="0"/>
  </r>
  <r>
    <x v="0"/>
    <x v="7"/>
    <s v="Test1-3"/>
    <n v="16"/>
    <s v="./Test1-3/Test1-3_sys1_kin_16_BigBuckBunny_pad.wav"/>
    <x v="0"/>
    <x v="1"/>
    <n v="92"/>
    <x v="0"/>
  </r>
  <r>
    <x v="0"/>
    <x v="7"/>
    <s v="Test1-3"/>
    <n v="16"/>
    <s v="./Test1-3/Test1-3_sys2_kin_16_BigBuckBunny_pad.wav"/>
    <x v="0"/>
    <x v="2"/>
    <n v="100"/>
    <x v="0"/>
  </r>
  <r>
    <x v="0"/>
    <x v="7"/>
    <s v="Test1-3"/>
    <n v="16"/>
    <s v="./Test1-3/Originals/BikeRiding_pad.wav"/>
    <x v="1"/>
    <x v="0"/>
    <n v="92"/>
    <x v="0"/>
  </r>
  <r>
    <x v="0"/>
    <x v="7"/>
    <s v="Test1-3"/>
    <n v="16"/>
    <s v="./Test1-3/Test1-3_sys1_kin_16_BikeRiding_pad.wav"/>
    <x v="1"/>
    <x v="1"/>
    <n v="100"/>
    <x v="0"/>
  </r>
  <r>
    <x v="0"/>
    <x v="7"/>
    <s v="Test1-3"/>
    <n v="16"/>
    <s v="./Test1-3/Test1-3_sys2_kin_16_BikeRiding_pad.wav"/>
    <x v="1"/>
    <x v="2"/>
    <n v="94"/>
    <x v="0"/>
  </r>
  <r>
    <x v="0"/>
    <x v="7"/>
    <s v="Test1-3"/>
    <n v="16"/>
    <s v="./Test1-3/Originals/ForceXFast_pad.wav"/>
    <x v="2"/>
    <x v="0"/>
    <n v="86"/>
    <x v="0"/>
  </r>
  <r>
    <x v="0"/>
    <x v="7"/>
    <s v="Test1-3"/>
    <n v="16"/>
    <s v="./Test1-3/Test1-3_sys1_kin_16_ForceXFast_pad.wav"/>
    <x v="2"/>
    <x v="1"/>
    <n v="100"/>
    <x v="0"/>
  </r>
  <r>
    <x v="0"/>
    <x v="7"/>
    <s v="Test1-3"/>
    <n v="16"/>
    <s v="./Test1-3/Test1-3_sys2_kin_16_ForceXFast_pad.wav"/>
    <x v="2"/>
    <x v="2"/>
    <n v="86"/>
    <x v="0"/>
  </r>
  <r>
    <x v="0"/>
    <x v="7"/>
    <s v="Test1-3"/>
    <n v="16"/>
    <s v="./Test1-3/Originals/ForceXSlow_pad.wav"/>
    <x v="3"/>
    <x v="0"/>
    <n v="100"/>
    <x v="0"/>
  </r>
  <r>
    <x v="0"/>
    <x v="7"/>
    <s v="Test1-3"/>
    <n v="16"/>
    <s v="./Test1-3/Test1-3_sys1_kin_16_ForceXSlow_pad.wav"/>
    <x v="3"/>
    <x v="1"/>
    <n v="92"/>
    <x v="0"/>
  </r>
  <r>
    <x v="0"/>
    <x v="7"/>
    <s v="Test1-3"/>
    <n v="16"/>
    <s v="./Test1-3/Test1-3_sys2_kin_16_ForceXSlow_pad.wav"/>
    <x v="3"/>
    <x v="2"/>
    <n v="94"/>
    <x v="0"/>
  </r>
  <r>
    <x v="0"/>
    <x v="7"/>
    <s v="Test1-3"/>
    <n v="16"/>
    <s v="./Test1-3/Originals/ForceYFast_pad.wav"/>
    <x v="4"/>
    <x v="0"/>
    <n v="100"/>
    <x v="0"/>
  </r>
  <r>
    <x v="0"/>
    <x v="7"/>
    <s v="Test1-3"/>
    <n v="16"/>
    <s v="./Test1-3/Test1-3_sys1_kin_16_ForceYFast_pad.wav"/>
    <x v="4"/>
    <x v="1"/>
    <n v="90"/>
    <x v="0"/>
  </r>
  <r>
    <x v="0"/>
    <x v="7"/>
    <s v="Test1-3"/>
    <n v="16"/>
    <s v="./Test1-3/Test1-3_sys2_kin_16_ForceYFast_pad.wav"/>
    <x v="4"/>
    <x v="2"/>
    <n v="76"/>
    <x v="0"/>
  </r>
  <r>
    <x v="0"/>
    <x v="7"/>
    <s v="Test1-3"/>
    <n v="16"/>
    <s v="./Test1-3/Originals/ForceYSlow_pad.wav"/>
    <x v="5"/>
    <x v="0"/>
    <n v="100"/>
    <x v="0"/>
  </r>
  <r>
    <x v="0"/>
    <x v="7"/>
    <s v="Test1-3"/>
    <n v="16"/>
    <s v="./Test1-3/Test1-3_sys1_kin_16_ForceYSlow_pad.wav"/>
    <x v="5"/>
    <x v="1"/>
    <n v="94"/>
    <x v="0"/>
  </r>
  <r>
    <x v="0"/>
    <x v="7"/>
    <s v="Test1-3"/>
    <n v="16"/>
    <s v="./Test1-3/Test1-3_sys2_kin_16_ForceYSlow_pad.wav"/>
    <x v="5"/>
    <x v="2"/>
    <n v="78"/>
    <x v="0"/>
  </r>
  <r>
    <x v="0"/>
    <x v="7"/>
    <s v="Test1-3"/>
    <n v="16"/>
    <s v="./Test1-3/Originals/ForceZFast_pad.wav"/>
    <x v="6"/>
    <x v="0"/>
    <n v="100"/>
    <x v="0"/>
  </r>
  <r>
    <x v="0"/>
    <x v="7"/>
    <s v="Test1-3"/>
    <n v="16"/>
    <s v="./Test1-3/Test1-3_sys1_kin_16_ForceZFast_pad.wav"/>
    <x v="6"/>
    <x v="1"/>
    <n v="82"/>
    <x v="0"/>
  </r>
  <r>
    <x v="0"/>
    <x v="7"/>
    <s v="Test1-3"/>
    <n v="16"/>
    <s v="./Test1-3/Test1-3_sys2_kin_16_ForceZFast_pad.wav"/>
    <x v="6"/>
    <x v="2"/>
    <n v="4"/>
    <x v="0"/>
  </r>
  <r>
    <x v="0"/>
    <x v="7"/>
    <s v="Test1-3"/>
    <n v="16"/>
    <s v="./Test1-3/Originals/ForceZSlow_pad.wav"/>
    <x v="7"/>
    <x v="0"/>
    <n v="100"/>
    <x v="0"/>
  </r>
  <r>
    <x v="0"/>
    <x v="7"/>
    <s v="Test1-3"/>
    <n v="16"/>
    <s v="./Test1-3/Test1-3_sys1_kin_16_ForceZSlow_pad.wav"/>
    <x v="7"/>
    <x v="1"/>
    <n v="85"/>
    <x v="0"/>
  </r>
  <r>
    <x v="0"/>
    <x v="7"/>
    <s v="Test1-3"/>
    <n v="16"/>
    <s v="./Test1-3/Test1-3_sys2_kin_16_ForceZSlow_pad.wav"/>
    <x v="7"/>
    <x v="2"/>
    <n v="6"/>
    <x v="0"/>
  </r>
  <r>
    <x v="0"/>
    <x v="7"/>
    <s v="Test1-3"/>
    <n v="16"/>
    <s v="./Test1-3/Originals/HorseRiding_pad.wav"/>
    <x v="8"/>
    <x v="0"/>
    <n v="100"/>
    <x v="0"/>
  </r>
  <r>
    <x v="0"/>
    <x v="7"/>
    <s v="Test1-3"/>
    <n v="16"/>
    <s v="./Test1-3/Test1-3_sys1_kin_16_HorseRiding_pad.wav"/>
    <x v="8"/>
    <x v="1"/>
    <n v="82"/>
    <x v="0"/>
  </r>
  <r>
    <x v="0"/>
    <x v="7"/>
    <s v="Test1-3"/>
    <n v="16"/>
    <s v="./Test1-3/Test1-3_sys2_kin_16_HorseRiding_pad.wav"/>
    <x v="8"/>
    <x v="2"/>
    <n v="90"/>
    <x v="0"/>
  </r>
  <r>
    <x v="0"/>
    <x v="7"/>
    <s v="Test1-3"/>
    <n v="16"/>
    <s v="./Test1-3/Originals/Rollercoaster_pad.wav"/>
    <x v="9"/>
    <x v="0"/>
    <n v="96"/>
    <x v="0"/>
  </r>
  <r>
    <x v="0"/>
    <x v="7"/>
    <s v="Test1-3"/>
    <n v="16"/>
    <s v="./Test1-3/Test1-3_sys1_kin_16_Rollercoaster_pad.wav"/>
    <x v="9"/>
    <x v="1"/>
    <n v="94"/>
    <x v="0"/>
  </r>
  <r>
    <x v="0"/>
    <x v="7"/>
    <s v="Test1-3"/>
    <n v="16"/>
    <s v="./Test1-3/Test1-3_sys2_kin_16_Rollercoaster_pad.wav"/>
    <x v="9"/>
    <x v="2"/>
    <n v="100"/>
    <x v="0"/>
  </r>
  <r>
    <x v="0"/>
    <x v="8"/>
    <s v="Test1-3"/>
    <n v="16"/>
    <s v="./Test1-3/Originals/BigBuckBunny_pad.wav"/>
    <x v="0"/>
    <x v="0"/>
    <n v="100"/>
    <x v="0"/>
  </r>
  <r>
    <x v="0"/>
    <x v="8"/>
    <s v="Test1-3"/>
    <n v="16"/>
    <s v="./Test1-3/Test1-3_sys1_kin_16_BigBuckBunny_pad.wav"/>
    <x v="0"/>
    <x v="1"/>
    <n v="90"/>
    <x v="0"/>
  </r>
  <r>
    <x v="0"/>
    <x v="8"/>
    <s v="Test1-3"/>
    <n v="16"/>
    <s v="./Test1-3/Test1-3_sys2_kin_16_BigBuckBunny_pad.wav"/>
    <x v="0"/>
    <x v="2"/>
    <n v="91"/>
    <x v="0"/>
  </r>
  <r>
    <x v="0"/>
    <x v="8"/>
    <s v="Test1-3"/>
    <n v="16"/>
    <s v="./Test1-3/Originals/BikeRiding_pad.wav"/>
    <x v="1"/>
    <x v="0"/>
    <n v="98"/>
    <x v="0"/>
  </r>
  <r>
    <x v="0"/>
    <x v="8"/>
    <s v="Test1-3"/>
    <n v="16"/>
    <s v="./Test1-3/Test1-3_sys1_kin_16_BikeRiding_pad.wav"/>
    <x v="1"/>
    <x v="1"/>
    <n v="95"/>
    <x v="0"/>
  </r>
  <r>
    <x v="0"/>
    <x v="8"/>
    <s v="Test1-3"/>
    <n v="16"/>
    <s v="./Test1-3/Test1-3_sys2_kin_16_BikeRiding_pad.wav"/>
    <x v="1"/>
    <x v="2"/>
    <n v="100"/>
    <x v="0"/>
  </r>
  <r>
    <x v="0"/>
    <x v="8"/>
    <s v="Test1-3"/>
    <n v="16"/>
    <s v="./Test1-3/Originals/ForceXFast_pad.wav"/>
    <x v="2"/>
    <x v="0"/>
    <n v="100"/>
    <x v="0"/>
  </r>
  <r>
    <x v="0"/>
    <x v="8"/>
    <s v="Test1-3"/>
    <n v="16"/>
    <s v="./Test1-3/Test1-3_sys1_kin_16_ForceXFast_pad.wav"/>
    <x v="2"/>
    <x v="1"/>
    <n v="90"/>
    <x v="0"/>
  </r>
  <r>
    <x v="0"/>
    <x v="8"/>
    <s v="Test1-3"/>
    <n v="16"/>
    <s v="./Test1-3/Test1-3_sys2_kin_16_ForceXFast_pad.wav"/>
    <x v="2"/>
    <x v="2"/>
    <n v="100"/>
    <x v="0"/>
  </r>
  <r>
    <x v="0"/>
    <x v="8"/>
    <s v="Test1-3"/>
    <n v="16"/>
    <s v="./Test1-3/Originals/ForceXSlow_pad.wav"/>
    <x v="3"/>
    <x v="0"/>
    <n v="100"/>
    <x v="0"/>
  </r>
  <r>
    <x v="0"/>
    <x v="8"/>
    <s v="Test1-3"/>
    <n v="16"/>
    <s v="./Test1-3/Test1-3_sys1_kin_16_ForceXSlow_pad.wav"/>
    <x v="3"/>
    <x v="1"/>
    <n v="100"/>
    <x v="0"/>
  </r>
  <r>
    <x v="0"/>
    <x v="8"/>
    <s v="Test1-3"/>
    <n v="16"/>
    <s v="./Test1-3/Test1-3_sys2_kin_16_ForceXSlow_pad.wav"/>
    <x v="3"/>
    <x v="2"/>
    <n v="73"/>
    <x v="0"/>
  </r>
  <r>
    <x v="0"/>
    <x v="8"/>
    <s v="Test1-3"/>
    <n v="16"/>
    <s v="./Test1-3/Originals/ForceYFast_pad.wav"/>
    <x v="4"/>
    <x v="0"/>
    <n v="100"/>
    <x v="0"/>
  </r>
  <r>
    <x v="0"/>
    <x v="8"/>
    <s v="Test1-3"/>
    <n v="16"/>
    <s v="./Test1-3/Test1-3_sys1_kin_16_ForceYFast_pad.wav"/>
    <x v="4"/>
    <x v="1"/>
    <n v="90"/>
    <x v="0"/>
  </r>
  <r>
    <x v="0"/>
    <x v="8"/>
    <s v="Test1-3"/>
    <n v="16"/>
    <s v="./Test1-3/Test1-3_sys2_kin_16_ForceYFast_pad.wav"/>
    <x v="4"/>
    <x v="2"/>
    <n v="100"/>
    <x v="0"/>
  </r>
  <r>
    <x v="0"/>
    <x v="8"/>
    <s v="Test1-3"/>
    <n v="16"/>
    <s v="./Test1-3/Originals/ForceYSlow_pad.wav"/>
    <x v="5"/>
    <x v="0"/>
    <n v="87"/>
    <x v="0"/>
  </r>
  <r>
    <x v="0"/>
    <x v="8"/>
    <s v="Test1-3"/>
    <n v="16"/>
    <s v="./Test1-3/Test1-3_sys1_kin_16_ForceYSlow_pad.wav"/>
    <x v="5"/>
    <x v="1"/>
    <n v="100"/>
    <x v="0"/>
  </r>
  <r>
    <x v="0"/>
    <x v="8"/>
    <s v="Test1-3"/>
    <n v="16"/>
    <s v="./Test1-3/Test1-3_sys2_kin_16_ForceYSlow_pad.wav"/>
    <x v="5"/>
    <x v="2"/>
    <n v="75"/>
    <x v="0"/>
  </r>
  <r>
    <x v="0"/>
    <x v="8"/>
    <s v="Test1-3"/>
    <n v="16"/>
    <s v="./Test1-3/Originals/ForceZFast_pad.wav"/>
    <x v="6"/>
    <x v="0"/>
    <n v="100"/>
    <x v="0"/>
  </r>
  <r>
    <x v="0"/>
    <x v="8"/>
    <s v="Test1-3"/>
    <n v="16"/>
    <s v="./Test1-3/Test1-3_sys1_kin_16_ForceZFast_pad.wav"/>
    <x v="6"/>
    <x v="1"/>
    <n v="80"/>
    <x v="0"/>
  </r>
  <r>
    <x v="0"/>
    <x v="8"/>
    <s v="Test1-3"/>
    <n v="16"/>
    <s v="./Test1-3/Test1-3_sys2_kin_16_ForceZFast_pad.wav"/>
    <x v="6"/>
    <x v="2"/>
    <n v="37"/>
    <x v="0"/>
  </r>
  <r>
    <x v="0"/>
    <x v="8"/>
    <s v="Test1-3"/>
    <n v="16"/>
    <s v="./Test1-3/Originals/ForceZSlow_pad.wav"/>
    <x v="7"/>
    <x v="0"/>
    <n v="100"/>
    <x v="0"/>
  </r>
  <r>
    <x v="0"/>
    <x v="8"/>
    <s v="Test1-3"/>
    <n v="16"/>
    <s v="./Test1-3/Test1-3_sys1_kin_16_ForceZSlow_pad.wav"/>
    <x v="7"/>
    <x v="1"/>
    <n v="71"/>
    <x v="0"/>
  </r>
  <r>
    <x v="0"/>
    <x v="8"/>
    <s v="Test1-3"/>
    <n v="16"/>
    <s v="./Test1-3/Test1-3_sys2_kin_16_ForceZSlow_pad.wav"/>
    <x v="7"/>
    <x v="2"/>
    <n v="43"/>
    <x v="0"/>
  </r>
  <r>
    <x v="0"/>
    <x v="8"/>
    <s v="Test1-3"/>
    <n v="16"/>
    <s v="./Test1-3/Originals/HorseRiding_pad.wav"/>
    <x v="8"/>
    <x v="0"/>
    <n v="90"/>
    <x v="0"/>
  </r>
  <r>
    <x v="0"/>
    <x v="8"/>
    <s v="Test1-3"/>
    <n v="16"/>
    <s v="./Test1-3/Test1-3_sys1_kin_16_HorseRiding_pad.wav"/>
    <x v="8"/>
    <x v="1"/>
    <n v="100"/>
    <x v="0"/>
  </r>
  <r>
    <x v="0"/>
    <x v="8"/>
    <s v="Test1-3"/>
    <n v="16"/>
    <s v="./Test1-3/Test1-3_sys2_kin_16_HorseRiding_pad.wav"/>
    <x v="8"/>
    <x v="2"/>
    <n v="84"/>
    <x v="0"/>
  </r>
  <r>
    <x v="0"/>
    <x v="8"/>
    <s v="Test1-3"/>
    <n v="16"/>
    <s v="./Test1-3/Originals/Rollercoaster_pad.wav"/>
    <x v="9"/>
    <x v="0"/>
    <n v="90"/>
    <x v="0"/>
  </r>
  <r>
    <x v="0"/>
    <x v="8"/>
    <s v="Test1-3"/>
    <n v="16"/>
    <s v="./Test1-3/Test1-3_sys1_kin_16_Rollercoaster_pad.wav"/>
    <x v="9"/>
    <x v="1"/>
    <n v="100"/>
    <x v="0"/>
  </r>
  <r>
    <x v="0"/>
    <x v="8"/>
    <s v="Test1-3"/>
    <n v="16"/>
    <s v="./Test1-3/Test1-3_sys2_kin_16_Rollercoaster_pad.wav"/>
    <x v="9"/>
    <x v="2"/>
    <n v="80"/>
    <x v="0"/>
  </r>
  <r>
    <x v="0"/>
    <x v="9"/>
    <s v="Test1-3"/>
    <n v="16"/>
    <s v="./Test1-3/Originals/BigBuckBunny_pad.wav"/>
    <x v="0"/>
    <x v="0"/>
    <n v="100"/>
    <x v="0"/>
  </r>
  <r>
    <x v="0"/>
    <x v="9"/>
    <s v="Test1-3"/>
    <n v="16"/>
    <s v="./Test1-3/Test1-3_sys1_kin_16_BigBuckBunny_pad.wav"/>
    <x v="0"/>
    <x v="1"/>
    <n v="100"/>
    <x v="0"/>
  </r>
  <r>
    <x v="0"/>
    <x v="9"/>
    <s v="Test1-3"/>
    <n v="16"/>
    <s v="./Test1-3/Test1-3_sys2_kin_16_BigBuckBunny_pad.wav"/>
    <x v="0"/>
    <x v="2"/>
    <n v="100"/>
    <x v="0"/>
  </r>
  <r>
    <x v="0"/>
    <x v="9"/>
    <s v="Test1-3"/>
    <n v="16"/>
    <s v="./Test1-3/Originals/BikeRiding_pad.wav"/>
    <x v="1"/>
    <x v="0"/>
    <n v="100"/>
    <x v="0"/>
  </r>
  <r>
    <x v="0"/>
    <x v="9"/>
    <s v="Test1-3"/>
    <n v="16"/>
    <s v="./Test1-3/Test1-3_sys1_kin_16_BikeRiding_pad.wav"/>
    <x v="1"/>
    <x v="1"/>
    <n v="99"/>
    <x v="0"/>
  </r>
  <r>
    <x v="0"/>
    <x v="9"/>
    <s v="Test1-3"/>
    <n v="16"/>
    <s v="./Test1-3/Test1-3_sys2_kin_16_BikeRiding_pad.wav"/>
    <x v="1"/>
    <x v="2"/>
    <n v="99"/>
    <x v="0"/>
  </r>
  <r>
    <x v="0"/>
    <x v="9"/>
    <s v="Test1-3"/>
    <n v="16"/>
    <s v="./Test1-3/Originals/ForceXFast_pad.wav"/>
    <x v="2"/>
    <x v="0"/>
    <n v="97"/>
    <x v="0"/>
  </r>
  <r>
    <x v="0"/>
    <x v="9"/>
    <s v="Test1-3"/>
    <n v="16"/>
    <s v="./Test1-3/Test1-3_sys1_kin_16_ForceXFast_pad.wav"/>
    <x v="2"/>
    <x v="1"/>
    <n v="100"/>
    <x v="0"/>
  </r>
  <r>
    <x v="0"/>
    <x v="9"/>
    <s v="Test1-3"/>
    <n v="16"/>
    <s v="./Test1-3/Test1-3_sys2_kin_16_ForceXFast_pad.wav"/>
    <x v="2"/>
    <x v="2"/>
    <n v="35"/>
    <x v="0"/>
  </r>
  <r>
    <x v="0"/>
    <x v="9"/>
    <s v="Test1-3"/>
    <n v="16"/>
    <s v="./Test1-3/Originals/ForceXSlow_pad.wav"/>
    <x v="3"/>
    <x v="0"/>
    <n v="95"/>
    <x v="0"/>
  </r>
  <r>
    <x v="0"/>
    <x v="9"/>
    <s v="Test1-3"/>
    <n v="16"/>
    <s v="./Test1-3/Test1-3_sys1_kin_16_ForceXSlow_pad.wav"/>
    <x v="3"/>
    <x v="1"/>
    <n v="100"/>
    <x v="0"/>
  </r>
  <r>
    <x v="0"/>
    <x v="9"/>
    <s v="Test1-3"/>
    <n v="16"/>
    <s v="./Test1-3/Test1-3_sys2_kin_16_ForceXSlow_pad.wav"/>
    <x v="3"/>
    <x v="2"/>
    <n v="55"/>
    <x v="0"/>
  </r>
  <r>
    <x v="0"/>
    <x v="9"/>
    <s v="Test1-3"/>
    <n v="16"/>
    <s v="./Test1-3/Originals/ForceYFast_pad.wav"/>
    <x v="4"/>
    <x v="0"/>
    <n v="100"/>
    <x v="0"/>
  </r>
  <r>
    <x v="0"/>
    <x v="9"/>
    <s v="Test1-3"/>
    <n v="16"/>
    <s v="./Test1-3/Test1-3_sys1_kin_16_ForceYFast_pad.wav"/>
    <x v="4"/>
    <x v="1"/>
    <n v="95"/>
    <x v="0"/>
  </r>
  <r>
    <x v="0"/>
    <x v="9"/>
    <s v="Test1-3"/>
    <n v="16"/>
    <s v="./Test1-3/Test1-3_sys2_kin_16_ForceYFast_pad.wav"/>
    <x v="4"/>
    <x v="2"/>
    <n v="82"/>
    <x v="0"/>
  </r>
  <r>
    <x v="0"/>
    <x v="9"/>
    <s v="Test1-3"/>
    <n v="16"/>
    <s v="./Test1-3/Originals/ForceYSlow_pad.wav"/>
    <x v="5"/>
    <x v="0"/>
    <n v="98"/>
    <x v="0"/>
  </r>
  <r>
    <x v="0"/>
    <x v="9"/>
    <s v="Test1-3"/>
    <n v="16"/>
    <s v="./Test1-3/Test1-3_sys1_kin_16_ForceYSlow_pad.wav"/>
    <x v="5"/>
    <x v="1"/>
    <n v="100"/>
    <x v="0"/>
  </r>
  <r>
    <x v="0"/>
    <x v="9"/>
    <s v="Test1-3"/>
    <n v="16"/>
    <s v="./Test1-3/Test1-3_sys2_kin_16_ForceYSlow_pad.wav"/>
    <x v="5"/>
    <x v="2"/>
    <n v="55"/>
    <x v="0"/>
  </r>
  <r>
    <x v="0"/>
    <x v="9"/>
    <s v="Test1-3"/>
    <n v="16"/>
    <s v="./Test1-3/Originals/ForceZFast_pad.wav"/>
    <x v="6"/>
    <x v="0"/>
    <n v="100"/>
    <x v="0"/>
  </r>
  <r>
    <x v="0"/>
    <x v="9"/>
    <s v="Test1-3"/>
    <n v="16"/>
    <s v="./Test1-3/Test1-3_sys1_kin_16_ForceZFast_pad.wav"/>
    <x v="6"/>
    <x v="1"/>
    <n v="99"/>
    <x v="0"/>
  </r>
  <r>
    <x v="0"/>
    <x v="9"/>
    <s v="Test1-3"/>
    <n v="16"/>
    <s v="./Test1-3/Test1-3_sys2_kin_16_ForceZFast_pad.wav"/>
    <x v="6"/>
    <x v="2"/>
    <n v="0"/>
    <x v="0"/>
  </r>
  <r>
    <x v="0"/>
    <x v="9"/>
    <s v="Test1-3"/>
    <n v="16"/>
    <s v="./Test1-3/Originals/ForceZSlow_pad.wav"/>
    <x v="7"/>
    <x v="0"/>
    <n v="87"/>
    <x v="0"/>
  </r>
  <r>
    <x v="0"/>
    <x v="9"/>
    <s v="Test1-3"/>
    <n v="16"/>
    <s v="./Test1-3/Test1-3_sys1_kin_16_ForceZSlow_pad.wav"/>
    <x v="7"/>
    <x v="1"/>
    <n v="100"/>
    <x v="0"/>
  </r>
  <r>
    <x v="0"/>
    <x v="9"/>
    <s v="Test1-3"/>
    <n v="16"/>
    <s v="./Test1-3/Test1-3_sys2_kin_16_ForceZSlow_pad.wav"/>
    <x v="7"/>
    <x v="2"/>
    <n v="1"/>
    <x v="0"/>
  </r>
  <r>
    <x v="0"/>
    <x v="9"/>
    <s v="Test1-3"/>
    <n v="16"/>
    <s v="./Test1-3/Originals/HorseRiding_pad.wav"/>
    <x v="8"/>
    <x v="0"/>
    <n v="100"/>
    <x v="0"/>
  </r>
  <r>
    <x v="0"/>
    <x v="9"/>
    <s v="Test1-3"/>
    <n v="16"/>
    <s v="./Test1-3/Test1-3_sys1_kin_16_HorseRiding_pad.wav"/>
    <x v="8"/>
    <x v="1"/>
    <n v="98"/>
    <x v="0"/>
  </r>
  <r>
    <x v="0"/>
    <x v="9"/>
    <s v="Test1-3"/>
    <n v="16"/>
    <s v="./Test1-3/Test1-3_sys2_kin_16_HorseRiding_pad.wav"/>
    <x v="8"/>
    <x v="2"/>
    <n v="97"/>
    <x v="0"/>
  </r>
  <r>
    <x v="0"/>
    <x v="9"/>
    <s v="Test1-3"/>
    <n v="16"/>
    <s v="./Test1-3/Originals/Rollercoaster_pad.wav"/>
    <x v="9"/>
    <x v="0"/>
    <n v="100"/>
    <x v="0"/>
  </r>
  <r>
    <x v="0"/>
    <x v="9"/>
    <s v="Test1-3"/>
    <n v="16"/>
    <s v="./Test1-3/Test1-3_sys1_kin_16_Rollercoaster_pad.wav"/>
    <x v="9"/>
    <x v="1"/>
    <n v="95"/>
    <x v="0"/>
  </r>
  <r>
    <x v="0"/>
    <x v="9"/>
    <s v="Test1-3"/>
    <n v="16"/>
    <s v="./Test1-3/Test1-3_sys2_kin_16_Rollercoaster_pad.wav"/>
    <x v="9"/>
    <x v="2"/>
    <n v="98"/>
    <x v="0"/>
  </r>
  <r>
    <x v="1"/>
    <x v="10"/>
    <s v="Test1-3"/>
    <n v="16"/>
    <s v="./Originals/BigBuckBunny_pad.wav"/>
    <x v="0"/>
    <x v="0"/>
    <n v="90"/>
    <x v="0"/>
  </r>
  <r>
    <x v="1"/>
    <x v="10"/>
    <s v="Test1-3"/>
    <n v="16"/>
    <s v="./TestFiles/Test1-3_sys1_kin_16_BigBuckBunny_pad.wav"/>
    <x v="0"/>
    <x v="1"/>
    <n v="100"/>
    <x v="0"/>
  </r>
  <r>
    <x v="1"/>
    <x v="10"/>
    <s v="Test1-3"/>
    <n v="16"/>
    <s v="./TestFiles/Test1-3_sys2_kin_16_BigBuckBunny_pad.wav"/>
    <x v="0"/>
    <x v="2"/>
    <n v="100"/>
    <x v="0"/>
  </r>
  <r>
    <x v="1"/>
    <x v="10"/>
    <s v="Test1-3"/>
    <n v="16"/>
    <s v="./Originals/BikeRiding_pad.wav"/>
    <x v="1"/>
    <x v="0"/>
    <n v="100"/>
    <x v="0"/>
  </r>
  <r>
    <x v="1"/>
    <x v="10"/>
    <s v="Test1-3"/>
    <n v="16"/>
    <s v="./TestFiles/Test1-3_sys1_kin_16_BikeRiding_pad.wav"/>
    <x v="1"/>
    <x v="1"/>
    <n v="100"/>
    <x v="0"/>
  </r>
  <r>
    <x v="1"/>
    <x v="10"/>
    <s v="Test1-3"/>
    <n v="16"/>
    <s v="./TestFiles/Test1-3_sys2_kin_16_BikeRiding_pad.wav"/>
    <x v="1"/>
    <x v="2"/>
    <n v="90"/>
    <x v="0"/>
  </r>
  <r>
    <x v="1"/>
    <x v="10"/>
    <s v="Test1-3"/>
    <n v="16"/>
    <s v="./Originals/ForceXFast_pad.wav"/>
    <x v="2"/>
    <x v="0"/>
    <n v="100"/>
    <x v="0"/>
  </r>
  <r>
    <x v="1"/>
    <x v="10"/>
    <s v="Test1-3"/>
    <n v="16"/>
    <s v="./TestFiles/Test1-3_sys1_kin_16_ForceXFast_pad.wav"/>
    <x v="2"/>
    <x v="1"/>
    <n v="100"/>
    <x v="0"/>
  </r>
  <r>
    <x v="1"/>
    <x v="10"/>
    <s v="Test1-3"/>
    <n v="16"/>
    <s v="./TestFiles/Test1-3_sys2_kin_16_ForceXFast_pad.wav"/>
    <x v="2"/>
    <x v="2"/>
    <n v="80"/>
    <x v="0"/>
  </r>
  <r>
    <x v="1"/>
    <x v="10"/>
    <s v="Test1-3"/>
    <n v="16"/>
    <s v="./Originals/ForceXSlow_pad.wav"/>
    <x v="3"/>
    <x v="0"/>
    <n v="100"/>
    <x v="0"/>
  </r>
  <r>
    <x v="1"/>
    <x v="10"/>
    <s v="Test1-3"/>
    <n v="16"/>
    <s v="./TestFiles/Test1-3_sys1_kin_16_ForceXSlow_pad.wav"/>
    <x v="3"/>
    <x v="1"/>
    <n v="100"/>
    <x v="0"/>
  </r>
  <r>
    <x v="1"/>
    <x v="10"/>
    <s v="Test1-3"/>
    <n v="16"/>
    <s v="./TestFiles/Test1-3_sys2_kin_16_ForceXSlow_pad.wav"/>
    <x v="3"/>
    <x v="2"/>
    <n v="80"/>
    <x v="0"/>
  </r>
  <r>
    <x v="1"/>
    <x v="10"/>
    <s v="Test1-3"/>
    <n v="16"/>
    <s v="./Originals/ForceYFast_pad.wav"/>
    <x v="4"/>
    <x v="0"/>
    <n v="100"/>
    <x v="0"/>
  </r>
  <r>
    <x v="1"/>
    <x v="10"/>
    <s v="Test1-3"/>
    <n v="16"/>
    <s v="./TestFiles/Test1-3_sys1_kin_16_ForceYFast_pad.wav"/>
    <x v="4"/>
    <x v="1"/>
    <n v="90"/>
    <x v="0"/>
  </r>
  <r>
    <x v="1"/>
    <x v="10"/>
    <s v="Test1-3"/>
    <n v="16"/>
    <s v="./TestFiles/Test1-3_sys2_kin_16_ForceYFast_pad.wav"/>
    <x v="4"/>
    <x v="2"/>
    <n v="80"/>
    <x v="0"/>
  </r>
  <r>
    <x v="1"/>
    <x v="10"/>
    <s v="Test1-3"/>
    <n v="16"/>
    <s v="./Originals/ForceYSlow_pad.wav"/>
    <x v="5"/>
    <x v="0"/>
    <n v="100"/>
    <x v="0"/>
  </r>
  <r>
    <x v="1"/>
    <x v="10"/>
    <s v="Test1-3"/>
    <n v="16"/>
    <s v="./TestFiles/Test1-3_sys1_kin_16_ForceYSlow_pad.wav"/>
    <x v="5"/>
    <x v="1"/>
    <n v="90"/>
    <x v="0"/>
  </r>
  <r>
    <x v="1"/>
    <x v="10"/>
    <s v="Test1-3"/>
    <n v="16"/>
    <s v="./TestFiles/Test1-3_sys2_kin_16_ForceYSlow_pad.wav"/>
    <x v="5"/>
    <x v="2"/>
    <n v="70"/>
    <x v="0"/>
  </r>
  <r>
    <x v="1"/>
    <x v="10"/>
    <s v="Test1-3"/>
    <n v="16"/>
    <s v="./Originals/ForceZFast_pad.wav"/>
    <x v="6"/>
    <x v="0"/>
    <n v="100"/>
    <x v="0"/>
  </r>
  <r>
    <x v="1"/>
    <x v="10"/>
    <s v="Test1-3"/>
    <n v="16"/>
    <s v="./TestFiles/Test1-3_sys1_kin_16_ForceZFast_pad.wav"/>
    <x v="6"/>
    <x v="1"/>
    <n v="90"/>
    <x v="0"/>
  </r>
  <r>
    <x v="1"/>
    <x v="10"/>
    <s v="Test1-3"/>
    <n v="16"/>
    <s v="./TestFiles/Test1-3_sys2_kin_16_ForceZFast_pad.wav"/>
    <x v="6"/>
    <x v="2"/>
    <n v="0"/>
    <x v="0"/>
  </r>
  <r>
    <x v="1"/>
    <x v="10"/>
    <s v="Test1-3"/>
    <n v="16"/>
    <s v="./Originals/ForceZSlow_pad.wav"/>
    <x v="7"/>
    <x v="0"/>
    <n v="100"/>
    <x v="0"/>
  </r>
  <r>
    <x v="1"/>
    <x v="10"/>
    <s v="Test1-3"/>
    <n v="16"/>
    <s v="./TestFiles/Test1-3_sys1_kin_16_ForceZSlow_pad.wav"/>
    <x v="7"/>
    <x v="1"/>
    <n v="90"/>
    <x v="0"/>
  </r>
  <r>
    <x v="1"/>
    <x v="10"/>
    <s v="Test1-3"/>
    <n v="16"/>
    <s v="./TestFiles/Test1-3_sys2_kin_16_ForceZSlow_pad.wav"/>
    <x v="7"/>
    <x v="2"/>
    <n v="0"/>
    <x v="0"/>
  </r>
  <r>
    <x v="1"/>
    <x v="10"/>
    <s v="Test1-3"/>
    <n v="16"/>
    <s v="./Originals/HorseRiding_pad.wav"/>
    <x v="8"/>
    <x v="0"/>
    <n v="90"/>
    <x v="0"/>
  </r>
  <r>
    <x v="1"/>
    <x v="10"/>
    <s v="Test1-3"/>
    <n v="16"/>
    <s v="./TestFiles/Test1-3_sys1_kin_16_HorseRiding_pad.wav"/>
    <x v="8"/>
    <x v="1"/>
    <n v="100"/>
    <x v="0"/>
  </r>
  <r>
    <x v="1"/>
    <x v="10"/>
    <s v="Test1-3"/>
    <n v="16"/>
    <s v="./TestFiles/Test1-3_sys2_kin_16_HorseRiding_pad.wav"/>
    <x v="8"/>
    <x v="2"/>
    <n v="100"/>
    <x v="0"/>
  </r>
  <r>
    <x v="1"/>
    <x v="10"/>
    <s v="Test1-3"/>
    <n v="16"/>
    <s v="./Originals/Rollercoaster_pad.wav"/>
    <x v="9"/>
    <x v="0"/>
    <n v="100"/>
    <x v="0"/>
  </r>
  <r>
    <x v="1"/>
    <x v="10"/>
    <s v="Test1-3"/>
    <n v="16"/>
    <s v="./TestFiles/Test1-3_sys1_kin_16_Rollercoaster_pad.wav"/>
    <x v="9"/>
    <x v="1"/>
    <n v="100"/>
    <x v="0"/>
  </r>
  <r>
    <x v="1"/>
    <x v="10"/>
    <s v="Test1-3"/>
    <n v="16"/>
    <s v="./TestFiles/Test1-3_sys2_kin_16_Rollercoaster_pad.wav"/>
    <x v="9"/>
    <x v="2"/>
    <n v="80"/>
    <x v="0"/>
  </r>
  <r>
    <x v="1"/>
    <x v="11"/>
    <s v="Test1-3"/>
    <n v="16"/>
    <s v="./Originals/BigBuckBunny_pad.wav"/>
    <x v="0"/>
    <x v="0"/>
    <n v="100"/>
    <x v="0"/>
  </r>
  <r>
    <x v="1"/>
    <x v="11"/>
    <s v="Test1-3"/>
    <n v="16"/>
    <s v="./TestFiles/Test1-3_sys1_kin_16_BigBuckBunny_pad.wav"/>
    <x v="0"/>
    <x v="1"/>
    <n v="100"/>
    <x v="0"/>
  </r>
  <r>
    <x v="1"/>
    <x v="11"/>
    <s v="Test1-3"/>
    <n v="16"/>
    <s v="./TestFiles/Test1-3_sys2_kin_16_BigBuckBunny_pad.wav"/>
    <x v="0"/>
    <x v="2"/>
    <n v="100"/>
    <x v="0"/>
  </r>
  <r>
    <x v="1"/>
    <x v="11"/>
    <s v="Test1-3"/>
    <n v="16"/>
    <s v="./Originals/BikeRiding_pad.wav"/>
    <x v="1"/>
    <x v="0"/>
    <n v="100"/>
    <x v="0"/>
  </r>
  <r>
    <x v="1"/>
    <x v="11"/>
    <s v="Test1-3"/>
    <n v="16"/>
    <s v="./TestFiles/Test1-3_sys1_kin_16_BikeRiding_pad.wav"/>
    <x v="1"/>
    <x v="1"/>
    <n v="90"/>
    <x v="0"/>
  </r>
  <r>
    <x v="1"/>
    <x v="11"/>
    <s v="Test1-3"/>
    <n v="16"/>
    <s v="./TestFiles/Test1-3_sys2_kin_16_BikeRiding_pad.wav"/>
    <x v="1"/>
    <x v="2"/>
    <n v="85"/>
    <x v="0"/>
  </r>
  <r>
    <x v="1"/>
    <x v="11"/>
    <s v="Test1-3"/>
    <n v="16"/>
    <s v="./Originals/ForceXFast_pad.wav"/>
    <x v="2"/>
    <x v="0"/>
    <n v="100"/>
    <x v="0"/>
  </r>
  <r>
    <x v="1"/>
    <x v="11"/>
    <s v="Test1-3"/>
    <n v="16"/>
    <s v="./TestFiles/Test1-3_sys1_kin_16_ForceXFast_pad.wav"/>
    <x v="2"/>
    <x v="1"/>
    <n v="93"/>
    <x v="0"/>
  </r>
  <r>
    <x v="1"/>
    <x v="11"/>
    <s v="Test1-3"/>
    <n v="16"/>
    <s v="./TestFiles/Test1-3_sys2_kin_16_ForceXFast_pad.wav"/>
    <x v="2"/>
    <x v="2"/>
    <n v="93"/>
    <x v="0"/>
  </r>
  <r>
    <x v="1"/>
    <x v="11"/>
    <s v="Test1-3"/>
    <n v="16"/>
    <s v="./Originals/ForceXSlow_pad.wav"/>
    <x v="3"/>
    <x v="0"/>
    <n v="95"/>
    <x v="0"/>
  </r>
  <r>
    <x v="1"/>
    <x v="11"/>
    <s v="Test1-3"/>
    <n v="16"/>
    <s v="./TestFiles/Test1-3_sys1_kin_16_ForceXSlow_pad.wav"/>
    <x v="3"/>
    <x v="1"/>
    <n v="100"/>
    <x v="0"/>
  </r>
  <r>
    <x v="1"/>
    <x v="11"/>
    <s v="Test1-3"/>
    <n v="16"/>
    <s v="./TestFiles/Test1-3_sys2_kin_16_ForceXSlow_pad.wav"/>
    <x v="3"/>
    <x v="2"/>
    <n v="48"/>
    <x v="0"/>
  </r>
  <r>
    <x v="1"/>
    <x v="11"/>
    <s v="Test1-3"/>
    <n v="16"/>
    <s v="./Originals/ForceYFast_pad.wav"/>
    <x v="4"/>
    <x v="0"/>
    <n v="100"/>
    <x v="0"/>
  </r>
  <r>
    <x v="1"/>
    <x v="11"/>
    <s v="Test1-3"/>
    <n v="16"/>
    <s v="./TestFiles/Test1-3_sys1_kin_16_ForceYFast_pad.wav"/>
    <x v="4"/>
    <x v="1"/>
    <n v="100"/>
    <x v="0"/>
  </r>
  <r>
    <x v="1"/>
    <x v="11"/>
    <s v="Test1-3"/>
    <n v="16"/>
    <s v="./TestFiles/Test1-3_sys2_kin_16_ForceYFast_pad.wav"/>
    <x v="4"/>
    <x v="2"/>
    <n v="90"/>
    <x v="0"/>
  </r>
  <r>
    <x v="1"/>
    <x v="11"/>
    <s v="Test1-3"/>
    <n v="16"/>
    <s v="./Originals/ForceYSlow_pad.wav"/>
    <x v="5"/>
    <x v="0"/>
    <n v="95"/>
    <x v="0"/>
  </r>
  <r>
    <x v="1"/>
    <x v="11"/>
    <s v="Test1-3"/>
    <n v="16"/>
    <s v="./TestFiles/Test1-3_sys1_kin_16_ForceYSlow_pad.wav"/>
    <x v="5"/>
    <x v="1"/>
    <n v="100"/>
    <x v="0"/>
  </r>
  <r>
    <x v="1"/>
    <x v="11"/>
    <s v="Test1-3"/>
    <n v="16"/>
    <s v="./TestFiles/Test1-3_sys2_kin_16_ForceYSlow_pad.wav"/>
    <x v="5"/>
    <x v="2"/>
    <n v="57"/>
    <x v="0"/>
  </r>
  <r>
    <x v="1"/>
    <x v="11"/>
    <s v="Test1-3"/>
    <n v="16"/>
    <s v="./Originals/ForceZFast_pad.wav"/>
    <x v="6"/>
    <x v="0"/>
    <n v="100"/>
    <x v="0"/>
  </r>
  <r>
    <x v="1"/>
    <x v="11"/>
    <s v="Test1-3"/>
    <n v="16"/>
    <s v="./TestFiles/Test1-3_sys1_kin_16_ForceZFast_pad.wav"/>
    <x v="6"/>
    <x v="1"/>
    <n v="100"/>
    <x v="0"/>
  </r>
  <r>
    <x v="1"/>
    <x v="11"/>
    <s v="Test1-3"/>
    <n v="16"/>
    <s v="./TestFiles/Test1-3_sys2_kin_16_ForceZFast_pad.wav"/>
    <x v="6"/>
    <x v="2"/>
    <n v="0"/>
    <x v="0"/>
  </r>
  <r>
    <x v="1"/>
    <x v="11"/>
    <s v="Test1-3"/>
    <n v="16"/>
    <s v="./Originals/ForceZSlow_pad.wav"/>
    <x v="7"/>
    <x v="0"/>
    <n v="100"/>
    <x v="0"/>
  </r>
  <r>
    <x v="1"/>
    <x v="11"/>
    <s v="Test1-3"/>
    <n v="16"/>
    <s v="./TestFiles/Test1-3_sys1_kin_16_ForceZSlow_pad.wav"/>
    <x v="7"/>
    <x v="1"/>
    <n v="100"/>
    <x v="0"/>
  </r>
  <r>
    <x v="1"/>
    <x v="11"/>
    <s v="Test1-3"/>
    <n v="16"/>
    <s v="./TestFiles/Test1-3_sys2_kin_16_ForceZSlow_pad.wav"/>
    <x v="7"/>
    <x v="2"/>
    <n v="0"/>
    <x v="0"/>
  </r>
  <r>
    <x v="1"/>
    <x v="11"/>
    <s v="Test1-3"/>
    <n v="16"/>
    <s v="./Originals/HorseRiding_pad.wav"/>
    <x v="8"/>
    <x v="0"/>
    <n v="100"/>
    <x v="0"/>
  </r>
  <r>
    <x v="1"/>
    <x v="11"/>
    <s v="Test1-3"/>
    <n v="16"/>
    <s v="./TestFiles/Test1-3_sys1_kin_16_HorseRiding_pad.wav"/>
    <x v="8"/>
    <x v="1"/>
    <n v="100"/>
    <x v="0"/>
  </r>
  <r>
    <x v="1"/>
    <x v="11"/>
    <s v="Test1-3"/>
    <n v="16"/>
    <s v="./TestFiles/Test1-3_sys2_kin_16_HorseRiding_pad.wav"/>
    <x v="8"/>
    <x v="2"/>
    <n v="86"/>
    <x v="0"/>
  </r>
  <r>
    <x v="1"/>
    <x v="11"/>
    <s v="Test1-3"/>
    <n v="16"/>
    <s v="./Originals/Rollercoaster_pad.wav"/>
    <x v="9"/>
    <x v="0"/>
    <n v="100"/>
    <x v="0"/>
  </r>
  <r>
    <x v="1"/>
    <x v="11"/>
    <s v="Test1-3"/>
    <n v="16"/>
    <s v="./TestFiles/Test1-3_sys1_kin_16_Rollercoaster_pad.wav"/>
    <x v="9"/>
    <x v="1"/>
    <n v="95"/>
    <x v="0"/>
  </r>
  <r>
    <x v="1"/>
    <x v="11"/>
    <s v="Test1-3"/>
    <n v="16"/>
    <s v="./TestFiles/Test1-3_sys2_kin_16_Rollercoaster_pad.wav"/>
    <x v="9"/>
    <x v="2"/>
    <n v="80"/>
    <x v="0"/>
  </r>
  <r>
    <x v="1"/>
    <x v="12"/>
    <s v="Test1-3"/>
    <n v="16"/>
    <s v="./Originals/BigBuckBunny_pad.wav"/>
    <x v="0"/>
    <x v="0"/>
    <n v="100"/>
    <x v="0"/>
  </r>
  <r>
    <x v="1"/>
    <x v="12"/>
    <s v="Test1-3"/>
    <n v="16"/>
    <s v="./TestFiles/Test1-3_sys1_kin_16_BigBuckBunny_pad.wav"/>
    <x v="0"/>
    <x v="1"/>
    <n v="96"/>
    <x v="0"/>
  </r>
  <r>
    <x v="1"/>
    <x v="12"/>
    <s v="Test1-3"/>
    <n v="16"/>
    <s v="./TestFiles/Test1-3_sys2_kin_16_BigBuckBunny_pad.wav"/>
    <x v="0"/>
    <x v="2"/>
    <n v="99"/>
    <x v="0"/>
  </r>
  <r>
    <x v="1"/>
    <x v="12"/>
    <s v="Test1-3"/>
    <n v="16"/>
    <s v="./Originals/BikeRiding_pad.wav"/>
    <x v="1"/>
    <x v="0"/>
    <n v="100"/>
    <x v="0"/>
  </r>
  <r>
    <x v="1"/>
    <x v="12"/>
    <s v="Test1-3"/>
    <n v="16"/>
    <s v="./TestFiles/Test1-3_sys1_kin_16_BikeRiding_pad.wav"/>
    <x v="1"/>
    <x v="1"/>
    <n v="96"/>
    <x v="0"/>
  </r>
  <r>
    <x v="1"/>
    <x v="12"/>
    <s v="Test1-3"/>
    <n v="16"/>
    <s v="./TestFiles/Test1-3_sys2_kin_16_BikeRiding_pad.wav"/>
    <x v="1"/>
    <x v="2"/>
    <n v="97"/>
    <x v="0"/>
  </r>
  <r>
    <x v="1"/>
    <x v="12"/>
    <s v="Test1-3"/>
    <n v="16"/>
    <s v="./Originals/ForceXFast_pad.wav"/>
    <x v="2"/>
    <x v="0"/>
    <n v="100"/>
    <x v="0"/>
  </r>
  <r>
    <x v="1"/>
    <x v="12"/>
    <s v="Test1-3"/>
    <n v="16"/>
    <s v="./TestFiles/Test1-3_sys1_kin_16_ForceXFast_pad.wav"/>
    <x v="2"/>
    <x v="1"/>
    <n v="100"/>
    <x v="0"/>
  </r>
  <r>
    <x v="1"/>
    <x v="12"/>
    <s v="Test1-3"/>
    <n v="16"/>
    <s v="./TestFiles/Test1-3_sys2_kin_16_ForceXFast_pad.wav"/>
    <x v="2"/>
    <x v="2"/>
    <n v="54"/>
    <x v="0"/>
  </r>
  <r>
    <x v="1"/>
    <x v="12"/>
    <s v="Test1-3"/>
    <n v="16"/>
    <s v="./Originals/ForceXSlow_pad.wav"/>
    <x v="3"/>
    <x v="0"/>
    <n v="100"/>
    <x v="0"/>
  </r>
  <r>
    <x v="1"/>
    <x v="12"/>
    <s v="Test1-3"/>
    <n v="16"/>
    <s v="./TestFiles/Test1-3_sys1_kin_16_ForceXSlow_pad.wav"/>
    <x v="3"/>
    <x v="1"/>
    <n v="100"/>
    <x v="0"/>
  </r>
  <r>
    <x v="1"/>
    <x v="12"/>
    <s v="Test1-3"/>
    <n v="16"/>
    <s v="./TestFiles/Test1-3_sys2_kin_16_ForceXSlow_pad.wav"/>
    <x v="3"/>
    <x v="2"/>
    <n v="52"/>
    <x v="0"/>
  </r>
  <r>
    <x v="1"/>
    <x v="12"/>
    <s v="Test1-3"/>
    <n v="16"/>
    <s v="./Originals/ForceYFast_pad.wav"/>
    <x v="4"/>
    <x v="0"/>
    <n v="100"/>
    <x v="0"/>
  </r>
  <r>
    <x v="1"/>
    <x v="12"/>
    <s v="Test1-3"/>
    <n v="16"/>
    <s v="./TestFiles/Test1-3_sys1_kin_16_ForceYFast_pad.wav"/>
    <x v="4"/>
    <x v="1"/>
    <n v="100"/>
    <x v="0"/>
  </r>
  <r>
    <x v="1"/>
    <x v="12"/>
    <s v="Test1-3"/>
    <n v="16"/>
    <s v="./TestFiles/Test1-3_sys2_kin_16_ForceYFast_pad.wav"/>
    <x v="4"/>
    <x v="2"/>
    <n v="57"/>
    <x v="0"/>
  </r>
  <r>
    <x v="1"/>
    <x v="12"/>
    <s v="Test1-3"/>
    <n v="16"/>
    <s v="./Originals/ForceYSlow_pad.wav"/>
    <x v="5"/>
    <x v="0"/>
    <n v="100"/>
    <x v="0"/>
  </r>
  <r>
    <x v="1"/>
    <x v="12"/>
    <s v="Test1-3"/>
    <n v="16"/>
    <s v="./TestFiles/Test1-3_sys1_kin_16_ForceYSlow_pad.wav"/>
    <x v="5"/>
    <x v="1"/>
    <n v="100"/>
    <x v="0"/>
  </r>
  <r>
    <x v="1"/>
    <x v="12"/>
    <s v="Test1-3"/>
    <n v="16"/>
    <s v="./TestFiles/Test1-3_sys2_kin_16_ForceYSlow_pad.wav"/>
    <x v="5"/>
    <x v="2"/>
    <n v="67"/>
    <x v="0"/>
  </r>
  <r>
    <x v="1"/>
    <x v="12"/>
    <s v="Test1-3"/>
    <n v="16"/>
    <s v="./Originals/ForceZFast_pad.wav"/>
    <x v="6"/>
    <x v="0"/>
    <n v="100"/>
    <x v="0"/>
  </r>
  <r>
    <x v="1"/>
    <x v="12"/>
    <s v="Test1-3"/>
    <n v="16"/>
    <s v="./TestFiles/Test1-3_sys1_kin_16_ForceZFast_pad.wav"/>
    <x v="6"/>
    <x v="1"/>
    <n v="100"/>
    <x v="0"/>
  </r>
  <r>
    <x v="1"/>
    <x v="12"/>
    <s v="Test1-3"/>
    <n v="16"/>
    <s v="./TestFiles/Test1-3_sys2_kin_16_ForceZFast_pad.wav"/>
    <x v="6"/>
    <x v="2"/>
    <n v="3"/>
    <x v="0"/>
  </r>
  <r>
    <x v="1"/>
    <x v="12"/>
    <s v="Test1-3"/>
    <n v="16"/>
    <s v="./Originals/ForceZSlow_pad.wav"/>
    <x v="7"/>
    <x v="0"/>
    <n v="100"/>
    <x v="0"/>
  </r>
  <r>
    <x v="1"/>
    <x v="12"/>
    <s v="Test1-3"/>
    <n v="16"/>
    <s v="./TestFiles/Test1-3_sys1_kin_16_ForceZSlow_pad.wav"/>
    <x v="7"/>
    <x v="1"/>
    <n v="96"/>
    <x v="0"/>
  </r>
  <r>
    <x v="1"/>
    <x v="12"/>
    <s v="Test1-3"/>
    <n v="16"/>
    <s v="./TestFiles/Test1-3_sys2_kin_16_ForceZSlow_pad.wav"/>
    <x v="7"/>
    <x v="2"/>
    <n v="2"/>
    <x v="0"/>
  </r>
  <r>
    <x v="1"/>
    <x v="12"/>
    <s v="Test1-3"/>
    <n v="16"/>
    <s v="./Originals/HorseRiding_pad.wav"/>
    <x v="8"/>
    <x v="0"/>
    <n v="100"/>
    <x v="0"/>
  </r>
  <r>
    <x v="1"/>
    <x v="12"/>
    <s v="Test1-3"/>
    <n v="16"/>
    <s v="./TestFiles/Test1-3_sys1_kin_16_HorseRiding_pad.wav"/>
    <x v="8"/>
    <x v="1"/>
    <n v="100"/>
    <x v="0"/>
  </r>
  <r>
    <x v="1"/>
    <x v="12"/>
    <s v="Test1-3"/>
    <n v="16"/>
    <s v="./TestFiles/Test1-3_sys2_kin_16_HorseRiding_pad.wav"/>
    <x v="8"/>
    <x v="2"/>
    <n v="53"/>
    <x v="0"/>
  </r>
  <r>
    <x v="1"/>
    <x v="12"/>
    <s v="Test1-3"/>
    <n v="16"/>
    <s v="./Originals/Rollercoaster_pad.wav"/>
    <x v="9"/>
    <x v="0"/>
    <n v="100"/>
    <x v="0"/>
  </r>
  <r>
    <x v="1"/>
    <x v="12"/>
    <s v="Test1-3"/>
    <n v="16"/>
    <s v="./TestFiles/Test1-3_sys1_kin_16_Rollercoaster_pad.wav"/>
    <x v="9"/>
    <x v="1"/>
    <n v="86"/>
    <x v="0"/>
  </r>
  <r>
    <x v="1"/>
    <x v="12"/>
    <s v="Test1-3"/>
    <n v="16"/>
    <s v="./TestFiles/Test1-3_sys2_kin_16_Rollercoaster_pad.wav"/>
    <x v="9"/>
    <x v="2"/>
    <n v="100"/>
    <x v="0"/>
  </r>
  <r>
    <x v="1"/>
    <x v="13"/>
    <s v="Test1-3"/>
    <n v="16"/>
    <s v="./Originals/BigBuckBunny_pad.wav"/>
    <x v="0"/>
    <x v="0"/>
    <n v="91"/>
    <x v="0"/>
  </r>
  <r>
    <x v="1"/>
    <x v="13"/>
    <s v="Test1-3"/>
    <n v="16"/>
    <s v="./TestFiles/Test1-3_sys1_kin_16_BigBuckBunny_pad.wav"/>
    <x v="0"/>
    <x v="1"/>
    <n v="95"/>
    <x v="0"/>
  </r>
  <r>
    <x v="1"/>
    <x v="13"/>
    <s v="Test1-3"/>
    <n v="16"/>
    <s v="./TestFiles/Test1-3_sys2_kin_16_BigBuckBunny_pad.wav"/>
    <x v="0"/>
    <x v="2"/>
    <n v="98"/>
    <x v="0"/>
  </r>
  <r>
    <x v="1"/>
    <x v="13"/>
    <s v="Test1-3"/>
    <n v="16"/>
    <s v="./Originals/BikeRiding_pad.wav"/>
    <x v="1"/>
    <x v="0"/>
    <n v="94"/>
    <x v="0"/>
  </r>
  <r>
    <x v="1"/>
    <x v="13"/>
    <s v="Test1-3"/>
    <n v="16"/>
    <s v="./TestFiles/Test1-3_sys1_kin_16_BikeRiding_pad.wav"/>
    <x v="1"/>
    <x v="1"/>
    <n v="90"/>
    <x v="0"/>
  </r>
  <r>
    <x v="1"/>
    <x v="13"/>
    <s v="Test1-3"/>
    <n v="16"/>
    <s v="./TestFiles/Test1-3_sys2_kin_16_BikeRiding_pad.wav"/>
    <x v="1"/>
    <x v="2"/>
    <n v="97"/>
    <x v="0"/>
  </r>
  <r>
    <x v="1"/>
    <x v="13"/>
    <s v="Test1-3"/>
    <n v="16"/>
    <s v="./Originals/ForceXFast_pad.wav"/>
    <x v="2"/>
    <x v="0"/>
    <n v="100"/>
    <x v="0"/>
  </r>
  <r>
    <x v="1"/>
    <x v="13"/>
    <s v="Test1-3"/>
    <n v="16"/>
    <s v="./TestFiles/Test1-3_sys1_kin_16_ForceXFast_pad.wav"/>
    <x v="2"/>
    <x v="1"/>
    <n v="100"/>
    <x v="0"/>
  </r>
  <r>
    <x v="1"/>
    <x v="13"/>
    <s v="Test1-3"/>
    <n v="16"/>
    <s v="./TestFiles/Test1-3_sys2_kin_16_ForceXFast_pad.wav"/>
    <x v="2"/>
    <x v="2"/>
    <n v="66"/>
    <x v="0"/>
  </r>
  <r>
    <x v="1"/>
    <x v="13"/>
    <s v="Test1-3"/>
    <n v="16"/>
    <s v="./Originals/ForceXSlow_pad.wav"/>
    <x v="3"/>
    <x v="0"/>
    <n v="96"/>
    <x v="0"/>
  </r>
  <r>
    <x v="1"/>
    <x v="13"/>
    <s v="Test1-3"/>
    <n v="16"/>
    <s v="./TestFiles/Test1-3_sys1_kin_16_ForceXSlow_pad.wav"/>
    <x v="3"/>
    <x v="1"/>
    <n v="100"/>
    <x v="0"/>
  </r>
  <r>
    <x v="1"/>
    <x v="13"/>
    <s v="Test1-3"/>
    <n v="16"/>
    <s v="./TestFiles/Test1-3_sys2_kin_16_ForceXSlow_pad.wav"/>
    <x v="3"/>
    <x v="2"/>
    <n v="70"/>
    <x v="0"/>
  </r>
  <r>
    <x v="1"/>
    <x v="13"/>
    <s v="Test1-3"/>
    <n v="16"/>
    <s v="./Originals/ForceYFast_pad.wav"/>
    <x v="4"/>
    <x v="0"/>
    <n v="92"/>
    <x v="0"/>
  </r>
  <r>
    <x v="1"/>
    <x v="13"/>
    <s v="Test1-3"/>
    <n v="16"/>
    <s v="./TestFiles/Test1-3_sys1_kin_16_ForceYFast_pad.wav"/>
    <x v="4"/>
    <x v="1"/>
    <n v="97"/>
    <x v="0"/>
  </r>
  <r>
    <x v="1"/>
    <x v="13"/>
    <s v="Test1-3"/>
    <n v="16"/>
    <s v="./TestFiles/Test1-3_sys2_kin_16_ForceYFast_pad.wav"/>
    <x v="4"/>
    <x v="2"/>
    <n v="67"/>
    <x v="0"/>
  </r>
  <r>
    <x v="1"/>
    <x v="13"/>
    <s v="Test1-3"/>
    <n v="16"/>
    <s v="./Originals/ForceYSlow_pad.wav"/>
    <x v="5"/>
    <x v="0"/>
    <n v="100"/>
    <x v="0"/>
  </r>
  <r>
    <x v="1"/>
    <x v="13"/>
    <s v="Test1-3"/>
    <n v="16"/>
    <s v="./TestFiles/Test1-3_sys1_kin_16_ForceYSlow_pad.wav"/>
    <x v="5"/>
    <x v="1"/>
    <n v="100"/>
    <x v="0"/>
  </r>
  <r>
    <x v="1"/>
    <x v="13"/>
    <s v="Test1-3"/>
    <n v="16"/>
    <s v="./TestFiles/Test1-3_sys2_kin_16_ForceYSlow_pad.wav"/>
    <x v="5"/>
    <x v="2"/>
    <n v="70"/>
    <x v="0"/>
  </r>
  <r>
    <x v="1"/>
    <x v="13"/>
    <s v="Test1-3"/>
    <n v="16"/>
    <s v="./Originals/ForceZFast_pad.wav"/>
    <x v="6"/>
    <x v="0"/>
    <n v="100"/>
    <x v="0"/>
  </r>
  <r>
    <x v="1"/>
    <x v="13"/>
    <s v="Test1-3"/>
    <n v="16"/>
    <s v="./TestFiles/Test1-3_sys1_kin_16_ForceZFast_pad.wav"/>
    <x v="6"/>
    <x v="1"/>
    <n v="100"/>
    <x v="0"/>
  </r>
  <r>
    <x v="1"/>
    <x v="13"/>
    <s v="Test1-3"/>
    <n v="16"/>
    <s v="./TestFiles/Test1-3_sys2_kin_16_ForceZFast_pad.wav"/>
    <x v="6"/>
    <x v="2"/>
    <n v="0"/>
    <x v="0"/>
  </r>
  <r>
    <x v="1"/>
    <x v="13"/>
    <s v="Test1-3"/>
    <n v="16"/>
    <s v="./Originals/ForceZSlow_pad.wav"/>
    <x v="7"/>
    <x v="0"/>
    <n v="100"/>
    <x v="0"/>
  </r>
  <r>
    <x v="1"/>
    <x v="13"/>
    <s v="Test1-3"/>
    <n v="16"/>
    <s v="./TestFiles/Test1-3_sys1_kin_16_ForceZSlow_pad.wav"/>
    <x v="7"/>
    <x v="1"/>
    <n v="92"/>
    <x v="0"/>
  </r>
  <r>
    <x v="1"/>
    <x v="13"/>
    <s v="Test1-3"/>
    <n v="16"/>
    <s v="./TestFiles/Test1-3_sys2_kin_16_ForceZSlow_pad.wav"/>
    <x v="7"/>
    <x v="2"/>
    <n v="0"/>
    <x v="0"/>
  </r>
  <r>
    <x v="1"/>
    <x v="13"/>
    <s v="Test1-3"/>
    <n v="16"/>
    <s v="./Originals/HorseRiding_pad.wav"/>
    <x v="8"/>
    <x v="0"/>
    <n v="91"/>
    <x v="0"/>
  </r>
  <r>
    <x v="1"/>
    <x v="13"/>
    <s v="Test1-3"/>
    <n v="16"/>
    <s v="./TestFiles/Test1-3_sys1_kin_16_HorseRiding_pad.wav"/>
    <x v="8"/>
    <x v="1"/>
    <n v="95"/>
    <x v="0"/>
  </r>
  <r>
    <x v="1"/>
    <x v="13"/>
    <s v="Test1-3"/>
    <n v="16"/>
    <s v="./TestFiles/Test1-3_sys2_kin_16_HorseRiding_pad.wav"/>
    <x v="8"/>
    <x v="2"/>
    <n v="66"/>
    <x v="0"/>
  </r>
  <r>
    <x v="1"/>
    <x v="13"/>
    <s v="Test1-3"/>
    <n v="16"/>
    <s v="./Originals/Rollercoaster_pad.wav"/>
    <x v="9"/>
    <x v="0"/>
    <n v="90"/>
    <x v="0"/>
  </r>
  <r>
    <x v="1"/>
    <x v="13"/>
    <s v="Test1-3"/>
    <n v="16"/>
    <s v="./TestFiles/Test1-3_sys1_kin_16_Rollercoaster_pad.wav"/>
    <x v="9"/>
    <x v="1"/>
    <n v="96"/>
    <x v="0"/>
  </r>
  <r>
    <x v="1"/>
    <x v="13"/>
    <s v="Test1-3"/>
    <n v="16"/>
    <s v="./TestFiles/Test1-3_sys2_kin_16_Rollercoaster_pad.wav"/>
    <x v="9"/>
    <x v="2"/>
    <n v="94"/>
    <x v="0"/>
  </r>
  <r>
    <x v="1"/>
    <x v="14"/>
    <s v="Test1-3"/>
    <n v="16"/>
    <s v="./Originals/BigBuckBunny_pad.wav"/>
    <x v="0"/>
    <x v="0"/>
    <n v="94"/>
    <x v="0"/>
  </r>
  <r>
    <x v="1"/>
    <x v="14"/>
    <s v="Test1-3"/>
    <n v="16"/>
    <s v="./TestFiles/Test1-3_sys1_kin_16_BigBuckBunny_pad.wav"/>
    <x v="0"/>
    <x v="1"/>
    <n v="100"/>
    <x v="0"/>
  </r>
  <r>
    <x v="1"/>
    <x v="14"/>
    <s v="Test1-3"/>
    <n v="16"/>
    <s v="./TestFiles/Test1-3_sys2_kin_16_BigBuckBunny_pad.wav"/>
    <x v="0"/>
    <x v="2"/>
    <n v="93"/>
    <x v="0"/>
  </r>
  <r>
    <x v="1"/>
    <x v="14"/>
    <s v="Test1-3"/>
    <n v="16"/>
    <s v="./Originals/BikeRiding_pad.wav"/>
    <x v="1"/>
    <x v="0"/>
    <n v="100"/>
    <x v="0"/>
  </r>
  <r>
    <x v="1"/>
    <x v="14"/>
    <s v="Test1-3"/>
    <n v="16"/>
    <s v="./TestFiles/Test1-3_sys1_kin_16_BikeRiding_pad.wav"/>
    <x v="1"/>
    <x v="1"/>
    <n v="94"/>
    <x v="0"/>
  </r>
  <r>
    <x v="1"/>
    <x v="14"/>
    <s v="Test1-3"/>
    <n v="16"/>
    <s v="./TestFiles/Test1-3_sys2_kin_16_BikeRiding_pad.wav"/>
    <x v="1"/>
    <x v="2"/>
    <n v="91"/>
    <x v="0"/>
  </r>
  <r>
    <x v="1"/>
    <x v="14"/>
    <s v="Test1-3"/>
    <n v="16"/>
    <s v="./Originals/ForceXFast_pad.wav"/>
    <x v="2"/>
    <x v="0"/>
    <n v="86"/>
    <x v="0"/>
  </r>
  <r>
    <x v="1"/>
    <x v="14"/>
    <s v="Test1-3"/>
    <n v="16"/>
    <s v="./TestFiles/Test1-3_sys1_kin_16_ForceXFast_pad.wav"/>
    <x v="2"/>
    <x v="1"/>
    <n v="100"/>
    <x v="0"/>
  </r>
  <r>
    <x v="1"/>
    <x v="14"/>
    <s v="Test1-3"/>
    <n v="16"/>
    <s v="./TestFiles/Test1-3_sys2_kin_16_ForceXFast_pad.wav"/>
    <x v="2"/>
    <x v="2"/>
    <n v="94"/>
    <x v="0"/>
  </r>
  <r>
    <x v="1"/>
    <x v="14"/>
    <s v="Test1-3"/>
    <n v="16"/>
    <s v="./Originals/ForceXSlow_pad.wav"/>
    <x v="3"/>
    <x v="0"/>
    <n v="96"/>
    <x v="0"/>
  </r>
  <r>
    <x v="1"/>
    <x v="14"/>
    <s v="Test1-3"/>
    <n v="16"/>
    <s v="./TestFiles/Test1-3_sys1_kin_16_ForceXSlow_pad.wav"/>
    <x v="3"/>
    <x v="1"/>
    <n v="100"/>
    <x v="0"/>
  </r>
  <r>
    <x v="1"/>
    <x v="14"/>
    <s v="Test1-3"/>
    <n v="16"/>
    <s v="./TestFiles/Test1-3_sys2_kin_16_ForceXSlow_pad.wav"/>
    <x v="3"/>
    <x v="2"/>
    <n v="26"/>
    <x v="0"/>
  </r>
  <r>
    <x v="1"/>
    <x v="14"/>
    <s v="Test1-3"/>
    <n v="16"/>
    <s v="./Originals/ForceYFast_pad.wav"/>
    <x v="4"/>
    <x v="0"/>
    <n v="100"/>
    <x v="0"/>
  </r>
  <r>
    <x v="1"/>
    <x v="14"/>
    <s v="Test1-3"/>
    <n v="16"/>
    <s v="./TestFiles/Test1-3_sys1_kin_16_ForceYFast_pad.wav"/>
    <x v="4"/>
    <x v="1"/>
    <n v="90"/>
    <x v="0"/>
  </r>
  <r>
    <x v="1"/>
    <x v="14"/>
    <s v="Test1-3"/>
    <n v="16"/>
    <s v="./TestFiles/Test1-3_sys2_kin_16_ForceYFast_pad.wav"/>
    <x v="4"/>
    <x v="2"/>
    <n v="84"/>
    <x v="0"/>
  </r>
  <r>
    <x v="1"/>
    <x v="14"/>
    <s v="Test1-3"/>
    <n v="16"/>
    <s v="./Originals/ForceYSlow_pad.wav"/>
    <x v="5"/>
    <x v="0"/>
    <n v="96"/>
    <x v="0"/>
  </r>
  <r>
    <x v="1"/>
    <x v="14"/>
    <s v="Test1-3"/>
    <n v="16"/>
    <s v="./TestFiles/Test1-3_sys1_kin_16_ForceYSlow_pad.wav"/>
    <x v="5"/>
    <x v="1"/>
    <n v="100"/>
    <x v="0"/>
  </r>
  <r>
    <x v="1"/>
    <x v="14"/>
    <s v="Test1-3"/>
    <n v="16"/>
    <s v="./TestFiles/Test1-3_sys2_kin_16_ForceYSlow_pad.wav"/>
    <x v="5"/>
    <x v="2"/>
    <n v="81"/>
    <x v="0"/>
  </r>
  <r>
    <x v="1"/>
    <x v="14"/>
    <s v="Test1-3"/>
    <n v="16"/>
    <s v="./Originals/ForceZFast_pad.wav"/>
    <x v="6"/>
    <x v="0"/>
    <n v="92"/>
    <x v="0"/>
  </r>
  <r>
    <x v="1"/>
    <x v="14"/>
    <s v="Test1-3"/>
    <n v="16"/>
    <s v="./TestFiles/Test1-3_sys1_kin_16_ForceZFast_pad.wav"/>
    <x v="6"/>
    <x v="1"/>
    <n v="100"/>
    <x v="0"/>
  </r>
  <r>
    <x v="1"/>
    <x v="14"/>
    <s v="Test1-3"/>
    <n v="16"/>
    <s v="./TestFiles/Test1-3_sys2_kin_16_ForceZFast_pad.wav"/>
    <x v="6"/>
    <x v="2"/>
    <n v="0"/>
    <x v="0"/>
  </r>
  <r>
    <x v="1"/>
    <x v="14"/>
    <s v="Test1-3"/>
    <n v="16"/>
    <s v="./Originals/ForceZSlow_pad.wav"/>
    <x v="7"/>
    <x v="0"/>
    <n v="100"/>
    <x v="0"/>
  </r>
  <r>
    <x v="1"/>
    <x v="14"/>
    <s v="Test1-3"/>
    <n v="16"/>
    <s v="./TestFiles/Test1-3_sys1_kin_16_ForceZSlow_pad.wav"/>
    <x v="7"/>
    <x v="1"/>
    <n v="100"/>
    <x v="0"/>
  </r>
  <r>
    <x v="1"/>
    <x v="14"/>
    <s v="Test1-3"/>
    <n v="16"/>
    <s v="./TestFiles/Test1-3_sys2_kin_16_ForceZSlow_pad.wav"/>
    <x v="7"/>
    <x v="2"/>
    <n v="12"/>
    <x v="0"/>
  </r>
  <r>
    <x v="1"/>
    <x v="14"/>
    <s v="Test1-3"/>
    <n v="16"/>
    <s v="./Originals/HorseRiding_pad.wav"/>
    <x v="8"/>
    <x v="0"/>
    <n v="92"/>
    <x v="0"/>
  </r>
  <r>
    <x v="1"/>
    <x v="14"/>
    <s v="Test1-3"/>
    <n v="16"/>
    <s v="./TestFiles/Test1-3_sys1_kin_16_HorseRiding_pad.wav"/>
    <x v="8"/>
    <x v="1"/>
    <n v="100"/>
    <x v="0"/>
  </r>
  <r>
    <x v="1"/>
    <x v="14"/>
    <s v="Test1-3"/>
    <n v="16"/>
    <s v="./TestFiles/Test1-3_sys2_kin_16_HorseRiding_pad.wav"/>
    <x v="8"/>
    <x v="2"/>
    <n v="72"/>
    <x v="0"/>
  </r>
  <r>
    <x v="1"/>
    <x v="14"/>
    <s v="Test1-3"/>
    <n v="16"/>
    <s v="./Originals/Rollercoaster_pad.wav"/>
    <x v="9"/>
    <x v="0"/>
    <n v="86"/>
    <x v="0"/>
  </r>
  <r>
    <x v="1"/>
    <x v="14"/>
    <s v="Test1-3"/>
    <n v="16"/>
    <s v="./TestFiles/Test1-3_sys1_kin_16_Rollercoaster_pad.wav"/>
    <x v="9"/>
    <x v="1"/>
    <n v="93"/>
    <x v="0"/>
  </r>
  <r>
    <x v="1"/>
    <x v="14"/>
    <s v="Test1-3"/>
    <n v="16"/>
    <s v="./TestFiles/Test1-3_sys2_kin_16_Rollercoaster_pad.wav"/>
    <x v="9"/>
    <x v="2"/>
    <n v="100"/>
    <x v="0"/>
  </r>
  <r>
    <x v="1"/>
    <x v="15"/>
    <s v="Test1-3"/>
    <n v="16"/>
    <s v="./Originals/BigBuckBunny_pad.wav"/>
    <x v="0"/>
    <x v="0"/>
    <n v="100"/>
    <x v="0"/>
  </r>
  <r>
    <x v="1"/>
    <x v="15"/>
    <s v="Test1-3"/>
    <n v="16"/>
    <s v="./TestFiles/Test1-3_sys1_kin_16_BigBuckBunny_pad.wav"/>
    <x v="0"/>
    <x v="1"/>
    <n v="100"/>
    <x v="0"/>
  </r>
  <r>
    <x v="1"/>
    <x v="15"/>
    <s v="Test1-3"/>
    <n v="16"/>
    <s v="./TestFiles/Test1-3_sys2_kin_16_BigBuckBunny_pad.wav"/>
    <x v="0"/>
    <x v="2"/>
    <n v="90"/>
    <x v="0"/>
  </r>
  <r>
    <x v="1"/>
    <x v="15"/>
    <s v="Test1-3"/>
    <n v="16"/>
    <s v="./Originals/BikeRiding_pad.wav"/>
    <x v="1"/>
    <x v="0"/>
    <n v="100"/>
    <x v="0"/>
  </r>
  <r>
    <x v="1"/>
    <x v="15"/>
    <s v="Test1-3"/>
    <n v="16"/>
    <s v="./TestFiles/Test1-3_sys1_kin_16_BikeRiding_pad.wav"/>
    <x v="1"/>
    <x v="1"/>
    <n v="100"/>
    <x v="0"/>
  </r>
  <r>
    <x v="1"/>
    <x v="15"/>
    <s v="Test1-3"/>
    <n v="16"/>
    <s v="./TestFiles/Test1-3_sys2_kin_16_BikeRiding_pad.wav"/>
    <x v="1"/>
    <x v="2"/>
    <n v="90"/>
    <x v="0"/>
  </r>
  <r>
    <x v="1"/>
    <x v="15"/>
    <s v="Test1-3"/>
    <n v="16"/>
    <s v="./Originals/ForceXFast_pad.wav"/>
    <x v="2"/>
    <x v="0"/>
    <n v="90"/>
    <x v="0"/>
  </r>
  <r>
    <x v="1"/>
    <x v="15"/>
    <s v="Test1-3"/>
    <n v="16"/>
    <s v="./TestFiles/Test1-3_sys1_kin_16_ForceXFast_pad.wav"/>
    <x v="2"/>
    <x v="1"/>
    <n v="100"/>
    <x v="0"/>
  </r>
  <r>
    <x v="1"/>
    <x v="15"/>
    <s v="Test1-3"/>
    <n v="16"/>
    <s v="./TestFiles/Test1-3_sys2_kin_16_ForceXFast_pad.wav"/>
    <x v="2"/>
    <x v="2"/>
    <n v="70"/>
    <x v="0"/>
  </r>
  <r>
    <x v="1"/>
    <x v="15"/>
    <s v="Test1-3"/>
    <n v="16"/>
    <s v="./Originals/ForceXSlow_pad.wav"/>
    <x v="3"/>
    <x v="0"/>
    <n v="100"/>
    <x v="0"/>
  </r>
  <r>
    <x v="1"/>
    <x v="15"/>
    <s v="Test1-3"/>
    <n v="16"/>
    <s v="./TestFiles/Test1-3_sys1_kin_16_ForceXSlow_pad.wav"/>
    <x v="3"/>
    <x v="1"/>
    <n v="90"/>
    <x v="0"/>
  </r>
  <r>
    <x v="1"/>
    <x v="15"/>
    <s v="Test1-3"/>
    <n v="16"/>
    <s v="./TestFiles/Test1-3_sys2_kin_16_ForceXSlow_pad.wav"/>
    <x v="3"/>
    <x v="2"/>
    <n v="40"/>
    <x v="0"/>
  </r>
  <r>
    <x v="1"/>
    <x v="15"/>
    <s v="Test1-3"/>
    <n v="16"/>
    <s v="./Originals/ForceYFast_pad.wav"/>
    <x v="4"/>
    <x v="0"/>
    <n v="100"/>
    <x v="0"/>
  </r>
  <r>
    <x v="1"/>
    <x v="15"/>
    <s v="Test1-3"/>
    <n v="16"/>
    <s v="./TestFiles/Test1-3_sys1_kin_16_ForceYFast_pad.wav"/>
    <x v="4"/>
    <x v="1"/>
    <n v="100"/>
    <x v="0"/>
  </r>
  <r>
    <x v="1"/>
    <x v="15"/>
    <s v="Test1-3"/>
    <n v="16"/>
    <s v="./TestFiles/Test1-3_sys2_kin_16_ForceYFast_pad.wav"/>
    <x v="4"/>
    <x v="2"/>
    <n v="50"/>
    <x v="0"/>
  </r>
  <r>
    <x v="1"/>
    <x v="15"/>
    <s v="Test1-3"/>
    <n v="16"/>
    <s v="./Originals/ForceYSlow_pad.wav"/>
    <x v="5"/>
    <x v="0"/>
    <n v="90"/>
    <x v="0"/>
  </r>
  <r>
    <x v="1"/>
    <x v="15"/>
    <s v="Test1-3"/>
    <n v="16"/>
    <s v="./TestFiles/Test1-3_sys1_kin_16_ForceYSlow_pad.wav"/>
    <x v="5"/>
    <x v="1"/>
    <n v="90"/>
    <x v="0"/>
  </r>
  <r>
    <x v="1"/>
    <x v="15"/>
    <s v="Test1-3"/>
    <n v="16"/>
    <s v="./TestFiles/Test1-3_sys2_kin_16_ForceYSlow_pad.wav"/>
    <x v="5"/>
    <x v="2"/>
    <n v="50"/>
    <x v="0"/>
  </r>
  <r>
    <x v="1"/>
    <x v="15"/>
    <s v="Test1-3"/>
    <n v="16"/>
    <s v="./Originals/ForceZFast_pad.wav"/>
    <x v="6"/>
    <x v="0"/>
    <n v="100"/>
    <x v="0"/>
  </r>
  <r>
    <x v="1"/>
    <x v="15"/>
    <s v="Test1-3"/>
    <n v="16"/>
    <s v="./TestFiles/Test1-3_sys1_kin_16_ForceZFast_pad.wav"/>
    <x v="6"/>
    <x v="1"/>
    <n v="100"/>
    <x v="0"/>
  </r>
  <r>
    <x v="1"/>
    <x v="15"/>
    <s v="Test1-3"/>
    <n v="16"/>
    <s v="./TestFiles/Test1-3_sys2_kin_16_ForceZFast_pad.wav"/>
    <x v="6"/>
    <x v="2"/>
    <n v="0"/>
    <x v="0"/>
  </r>
  <r>
    <x v="1"/>
    <x v="15"/>
    <s v="Test1-3"/>
    <n v="16"/>
    <s v="./Originals/ForceZSlow_pad.wav"/>
    <x v="7"/>
    <x v="0"/>
    <n v="100"/>
    <x v="0"/>
  </r>
  <r>
    <x v="1"/>
    <x v="15"/>
    <s v="Test1-3"/>
    <n v="16"/>
    <s v="./TestFiles/Test1-3_sys1_kin_16_ForceZSlow_pad.wav"/>
    <x v="7"/>
    <x v="1"/>
    <n v="100"/>
    <x v="0"/>
  </r>
  <r>
    <x v="1"/>
    <x v="15"/>
    <s v="Test1-3"/>
    <n v="16"/>
    <s v="./TestFiles/Test1-3_sys2_kin_16_ForceZSlow_pad.wav"/>
    <x v="7"/>
    <x v="2"/>
    <n v="0"/>
    <x v="0"/>
  </r>
  <r>
    <x v="1"/>
    <x v="15"/>
    <s v="Test1-3"/>
    <n v="16"/>
    <s v="./Originals/HorseRiding_pad.wav"/>
    <x v="8"/>
    <x v="0"/>
    <n v="100"/>
    <x v="0"/>
  </r>
  <r>
    <x v="1"/>
    <x v="15"/>
    <s v="Test1-3"/>
    <n v="16"/>
    <s v="./TestFiles/Test1-3_sys1_kin_16_HorseRiding_pad.wav"/>
    <x v="8"/>
    <x v="1"/>
    <n v="90"/>
    <x v="0"/>
  </r>
  <r>
    <x v="1"/>
    <x v="15"/>
    <s v="Test1-3"/>
    <n v="16"/>
    <s v="./TestFiles/Test1-3_sys2_kin_16_HorseRiding_pad.wav"/>
    <x v="8"/>
    <x v="2"/>
    <n v="100"/>
    <x v="0"/>
  </r>
  <r>
    <x v="1"/>
    <x v="15"/>
    <s v="Test1-3"/>
    <n v="16"/>
    <s v="./Originals/Rollercoaster_pad.wav"/>
    <x v="9"/>
    <x v="0"/>
    <n v="100"/>
    <x v="0"/>
  </r>
  <r>
    <x v="1"/>
    <x v="15"/>
    <s v="Test1-3"/>
    <n v="16"/>
    <s v="./TestFiles/Test1-3_sys1_kin_16_Rollercoaster_pad.wav"/>
    <x v="9"/>
    <x v="1"/>
    <n v="100"/>
    <x v="0"/>
  </r>
  <r>
    <x v="1"/>
    <x v="15"/>
    <s v="Test1-3"/>
    <n v="16"/>
    <s v="./TestFiles/Test1-3_sys2_kin_16_Rollercoaster_pad.wav"/>
    <x v="9"/>
    <x v="2"/>
    <n v="90"/>
    <x v="0"/>
  </r>
  <r>
    <x v="1"/>
    <x v="16"/>
    <s v="Test1-3"/>
    <n v="16"/>
    <s v="./Originals/BigBuckBunny_pad.wav"/>
    <x v="0"/>
    <x v="0"/>
    <n v="100"/>
    <x v="0"/>
  </r>
  <r>
    <x v="1"/>
    <x v="16"/>
    <s v="Test1-3"/>
    <n v="16"/>
    <s v="./TestFiles/Test1-3_sys1_kin_16_BigBuckBunny_pad.wav"/>
    <x v="0"/>
    <x v="1"/>
    <n v="100"/>
    <x v="0"/>
  </r>
  <r>
    <x v="1"/>
    <x v="16"/>
    <s v="Test1-3"/>
    <n v="16"/>
    <s v="./TestFiles/Test1-3_sys2_kin_16_BigBuckBunny_pad.wav"/>
    <x v="0"/>
    <x v="2"/>
    <n v="100"/>
    <x v="0"/>
  </r>
  <r>
    <x v="1"/>
    <x v="16"/>
    <s v="Test1-3"/>
    <n v="16"/>
    <s v="./Originals/BikeRiding_pad.wav"/>
    <x v="1"/>
    <x v="0"/>
    <n v="100"/>
    <x v="0"/>
  </r>
  <r>
    <x v="1"/>
    <x v="16"/>
    <s v="Test1-3"/>
    <n v="16"/>
    <s v="./TestFiles/Test1-3_sys1_kin_16_BikeRiding_pad.wav"/>
    <x v="1"/>
    <x v="1"/>
    <n v="100"/>
    <x v="0"/>
  </r>
  <r>
    <x v="1"/>
    <x v="16"/>
    <s v="Test1-3"/>
    <n v="16"/>
    <s v="./TestFiles/Test1-3_sys2_kin_16_BikeRiding_pad.wav"/>
    <x v="1"/>
    <x v="2"/>
    <n v="100"/>
    <x v="0"/>
  </r>
  <r>
    <x v="1"/>
    <x v="16"/>
    <s v="Test1-3"/>
    <n v="16"/>
    <s v="./Originals/ForceXFast_pad.wav"/>
    <x v="2"/>
    <x v="0"/>
    <n v="89"/>
    <x v="0"/>
  </r>
  <r>
    <x v="1"/>
    <x v="16"/>
    <s v="Test1-3"/>
    <n v="16"/>
    <s v="./TestFiles/Test1-3_sys1_kin_16_ForceXFast_pad.wav"/>
    <x v="2"/>
    <x v="1"/>
    <n v="100"/>
    <x v="0"/>
  </r>
  <r>
    <x v="1"/>
    <x v="16"/>
    <s v="Test1-3"/>
    <n v="16"/>
    <s v="./TestFiles/Test1-3_sys2_kin_16_ForceXFast_pad.wav"/>
    <x v="2"/>
    <x v="2"/>
    <n v="40"/>
    <x v="0"/>
  </r>
  <r>
    <x v="1"/>
    <x v="16"/>
    <s v="Test1-3"/>
    <n v="16"/>
    <s v="./Originals/ForceXSlow_pad.wav"/>
    <x v="3"/>
    <x v="0"/>
    <n v="100"/>
    <x v="0"/>
  </r>
  <r>
    <x v="1"/>
    <x v="16"/>
    <s v="Test1-3"/>
    <n v="16"/>
    <s v="./TestFiles/Test1-3_sys1_kin_16_ForceXSlow_pad.wav"/>
    <x v="3"/>
    <x v="1"/>
    <n v="92"/>
    <x v="0"/>
  </r>
  <r>
    <x v="1"/>
    <x v="16"/>
    <s v="Test1-3"/>
    <n v="16"/>
    <s v="./TestFiles/Test1-3_sys2_kin_16_ForceXSlow_pad.wav"/>
    <x v="3"/>
    <x v="2"/>
    <n v="66"/>
    <x v="0"/>
  </r>
  <r>
    <x v="1"/>
    <x v="16"/>
    <s v="Test1-3"/>
    <n v="16"/>
    <s v="./Originals/ForceYFast_pad.wav"/>
    <x v="4"/>
    <x v="0"/>
    <n v="100"/>
    <x v="0"/>
  </r>
  <r>
    <x v="1"/>
    <x v="16"/>
    <s v="Test1-3"/>
    <n v="16"/>
    <s v="./TestFiles/Test1-3_sys1_kin_16_ForceYFast_pad.wav"/>
    <x v="4"/>
    <x v="1"/>
    <n v="100"/>
    <x v="0"/>
  </r>
  <r>
    <x v="1"/>
    <x v="16"/>
    <s v="Test1-3"/>
    <n v="16"/>
    <s v="./TestFiles/Test1-3_sys2_kin_16_ForceYFast_pad.wav"/>
    <x v="4"/>
    <x v="2"/>
    <n v="90"/>
    <x v="0"/>
  </r>
  <r>
    <x v="1"/>
    <x v="16"/>
    <s v="Test1-3"/>
    <n v="16"/>
    <s v="./Originals/ForceYSlow_pad.wav"/>
    <x v="5"/>
    <x v="0"/>
    <n v="94"/>
    <x v="0"/>
  </r>
  <r>
    <x v="1"/>
    <x v="16"/>
    <s v="Test1-3"/>
    <n v="16"/>
    <s v="./TestFiles/Test1-3_sys1_kin_16_ForceYSlow_pad.wav"/>
    <x v="5"/>
    <x v="1"/>
    <n v="100"/>
    <x v="0"/>
  </r>
  <r>
    <x v="1"/>
    <x v="16"/>
    <s v="Test1-3"/>
    <n v="16"/>
    <s v="./TestFiles/Test1-3_sys2_kin_16_ForceYSlow_pad.wav"/>
    <x v="5"/>
    <x v="2"/>
    <n v="84"/>
    <x v="0"/>
  </r>
  <r>
    <x v="1"/>
    <x v="16"/>
    <s v="Test1-3"/>
    <n v="16"/>
    <s v="./Originals/ForceZFast_pad.wav"/>
    <x v="6"/>
    <x v="0"/>
    <n v="100"/>
    <x v="0"/>
  </r>
  <r>
    <x v="1"/>
    <x v="16"/>
    <s v="Test1-3"/>
    <n v="16"/>
    <s v="./TestFiles/Test1-3_sys1_kin_16_ForceZFast_pad.wav"/>
    <x v="6"/>
    <x v="1"/>
    <n v="100"/>
    <x v="0"/>
  </r>
  <r>
    <x v="1"/>
    <x v="16"/>
    <s v="Test1-3"/>
    <n v="16"/>
    <s v="./TestFiles/Test1-3_sys2_kin_16_ForceZFast_pad.wav"/>
    <x v="6"/>
    <x v="2"/>
    <n v="10"/>
    <x v="0"/>
  </r>
  <r>
    <x v="1"/>
    <x v="16"/>
    <s v="Test1-3"/>
    <n v="16"/>
    <s v="./Originals/ForceZSlow_pad.wav"/>
    <x v="7"/>
    <x v="0"/>
    <n v="100"/>
    <x v="0"/>
  </r>
  <r>
    <x v="1"/>
    <x v="16"/>
    <s v="Test1-3"/>
    <n v="16"/>
    <s v="./TestFiles/Test1-3_sys1_kin_16_ForceZSlow_pad.wav"/>
    <x v="7"/>
    <x v="1"/>
    <n v="100"/>
    <x v="0"/>
  </r>
  <r>
    <x v="1"/>
    <x v="16"/>
    <s v="Test1-3"/>
    <n v="16"/>
    <s v="./TestFiles/Test1-3_sys2_kin_16_ForceZSlow_pad.wav"/>
    <x v="7"/>
    <x v="2"/>
    <n v="5"/>
    <x v="0"/>
  </r>
  <r>
    <x v="1"/>
    <x v="16"/>
    <s v="Test1-3"/>
    <n v="16"/>
    <s v="./Originals/HorseRiding_pad.wav"/>
    <x v="8"/>
    <x v="0"/>
    <n v="100"/>
    <x v="0"/>
  </r>
  <r>
    <x v="1"/>
    <x v="16"/>
    <s v="Test1-3"/>
    <n v="16"/>
    <s v="./TestFiles/Test1-3_sys1_kin_16_HorseRiding_pad.wav"/>
    <x v="8"/>
    <x v="1"/>
    <n v="100"/>
    <x v="0"/>
  </r>
  <r>
    <x v="1"/>
    <x v="16"/>
    <s v="Test1-3"/>
    <n v="16"/>
    <s v="./TestFiles/Test1-3_sys2_kin_16_HorseRiding_pad.wav"/>
    <x v="8"/>
    <x v="2"/>
    <n v="75"/>
    <x v="0"/>
  </r>
  <r>
    <x v="1"/>
    <x v="16"/>
    <s v="Test1-3"/>
    <n v="16"/>
    <s v="./Originals/Rollercoaster_pad.wav"/>
    <x v="9"/>
    <x v="0"/>
    <n v="100"/>
    <x v="0"/>
  </r>
  <r>
    <x v="1"/>
    <x v="16"/>
    <s v="Test1-3"/>
    <n v="16"/>
    <s v="./TestFiles/Test1-3_sys1_kin_16_Rollercoaster_pad.wav"/>
    <x v="9"/>
    <x v="1"/>
    <n v="100"/>
    <x v="0"/>
  </r>
  <r>
    <x v="1"/>
    <x v="16"/>
    <s v="Test1-3"/>
    <n v="16"/>
    <s v="./TestFiles/Test1-3_sys2_kin_16_Rollercoaster_pad.wav"/>
    <x v="9"/>
    <x v="2"/>
    <n v="100"/>
    <x v="0"/>
  </r>
  <r>
    <x v="1"/>
    <x v="17"/>
    <s v="Test1-3"/>
    <n v="16"/>
    <s v="./Originals/BigBuckBunny_pad.wav"/>
    <x v="0"/>
    <x v="0"/>
    <n v="100"/>
    <x v="0"/>
  </r>
  <r>
    <x v="1"/>
    <x v="17"/>
    <s v="Test1-3"/>
    <n v="16"/>
    <s v="./TestFiles/Test1-3_sys1_kin_16_BigBuckBunny_pad.wav"/>
    <x v="0"/>
    <x v="1"/>
    <n v="100"/>
    <x v="0"/>
  </r>
  <r>
    <x v="1"/>
    <x v="17"/>
    <s v="Test1-3"/>
    <n v="16"/>
    <s v="./TestFiles/Test1-3_sys2_kin_16_BigBuckBunny_pad.wav"/>
    <x v="0"/>
    <x v="2"/>
    <n v="100"/>
    <x v="0"/>
  </r>
  <r>
    <x v="1"/>
    <x v="17"/>
    <s v="Test1-3"/>
    <n v="16"/>
    <s v="./Originals/BikeRiding_pad.wav"/>
    <x v="1"/>
    <x v="0"/>
    <n v="100"/>
    <x v="0"/>
  </r>
  <r>
    <x v="1"/>
    <x v="17"/>
    <s v="Test1-3"/>
    <n v="16"/>
    <s v="./TestFiles/Test1-3_sys1_kin_16_BikeRiding_pad.wav"/>
    <x v="1"/>
    <x v="1"/>
    <n v="100"/>
    <x v="0"/>
  </r>
  <r>
    <x v="1"/>
    <x v="17"/>
    <s v="Test1-3"/>
    <n v="16"/>
    <s v="./TestFiles/Test1-3_sys2_kin_16_BikeRiding_pad.wav"/>
    <x v="1"/>
    <x v="2"/>
    <n v="80"/>
    <x v="0"/>
  </r>
  <r>
    <x v="1"/>
    <x v="17"/>
    <s v="Test1-3"/>
    <n v="16"/>
    <s v="./Originals/ForceXFast_pad.wav"/>
    <x v="2"/>
    <x v="0"/>
    <n v="100"/>
    <x v="0"/>
  </r>
  <r>
    <x v="1"/>
    <x v="17"/>
    <s v="Test1-3"/>
    <n v="16"/>
    <s v="./TestFiles/Test1-3_sys1_kin_16_ForceXFast_pad.wav"/>
    <x v="2"/>
    <x v="1"/>
    <n v="100"/>
    <x v="0"/>
  </r>
  <r>
    <x v="1"/>
    <x v="17"/>
    <s v="Test1-3"/>
    <n v="16"/>
    <s v="./TestFiles/Test1-3_sys2_kin_16_ForceXFast_pad.wav"/>
    <x v="2"/>
    <x v="2"/>
    <n v="100"/>
    <x v="0"/>
  </r>
  <r>
    <x v="1"/>
    <x v="17"/>
    <s v="Test1-3"/>
    <n v="16"/>
    <s v="./Originals/ForceXSlow_pad.wav"/>
    <x v="3"/>
    <x v="0"/>
    <n v="100"/>
    <x v="0"/>
  </r>
  <r>
    <x v="1"/>
    <x v="17"/>
    <s v="Test1-3"/>
    <n v="16"/>
    <s v="./TestFiles/Test1-3_sys1_kin_16_ForceXSlow_pad.wav"/>
    <x v="3"/>
    <x v="1"/>
    <n v="100"/>
    <x v="0"/>
  </r>
  <r>
    <x v="1"/>
    <x v="17"/>
    <s v="Test1-3"/>
    <n v="16"/>
    <s v="./TestFiles/Test1-3_sys2_kin_16_ForceXSlow_pad.wav"/>
    <x v="3"/>
    <x v="2"/>
    <n v="90"/>
    <x v="0"/>
  </r>
  <r>
    <x v="1"/>
    <x v="17"/>
    <s v="Test1-3"/>
    <n v="16"/>
    <s v="./Originals/ForceYFast_pad.wav"/>
    <x v="4"/>
    <x v="0"/>
    <n v="100"/>
    <x v="0"/>
  </r>
  <r>
    <x v="1"/>
    <x v="17"/>
    <s v="Test1-3"/>
    <n v="16"/>
    <s v="./TestFiles/Test1-3_sys1_kin_16_ForceYFast_pad.wav"/>
    <x v="4"/>
    <x v="1"/>
    <n v="100"/>
    <x v="0"/>
  </r>
  <r>
    <x v="1"/>
    <x v="17"/>
    <s v="Test1-3"/>
    <n v="16"/>
    <s v="./TestFiles/Test1-3_sys2_kin_16_ForceYFast_pad.wav"/>
    <x v="4"/>
    <x v="2"/>
    <n v="100"/>
    <x v="0"/>
  </r>
  <r>
    <x v="1"/>
    <x v="17"/>
    <s v="Test1-3"/>
    <n v="16"/>
    <s v="./Originals/ForceYSlow_pad.wav"/>
    <x v="5"/>
    <x v="0"/>
    <n v="100"/>
    <x v="0"/>
  </r>
  <r>
    <x v="1"/>
    <x v="17"/>
    <s v="Test1-3"/>
    <n v="16"/>
    <s v="./TestFiles/Test1-3_sys1_kin_16_ForceYSlow_pad.wav"/>
    <x v="5"/>
    <x v="1"/>
    <n v="100"/>
    <x v="0"/>
  </r>
  <r>
    <x v="1"/>
    <x v="17"/>
    <s v="Test1-3"/>
    <n v="16"/>
    <s v="./TestFiles/Test1-3_sys2_kin_16_ForceYSlow_pad.wav"/>
    <x v="5"/>
    <x v="2"/>
    <n v="80"/>
    <x v="0"/>
  </r>
  <r>
    <x v="1"/>
    <x v="17"/>
    <s v="Test1-3"/>
    <n v="16"/>
    <s v="./Originals/ForceZFast_pad.wav"/>
    <x v="6"/>
    <x v="0"/>
    <n v="100"/>
    <x v="0"/>
  </r>
  <r>
    <x v="1"/>
    <x v="17"/>
    <s v="Test1-3"/>
    <n v="16"/>
    <s v="./TestFiles/Test1-3_sys1_kin_16_ForceZFast_pad.wav"/>
    <x v="6"/>
    <x v="1"/>
    <n v="100"/>
    <x v="0"/>
  </r>
  <r>
    <x v="1"/>
    <x v="17"/>
    <s v="Test1-3"/>
    <n v="16"/>
    <s v="./TestFiles/Test1-3_sys2_kin_16_ForceZFast_pad.wav"/>
    <x v="6"/>
    <x v="2"/>
    <n v="0"/>
    <x v="0"/>
  </r>
  <r>
    <x v="1"/>
    <x v="17"/>
    <s v="Test1-3"/>
    <n v="16"/>
    <s v="./Originals/ForceZSlow_pad.wav"/>
    <x v="7"/>
    <x v="0"/>
    <n v="100"/>
    <x v="0"/>
  </r>
  <r>
    <x v="1"/>
    <x v="17"/>
    <s v="Test1-3"/>
    <n v="16"/>
    <s v="./TestFiles/Test1-3_sys1_kin_16_ForceZSlow_pad.wav"/>
    <x v="7"/>
    <x v="1"/>
    <n v="100"/>
    <x v="0"/>
  </r>
  <r>
    <x v="1"/>
    <x v="17"/>
    <s v="Test1-3"/>
    <n v="16"/>
    <s v="./TestFiles/Test1-3_sys2_kin_16_ForceZSlow_pad.wav"/>
    <x v="7"/>
    <x v="2"/>
    <n v="0"/>
    <x v="0"/>
  </r>
  <r>
    <x v="1"/>
    <x v="17"/>
    <s v="Test1-3"/>
    <n v="16"/>
    <s v="./Originals/HorseRiding_pad.wav"/>
    <x v="8"/>
    <x v="0"/>
    <n v="100"/>
    <x v="0"/>
  </r>
  <r>
    <x v="1"/>
    <x v="17"/>
    <s v="Test1-3"/>
    <n v="16"/>
    <s v="./TestFiles/Test1-3_sys1_kin_16_HorseRiding_pad.wav"/>
    <x v="8"/>
    <x v="1"/>
    <n v="100"/>
    <x v="0"/>
  </r>
  <r>
    <x v="1"/>
    <x v="17"/>
    <s v="Test1-3"/>
    <n v="16"/>
    <s v="./TestFiles/Test1-3_sys2_kin_16_HorseRiding_pad.wav"/>
    <x v="8"/>
    <x v="2"/>
    <n v="90"/>
    <x v="0"/>
  </r>
  <r>
    <x v="1"/>
    <x v="17"/>
    <s v="Test1-3"/>
    <n v="16"/>
    <s v="./Originals/Rollercoaster_pad.wav"/>
    <x v="9"/>
    <x v="0"/>
    <n v="100"/>
    <x v="0"/>
  </r>
  <r>
    <x v="1"/>
    <x v="17"/>
    <s v="Test1-3"/>
    <n v="16"/>
    <s v="./TestFiles/Test1-3_sys1_kin_16_Rollercoaster_pad.wav"/>
    <x v="9"/>
    <x v="1"/>
    <n v="100"/>
    <x v="0"/>
  </r>
  <r>
    <x v="1"/>
    <x v="17"/>
    <s v="Test1-3"/>
    <n v="16"/>
    <s v="./TestFiles/Test1-3_sys2_kin_16_Rollercoaster_pad.wav"/>
    <x v="9"/>
    <x v="2"/>
    <n v="82"/>
    <x v="0"/>
  </r>
  <r>
    <x v="1"/>
    <x v="18"/>
    <s v="Test1-3"/>
    <n v="16"/>
    <s v="./Originals/BigBuckBunny_pad.wav"/>
    <x v="0"/>
    <x v="0"/>
    <n v="100"/>
    <x v="0"/>
  </r>
  <r>
    <x v="1"/>
    <x v="18"/>
    <s v="Test1-3"/>
    <n v="16"/>
    <s v="./TestFiles/Test1-3_sys1_kin_16_BigBuckBunny_pad.wav"/>
    <x v="0"/>
    <x v="1"/>
    <n v="100"/>
    <x v="0"/>
  </r>
  <r>
    <x v="1"/>
    <x v="18"/>
    <s v="Test1-3"/>
    <n v="16"/>
    <s v="./TestFiles/Test1-3_sys2_kin_16_BigBuckBunny_pad.wav"/>
    <x v="0"/>
    <x v="2"/>
    <n v="100"/>
    <x v="0"/>
  </r>
  <r>
    <x v="1"/>
    <x v="18"/>
    <s v="Test1-3"/>
    <n v="16"/>
    <s v="./Originals/BikeRiding_pad.wav"/>
    <x v="1"/>
    <x v="0"/>
    <n v="100"/>
    <x v="0"/>
  </r>
  <r>
    <x v="1"/>
    <x v="18"/>
    <s v="Test1-3"/>
    <n v="16"/>
    <s v="./TestFiles/Test1-3_sys1_kin_16_BikeRiding_pad.wav"/>
    <x v="1"/>
    <x v="1"/>
    <n v="100"/>
    <x v="0"/>
  </r>
  <r>
    <x v="1"/>
    <x v="18"/>
    <s v="Test1-3"/>
    <n v="16"/>
    <s v="./TestFiles/Test1-3_sys2_kin_16_BikeRiding_pad.wav"/>
    <x v="1"/>
    <x v="2"/>
    <n v="100"/>
    <x v="0"/>
  </r>
  <r>
    <x v="1"/>
    <x v="18"/>
    <s v="Test1-3"/>
    <n v="16"/>
    <s v="./Originals/ForceXFast_pad.wav"/>
    <x v="2"/>
    <x v="0"/>
    <n v="100"/>
    <x v="0"/>
  </r>
  <r>
    <x v="1"/>
    <x v="18"/>
    <s v="Test1-3"/>
    <n v="16"/>
    <s v="./TestFiles/Test1-3_sys1_kin_16_ForceXFast_pad.wav"/>
    <x v="2"/>
    <x v="1"/>
    <n v="100"/>
    <x v="0"/>
  </r>
  <r>
    <x v="1"/>
    <x v="18"/>
    <s v="Test1-3"/>
    <n v="16"/>
    <s v="./TestFiles/Test1-3_sys2_kin_16_ForceXFast_pad.wav"/>
    <x v="2"/>
    <x v="2"/>
    <n v="70"/>
    <x v="0"/>
  </r>
  <r>
    <x v="1"/>
    <x v="18"/>
    <s v="Test1-3"/>
    <n v="16"/>
    <s v="./Originals/ForceXSlow_pad.wav"/>
    <x v="3"/>
    <x v="0"/>
    <n v="89"/>
    <x v="0"/>
  </r>
  <r>
    <x v="1"/>
    <x v="18"/>
    <s v="Test1-3"/>
    <n v="16"/>
    <s v="./TestFiles/Test1-3_sys1_kin_16_ForceXSlow_pad.wav"/>
    <x v="3"/>
    <x v="1"/>
    <n v="100"/>
    <x v="0"/>
  </r>
  <r>
    <x v="1"/>
    <x v="18"/>
    <s v="Test1-3"/>
    <n v="16"/>
    <s v="./TestFiles/Test1-3_sys2_kin_16_ForceXSlow_pad.wav"/>
    <x v="3"/>
    <x v="2"/>
    <n v="60"/>
    <x v="0"/>
  </r>
  <r>
    <x v="1"/>
    <x v="18"/>
    <s v="Test1-3"/>
    <n v="16"/>
    <s v="./Originals/ForceYFast_pad.wav"/>
    <x v="4"/>
    <x v="0"/>
    <n v="100"/>
    <x v="0"/>
  </r>
  <r>
    <x v="1"/>
    <x v="18"/>
    <s v="Test1-3"/>
    <n v="16"/>
    <s v="./TestFiles/Test1-3_sys1_kin_16_ForceYFast_pad.wav"/>
    <x v="4"/>
    <x v="1"/>
    <n v="100"/>
    <x v="0"/>
  </r>
  <r>
    <x v="1"/>
    <x v="18"/>
    <s v="Test1-3"/>
    <n v="16"/>
    <s v="./TestFiles/Test1-3_sys2_kin_16_ForceYFast_pad.wav"/>
    <x v="4"/>
    <x v="2"/>
    <n v="30"/>
    <x v="0"/>
  </r>
  <r>
    <x v="1"/>
    <x v="18"/>
    <s v="Test1-3"/>
    <n v="16"/>
    <s v="./Originals/ForceYSlow_pad.wav"/>
    <x v="5"/>
    <x v="0"/>
    <n v="100"/>
    <x v="0"/>
  </r>
  <r>
    <x v="1"/>
    <x v="18"/>
    <s v="Test1-3"/>
    <n v="16"/>
    <s v="./TestFiles/Test1-3_sys1_kin_16_ForceYSlow_pad.wav"/>
    <x v="5"/>
    <x v="1"/>
    <n v="94"/>
    <x v="0"/>
  </r>
  <r>
    <x v="1"/>
    <x v="18"/>
    <s v="Test1-3"/>
    <n v="16"/>
    <s v="./TestFiles/Test1-3_sys2_kin_16_ForceYSlow_pad.wav"/>
    <x v="5"/>
    <x v="2"/>
    <n v="1"/>
    <x v="0"/>
  </r>
  <r>
    <x v="1"/>
    <x v="18"/>
    <s v="Test1-3"/>
    <n v="16"/>
    <s v="./Originals/ForceZFast_pad.wav"/>
    <x v="6"/>
    <x v="0"/>
    <n v="100"/>
    <x v="0"/>
  </r>
  <r>
    <x v="1"/>
    <x v="18"/>
    <s v="Test1-3"/>
    <n v="16"/>
    <s v="./TestFiles/Test1-3_sys1_kin_16_ForceZFast_pad.wav"/>
    <x v="6"/>
    <x v="1"/>
    <n v="100"/>
    <x v="0"/>
  </r>
  <r>
    <x v="1"/>
    <x v="18"/>
    <s v="Test1-3"/>
    <n v="16"/>
    <s v="./TestFiles/Test1-3_sys2_kin_16_ForceZFast_pad.wav"/>
    <x v="6"/>
    <x v="2"/>
    <n v="0"/>
    <x v="0"/>
  </r>
  <r>
    <x v="1"/>
    <x v="18"/>
    <s v="Test1-3"/>
    <n v="16"/>
    <s v="./Originals/ForceZSlow_pad.wav"/>
    <x v="7"/>
    <x v="0"/>
    <n v="100"/>
    <x v="0"/>
  </r>
  <r>
    <x v="1"/>
    <x v="18"/>
    <s v="Test1-3"/>
    <n v="16"/>
    <s v="./TestFiles/Test1-3_sys1_kin_16_ForceZSlow_pad.wav"/>
    <x v="7"/>
    <x v="1"/>
    <n v="94"/>
    <x v="0"/>
  </r>
  <r>
    <x v="1"/>
    <x v="18"/>
    <s v="Test1-3"/>
    <n v="16"/>
    <s v="./TestFiles/Test1-3_sys2_kin_16_ForceZSlow_pad.wav"/>
    <x v="7"/>
    <x v="2"/>
    <n v="0"/>
    <x v="0"/>
  </r>
  <r>
    <x v="1"/>
    <x v="18"/>
    <s v="Test1-3"/>
    <n v="16"/>
    <s v="./Originals/HorseRiding_pad.wav"/>
    <x v="8"/>
    <x v="0"/>
    <n v="95"/>
    <x v="0"/>
  </r>
  <r>
    <x v="1"/>
    <x v="18"/>
    <s v="Test1-3"/>
    <n v="16"/>
    <s v="./TestFiles/Test1-3_sys1_kin_16_HorseRiding_pad.wav"/>
    <x v="8"/>
    <x v="1"/>
    <n v="100"/>
    <x v="0"/>
  </r>
  <r>
    <x v="1"/>
    <x v="18"/>
    <s v="Test1-3"/>
    <n v="16"/>
    <s v="./TestFiles/Test1-3_sys2_kin_16_HorseRiding_pad.wav"/>
    <x v="8"/>
    <x v="2"/>
    <n v="50"/>
    <x v="0"/>
  </r>
  <r>
    <x v="1"/>
    <x v="18"/>
    <s v="Test1-3"/>
    <n v="16"/>
    <s v="./Originals/Rollercoaster_pad.wav"/>
    <x v="9"/>
    <x v="0"/>
    <n v="89"/>
    <x v="0"/>
  </r>
  <r>
    <x v="1"/>
    <x v="18"/>
    <s v="Test1-3"/>
    <n v="16"/>
    <s v="./TestFiles/Test1-3_sys1_kin_16_Rollercoaster_pad.wav"/>
    <x v="9"/>
    <x v="1"/>
    <n v="100"/>
    <x v="0"/>
  </r>
  <r>
    <x v="1"/>
    <x v="18"/>
    <s v="Test1-3"/>
    <n v="16"/>
    <s v="./TestFiles/Test1-3_sys2_kin_16_Rollercoaster_pad.wav"/>
    <x v="9"/>
    <x v="2"/>
    <n v="100"/>
    <x v="0"/>
  </r>
  <r>
    <x v="2"/>
    <x v="19"/>
    <s v="Test1-3"/>
    <n v="16"/>
    <s v="..\Originals\BigBuckBunny_pad.wav"/>
    <x v="0"/>
    <x v="0"/>
    <n v="90"/>
    <x v="0"/>
  </r>
  <r>
    <x v="2"/>
    <x v="19"/>
    <s v="Test1-3"/>
    <n v="16"/>
    <s v=".\files\Test1-3_sys1_kin_16_BigBuckBunny_pad.wav"/>
    <x v="0"/>
    <x v="1"/>
    <n v="94"/>
    <x v="0"/>
  </r>
  <r>
    <x v="2"/>
    <x v="19"/>
    <s v="Test1-3"/>
    <n v="16"/>
    <s v=".\files\Test1-3_sys2_kin_16_BigBuckBunny_pad.wav"/>
    <x v="0"/>
    <x v="2"/>
    <n v="100"/>
    <x v="0"/>
  </r>
  <r>
    <x v="2"/>
    <x v="19"/>
    <s v="Test1-3"/>
    <n v="16"/>
    <s v="..\Originals\BikeRiding_pad.wav"/>
    <x v="1"/>
    <x v="0"/>
    <n v="95"/>
    <x v="0"/>
  </r>
  <r>
    <x v="2"/>
    <x v="19"/>
    <s v="Test1-3"/>
    <n v="16"/>
    <s v=".\files\Test1-3_sys1_kin_16_BikeRiding_pad.wav"/>
    <x v="1"/>
    <x v="1"/>
    <n v="97"/>
    <x v="0"/>
  </r>
  <r>
    <x v="2"/>
    <x v="19"/>
    <s v="Test1-3"/>
    <n v="16"/>
    <s v=".\files\Test1-3_sys2_kin_16_BikeRiding_pad.wav"/>
    <x v="1"/>
    <x v="2"/>
    <n v="100"/>
    <x v="0"/>
  </r>
  <r>
    <x v="2"/>
    <x v="19"/>
    <s v="Test1-3"/>
    <n v="16"/>
    <s v="..\Originals\ForceXFast_pad.wav"/>
    <x v="2"/>
    <x v="0"/>
    <n v="99"/>
    <x v="0"/>
  </r>
  <r>
    <x v="2"/>
    <x v="19"/>
    <s v="Test1-3"/>
    <n v="16"/>
    <s v=".\files\Test1-3_sys1_kin_16_ForceXFast_pad.wav"/>
    <x v="2"/>
    <x v="1"/>
    <n v="100"/>
    <x v="0"/>
  </r>
  <r>
    <x v="2"/>
    <x v="19"/>
    <s v="Test1-3"/>
    <n v="16"/>
    <s v=".\files\Test1-3_sys2_kin_16_ForceXFast_pad.wav"/>
    <x v="2"/>
    <x v="2"/>
    <n v="98"/>
    <x v="0"/>
  </r>
  <r>
    <x v="2"/>
    <x v="19"/>
    <s v="Test1-3"/>
    <n v="16"/>
    <s v="..\Originals\ForceXSlow_pad.wav"/>
    <x v="3"/>
    <x v="0"/>
    <n v="100"/>
    <x v="0"/>
  </r>
  <r>
    <x v="2"/>
    <x v="19"/>
    <s v="Test1-3"/>
    <n v="16"/>
    <s v=".\files\Test1-3_sys1_kin_16_ForceXSlow_pad.wav"/>
    <x v="3"/>
    <x v="1"/>
    <n v="95"/>
    <x v="0"/>
  </r>
  <r>
    <x v="2"/>
    <x v="19"/>
    <s v="Test1-3"/>
    <n v="16"/>
    <s v=".\files\Test1-3_sys2_kin_16_ForceXSlow_pad.wav"/>
    <x v="3"/>
    <x v="2"/>
    <n v="98"/>
    <x v="0"/>
  </r>
  <r>
    <x v="2"/>
    <x v="19"/>
    <s v="Test1-3"/>
    <n v="16"/>
    <s v="..\Originals\ForceYFast_pad.wav"/>
    <x v="4"/>
    <x v="0"/>
    <n v="90"/>
    <x v="0"/>
  </r>
  <r>
    <x v="2"/>
    <x v="19"/>
    <s v="Test1-3"/>
    <n v="16"/>
    <s v=".\files\Test1-3_sys1_kin_16_ForceYFast_pad.wav"/>
    <x v="4"/>
    <x v="1"/>
    <n v="85"/>
    <x v="0"/>
  </r>
  <r>
    <x v="2"/>
    <x v="19"/>
    <s v="Test1-3"/>
    <n v="16"/>
    <s v=".\files\Test1-3_sys2_kin_16_ForceYFast_pad.wav"/>
    <x v="4"/>
    <x v="2"/>
    <n v="100"/>
    <x v="0"/>
  </r>
  <r>
    <x v="2"/>
    <x v="19"/>
    <s v="Test1-3"/>
    <n v="16"/>
    <s v="..\Originals\ForceYSlow_pad.wav"/>
    <x v="5"/>
    <x v="0"/>
    <n v="100"/>
    <x v="0"/>
  </r>
  <r>
    <x v="2"/>
    <x v="19"/>
    <s v="Test1-3"/>
    <n v="16"/>
    <s v=".\files\Test1-3_sys1_kin_16_ForceYSlow_pad.wav"/>
    <x v="5"/>
    <x v="1"/>
    <n v="70"/>
    <x v="0"/>
  </r>
  <r>
    <x v="2"/>
    <x v="19"/>
    <s v="Test1-3"/>
    <n v="16"/>
    <s v=".\files\Test1-3_sys2_kin_16_ForceYSlow_pad.wav"/>
    <x v="5"/>
    <x v="2"/>
    <n v="88"/>
    <x v="0"/>
  </r>
  <r>
    <x v="2"/>
    <x v="19"/>
    <s v="Test1-3"/>
    <n v="16"/>
    <s v="..\Originals\ForceZFast_pad.wav"/>
    <x v="6"/>
    <x v="0"/>
    <n v="97"/>
    <x v="0"/>
  </r>
  <r>
    <x v="2"/>
    <x v="19"/>
    <s v="Test1-3"/>
    <n v="16"/>
    <s v=".\files\Test1-3_sys1_kin_16_ForceZFast_pad.wav"/>
    <x v="6"/>
    <x v="1"/>
    <n v="100"/>
    <x v="0"/>
  </r>
  <r>
    <x v="2"/>
    <x v="19"/>
    <s v="Test1-3"/>
    <n v="16"/>
    <s v=".\files\Test1-3_sys2_kin_16_ForceZFast_pad.wav"/>
    <x v="6"/>
    <x v="2"/>
    <n v="0"/>
    <x v="0"/>
  </r>
  <r>
    <x v="2"/>
    <x v="19"/>
    <s v="Test1-3"/>
    <n v="16"/>
    <s v="..\Originals\ForceZSlow_pad.wav"/>
    <x v="7"/>
    <x v="0"/>
    <n v="100"/>
    <x v="0"/>
  </r>
  <r>
    <x v="2"/>
    <x v="19"/>
    <s v="Test1-3"/>
    <n v="16"/>
    <s v=".\files\Test1-3_sys1_kin_16_ForceZSlow_pad.wav"/>
    <x v="7"/>
    <x v="1"/>
    <n v="99"/>
    <x v="0"/>
  </r>
  <r>
    <x v="2"/>
    <x v="19"/>
    <s v="Test1-3"/>
    <n v="16"/>
    <s v=".\files\Test1-3_sys2_kin_16_ForceZSlow_pad.wav"/>
    <x v="7"/>
    <x v="2"/>
    <n v="0"/>
    <x v="0"/>
  </r>
  <r>
    <x v="2"/>
    <x v="19"/>
    <s v="Test1-3"/>
    <n v="16"/>
    <s v="..\Originals\HorseRiding_pad.wav"/>
    <x v="8"/>
    <x v="0"/>
    <n v="95"/>
    <x v="0"/>
  </r>
  <r>
    <x v="2"/>
    <x v="19"/>
    <s v="Test1-3"/>
    <n v="16"/>
    <s v=".\files\Test1-3_sys1_kin_16_HorseRiding_pad.wav"/>
    <x v="8"/>
    <x v="1"/>
    <n v="100"/>
    <x v="0"/>
  </r>
  <r>
    <x v="2"/>
    <x v="19"/>
    <s v="Test1-3"/>
    <n v="16"/>
    <s v=".\files\Test1-3_sys2_kin_16_HorseRiding_pad.wav"/>
    <x v="8"/>
    <x v="2"/>
    <n v="85"/>
    <x v="0"/>
  </r>
  <r>
    <x v="2"/>
    <x v="19"/>
    <s v="Test1-3"/>
    <n v="16"/>
    <s v="..\Originals\Rollercoaster_pad.wav"/>
    <x v="9"/>
    <x v="0"/>
    <n v="100"/>
    <x v="0"/>
  </r>
  <r>
    <x v="2"/>
    <x v="19"/>
    <s v="Test1-3"/>
    <n v="16"/>
    <s v=".\files\Test1-3_sys1_kin_16_Rollercoaster_pad.wav"/>
    <x v="9"/>
    <x v="1"/>
    <n v="98"/>
    <x v="0"/>
  </r>
  <r>
    <x v="2"/>
    <x v="19"/>
    <s v="Test1-3"/>
    <n v="16"/>
    <s v=".\files\Test1-3_sys2_kin_16_Rollercoaster_pad.wav"/>
    <x v="9"/>
    <x v="2"/>
    <n v="99"/>
    <x v="0"/>
  </r>
  <r>
    <x v="3"/>
    <x v="20"/>
    <s v="Test1-3"/>
    <n v="16"/>
    <s v="BigBuckBunny_pad.wav"/>
    <x v="0"/>
    <x v="0"/>
    <n v="100"/>
    <x v="0"/>
  </r>
  <r>
    <x v="3"/>
    <x v="20"/>
    <s v="Test1-3"/>
    <n v="16"/>
    <s v="Test1-3_sys1_kin_16_BigBuckBunny_pad.wav"/>
    <x v="0"/>
    <x v="1"/>
    <n v="92"/>
    <x v="0"/>
  </r>
  <r>
    <x v="3"/>
    <x v="20"/>
    <s v="Test1-3"/>
    <n v="16"/>
    <s v="Test1-3_sys2_kin_16_BigBuckBunny_pad.wav"/>
    <x v="0"/>
    <x v="2"/>
    <n v="88"/>
    <x v="0"/>
  </r>
  <r>
    <x v="3"/>
    <x v="20"/>
    <s v="Test1-3"/>
    <n v="16"/>
    <s v="BikeRiding_pad.wav"/>
    <x v="1"/>
    <x v="0"/>
    <n v="79"/>
    <x v="0"/>
  </r>
  <r>
    <x v="3"/>
    <x v="20"/>
    <s v="Test1-3"/>
    <n v="16"/>
    <s v="Test1-3_sys1_kin_16_BikeRiding_pad.wav"/>
    <x v="1"/>
    <x v="1"/>
    <n v="97"/>
    <x v="0"/>
  </r>
  <r>
    <x v="3"/>
    <x v="20"/>
    <s v="Test1-3"/>
    <n v="16"/>
    <s v="Test1-3_sys2_kin_16_BikeRiding_pad.wav"/>
    <x v="1"/>
    <x v="2"/>
    <n v="52"/>
    <x v="0"/>
  </r>
  <r>
    <x v="3"/>
    <x v="20"/>
    <s v="Test1-3"/>
    <n v="16"/>
    <s v="ForceXFast_pad.wav"/>
    <x v="2"/>
    <x v="0"/>
    <n v="100"/>
    <x v="0"/>
  </r>
  <r>
    <x v="3"/>
    <x v="20"/>
    <s v="Test1-3"/>
    <n v="16"/>
    <s v="Test1-3_sys1_kin_16_ForceXFast_pad.wav"/>
    <x v="2"/>
    <x v="1"/>
    <n v="76"/>
    <x v="0"/>
  </r>
  <r>
    <x v="3"/>
    <x v="20"/>
    <s v="Test1-3"/>
    <n v="16"/>
    <s v="Test1-3_sys2_kin_16_ForceXFast_pad.wav"/>
    <x v="2"/>
    <x v="2"/>
    <n v="27"/>
    <x v="0"/>
  </r>
  <r>
    <x v="3"/>
    <x v="20"/>
    <s v="Test1-3"/>
    <n v="16"/>
    <s v="ForceXSlow_pad.wav"/>
    <x v="3"/>
    <x v="0"/>
    <n v="100"/>
    <x v="0"/>
  </r>
  <r>
    <x v="3"/>
    <x v="20"/>
    <s v="Test1-3"/>
    <n v="16"/>
    <s v="Test1-3_sys1_kin_16_ForceXSlow_pad.wav"/>
    <x v="3"/>
    <x v="1"/>
    <n v="82"/>
    <x v="0"/>
  </r>
  <r>
    <x v="3"/>
    <x v="20"/>
    <s v="Test1-3"/>
    <n v="16"/>
    <s v="Test1-3_sys2_kin_16_ForceXSlow_pad.wav"/>
    <x v="3"/>
    <x v="2"/>
    <n v="8"/>
    <x v="0"/>
  </r>
  <r>
    <x v="3"/>
    <x v="20"/>
    <s v="Test1-3"/>
    <n v="16"/>
    <s v="ForceYFast_pad.wav"/>
    <x v="4"/>
    <x v="0"/>
    <n v="78"/>
    <x v="0"/>
  </r>
  <r>
    <x v="3"/>
    <x v="20"/>
    <s v="Test1-3"/>
    <n v="16"/>
    <s v="Test1-3_sys1_kin_16_ForceYFast_pad.wav"/>
    <x v="4"/>
    <x v="1"/>
    <n v="100"/>
    <x v="0"/>
  </r>
  <r>
    <x v="3"/>
    <x v="20"/>
    <s v="Test1-3"/>
    <n v="16"/>
    <s v="Test1-3_sys2_kin_16_ForceYFast_pad.wav"/>
    <x v="4"/>
    <x v="2"/>
    <n v="31"/>
    <x v="0"/>
  </r>
  <r>
    <x v="3"/>
    <x v="20"/>
    <s v="Test1-3"/>
    <n v="16"/>
    <s v="ForceYSlow_pad.wav"/>
    <x v="5"/>
    <x v="0"/>
    <n v="100"/>
    <x v="0"/>
  </r>
  <r>
    <x v="3"/>
    <x v="20"/>
    <s v="Test1-3"/>
    <n v="16"/>
    <s v="Test1-3_sys1_kin_16_ForceYSlow_pad.wav"/>
    <x v="5"/>
    <x v="1"/>
    <n v="83"/>
    <x v="0"/>
  </r>
  <r>
    <x v="3"/>
    <x v="20"/>
    <s v="Test1-3"/>
    <n v="16"/>
    <s v="Test1-3_sys2_kin_16_ForceYSlow_pad.wav"/>
    <x v="5"/>
    <x v="2"/>
    <n v="24"/>
    <x v="0"/>
  </r>
  <r>
    <x v="3"/>
    <x v="20"/>
    <s v="Test1-3"/>
    <n v="16"/>
    <s v="ForceZFast_pad.wav"/>
    <x v="6"/>
    <x v="0"/>
    <n v="100"/>
    <x v="0"/>
  </r>
  <r>
    <x v="3"/>
    <x v="20"/>
    <s v="Test1-3"/>
    <n v="16"/>
    <s v="Test1-3_sys1_kin_16_ForceZFast_pad.wav"/>
    <x v="6"/>
    <x v="1"/>
    <n v="87"/>
    <x v="0"/>
  </r>
  <r>
    <x v="3"/>
    <x v="20"/>
    <s v="Test1-3"/>
    <n v="16"/>
    <s v="Test1-3_sys2_kin_16_ForceZFast_pad.wav"/>
    <x v="6"/>
    <x v="2"/>
    <n v="20"/>
    <x v="0"/>
  </r>
  <r>
    <x v="3"/>
    <x v="20"/>
    <s v="Test1-3"/>
    <n v="16"/>
    <s v="ForceZSlow_pad.wav"/>
    <x v="7"/>
    <x v="0"/>
    <n v="100"/>
    <x v="0"/>
  </r>
  <r>
    <x v="3"/>
    <x v="20"/>
    <s v="Test1-3"/>
    <n v="16"/>
    <s v="Test1-3_sys1_kin_16_ForceZSlow_pad.wav"/>
    <x v="7"/>
    <x v="1"/>
    <n v="79"/>
    <x v="0"/>
  </r>
  <r>
    <x v="3"/>
    <x v="20"/>
    <s v="Test1-3"/>
    <n v="16"/>
    <s v="Test1-3_sys2_kin_16_ForceZSlow_pad.wav"/>
    <x v="7"/>
    <x v="2"/>
    <n v="7"/>
    <x v="0"/>
  </r>
  <r>
    <x v="3"/>
    <x v="20"/>
    <s v="Test1-3"/>
    <n v="16"/>
    <s v="HorseRiding_pad.wav"/>
    <x v="8"/>
    <x v="0"/>
    <n v="100"/>
    <x v="0"/>
  </r>
  <r>
    <x v="3"/>
    <x v="20"/>
    <s v="Test1-3"/>
    <n v="16"/>
    <s v="Test1-3_sys1_kin_16_HorseRiding_pad.wav"/>
    <x v="8"/>
    <x v="1"/>
    <n v="88"/>
    <x v="0"/>
  </r>
  <r>
    <x v="3"/>
    <x v="20"/>
    <s v="Test1-3"/>
    <n v="16"/>
    <s v="Test1-3_sys2_kin_16_HorseRiding_pad.wav"/>
    <x v="8"/>
    <x v="2"/>
    <n v="19"/>
    <x v="0"/>
  </r>
  <r>
    <x v="3"/>
    <x v="20"/>
    <s v="Test1-3"/>
    <n v="16"/>
    <s v="Rollercoaster_pad.wav"/>
    <x v="9"/>
    <x v="0"/>
    <n v="100"/>
    <x v="0"/>
  </r>
  <r>
    <x v="3"/>
    <x v="20"/>
    <s v="Test1-3"/>
    <n v="16"/>
    <s v="Test1-3_sys1_kin_16_Rollercoaster_pad.wav"/>
    <x v="9"/>
    <x v="1"/>
    <n v="44"/>
    <x v="0"/>
  </r>
  <r>
    <x v="3"/>
    <x v="20"/>
    <s v="Test1-3"/>
    <n v="16"/>
    <s v="Test1-3_sys2_kin_16_Rollercoaster_pad.wav"/>
    <x v="9"/>
    <x v="2"/>
    <n v="79"/>
    <x v="0"/>
  </r>
  <r>
    <x v="3"/>
    <x v="21"/>
    <s v="Test1-3"/>
    <n v="16"/>
    <s v="BigBuckBunny_pad.wav"/>
    <x v="0"/>
    <x v="0"/>
    <n v="81"/>
    <x v="0"/>
  </r>
  <r>
    <x v="3"/>
    <x v="21"/>
    <s v="Test1-3"/>
    <n v="16"/>
    <s v="Test1-3_sys1_kin_16_BigBuckBunny_pad.wav"/>
    <x v="0"/>
    <x v="1"/>
    <n v="94"/>
    <x v="0"/>
  </r>
  <r>
    <x v="3"/>
    <x v="21"/>
    <s v="Test1-3"/>
    <n v="16"/>
    <s v="Test1-3_sys2_kin_16_BigBuckBunny_pad.wav"/>
    <x v="0"/>
    <x v="2"/>
    <n v="100"/>
    <x v="0"/>
  </r>
  <r>
    <x v="3"/>
    <x v="21"/>
    <s v="Test1-3"/>
    <n v="16"/>
    <s v="BikeRiding_pad.wav"/>
    <x v="1"/>
    <x v="0"/>
    <n v="91"/>
    <x v="0"/>
  </r>
  <r>
    <x v="3"/>
    <x v="21"/>
    <s v="Test1-3"/>
    <n v="16"/>
    <s v="Test1-3_sys1_kin_16_BikeRiding_pad.wav"/>
    <x v="1"/>
    <x v="1"/>
    <n v="100"/>
    <x v="0"/>
  </r>
  <r>
    <x v="3"/>
    <x v="21"/>
    <s v="Test1-3"/>
    <n v="16"/>
    <s v="Test1-3_sys2_kin_16_BikeRiding_pad.wav"/>
    <x v="1"/>
    <x v="2"/>
    <n v="88"/>
    <x v="0"/>
  </r>
  <r>
    <x v="3"/>
    <x v="21"/>
    <s v="Test1-3"/>
    <n v="16"/>
    <s v="ForceXFast_pad.wav"/>
    <x v="2"/>
    <x v="0"/>
    <n v="100"/>
    <x v="0"/>
  </r>
  <r>
    <x v="3"/>
    <x v="21"/>
    <s v="Test1-3"/>
    <n v="16"/>
    <s v="Test1-3_sys1_kin_16_ForceXFast_pad.wav"/>
    <x v="2"/>
    <x v="1"/>
    <n v="84"/>
    <x v="0"/>
  </r>
  <r>
    <x v="3"/>
    <x v="21"/>
    <s v="Test1-3"/>
    <n v="16"/>
    <s v="Test1-3_sys2_kin_16_ForceXFast_pad.wav"/>
    <x v="2"/>
    <x v="2"/>
    <n v="72"/>
    <x v="0"/>
  </r>
  <r>
    <x v="3"/>
    <x v="21"/>
    <s v="Test1-3"/>
    <n v="16"/>
    <s v="ForceXSlow_pad.wav"/>
    <x v="3"/>
    <x v="0"/>
    <n v="92"/>
    <x v="0"/>
  </r>
  <r>
    <x v="3"/>
    <x v="21"/>
    <s v="Test1-3"/>
    <n v="16"/>
    <s v="Test1-3_sys1_kin_16_ForceXSlow_pad.wav"/>
    <x v="3"/>
    <x v="1"/>
    <n v="100"/>
    <x v="0"/>
  </r>
  <r>
    <x v="3"/>
    <x v="21"/>
    <s v="Test1-3"/>
    <n v="16"/>
    <s v="Test1-3_sys2_kin_16_ForceXSlow_pad.wav"/>
    <x v="3"/>
    <x v="2"/>
    <n v="48"/>
    <x v="0"/>
  </r>
  <r>
    <x v="3"/>
    <x v="21"/>
    <s v="Test1-3"/>
    <n v="16"/>
    <s v="ForceYFast_pad.wav"/>
    <x v="4"/>
    <x v="0"/>
    <n v="100"/>
    <x v="0"/>
  </r>
  <r>
    <x v="3"/>
    <x v="21"/>
    <s v="Test1-3"/>
    <n v="16"/>
    <s v="Test1-3_sys1_kin_16_ForceYFast_pad.wav"/>
    <x v="4"/>
    <x v="1"/>
    <n v="92"/>
    <x v="0"/>
  </r>
  <r>
    <x v="3"/>
    <x v="21"/>
    <s v="Test1-3"/>
    <n v="16"/>
    <s v="Test1-3_sys2_kin_16_ForceYFast_pad.wav"/>
    <x v="4"/>
    <x v="2"/>
    <n v="72"/>
    <x v="0"/>
  </r>
  <r>
    <x v="3"/>
    <x v="21"/>
    <s v="Test1-3"/>
    <n v="16"/>
    <s v="ForceYSlow_pad.wav"/>
    <x v="5"/>
    <x v="0"/>
    <n v="100"/>
    <x v="0"/>
  </r>
  <r>
    <x v="3"/>
    <x v="21"/>
    <s v="Test1-3"/>
    <n v="16"/>
    <s v="Test1-3_sys1_kin_16_ForceYSlow_pad.wav"/>
    <x v="5"/>
    <x v="1"/>
    <n v="67"/>
    <x v="0"/>
  </r>
  <r>
    <x v="3"/>
    <x v="21"/>
    <s v="Test1-3"/>
    <n v="16"/>
    <s v="Test1-3_sys2_kin_16_ForceYSlow_pad.wav"/>
    <x v="5"/>
    <x v="2"/>
    <n v="36"/>
    <x v="0"/>
  </r>
  <r>
    <x v="3"/>
    <x v="21"/>
    <s v="Test1-3"/>
    <n v="16"/>
    <s v="ForceZFast_pad.wav"/>
    <x v="6"/>
    <x v="0"/>
    <n v="85"/>
    <x v="0"/>
  </r>
  <r>
    <x v="3"/>
    <x v="21"/>
    <s v="Test1-3"/>
    <n v="16"/>
    <s v="Test1-3_sys1_kin_16_ForceZFast_pad.wav"/>
    <x v="6"/>
    <x v="1"/>
    <n v="100"/>
    <x v="0"/>
  </r>
  <r>
    <x v="3"/>
    <x v="21"/>
    <s v="Test1-3"/>
    <n v="16"/>
    <s v="Test1-3_sys2_kin_16_ForceZFast_pad.wav"/>
    <x v="6"/>
    <x v="2"/>
    <n v="0"/>
    <x v="0"/>
  </r>
  <r>
    <x v="3"/>
    <x v="21"/>
    <s v="Test1-3"/>
    <n v="16"/>
    <s v="ForceZSlow_pad.wav"/>
    <x v="7"/>
    <x v="0"/>
    <n v="92"/>
    <x v="0"/>
  </r>
  <r>
    <x v="3"/>
    <x v="21"/>
    <s v="Test1-3"/>
    <n v="16"/>
    <s v="Test1-3_sys1_kin_16_ForceZSlow_pad.wav"/>
    <x v="7"/>
    <x v="1"/>
    <n v="100"/>
    <x v="0"/>
  </r>
  <r>
    <x v="3"/>
    <x v="21"/>
    <s v="Test1-3"/>
    <n v="16"/>
    <s v="Test1-3_sys2_kin_16_ForceZSlow_pad.wav"/>
    <x v="7"/>
    <x v="2"/>
    <n v="0"/>
    <x v="0"/>
  </r>
  <r>
    <x v="3"/>
    <x v="21"/>
    <s v="Test1-3"/>
    <n v="16"/>
    <s v="HorseRiding_pad.wav"/>
    <x v="8"/>
    <x v="0"/>
    <n v="100"/>
    <x v="0"/>
  </r>
  <r>
    <x v="3"/>
    <x v="21"/>
    <s v="Test1-3"/>
    <n v="16"/>
    <s v="Test1-3_sys1_kin_16_HorseRiding_pad.wav"/>
    <x v="8"/>
    <x v="1"/>
    <n v="87"/>
    <x v="0"/>
  </r>
  <r>
    <x v="3"/>
    <x v="21"/>
    <s v="Test1-3"/>
    <n v="16"/>
    <s v="Test1-3_sys2_kin_16_HorseRiding_pad.wav"/>
    <x v="8"/>
    <x v="2"/>
    <n v="66"/>
    <x v="0"/>
  </r>
  <r>
    <x v="3"/>
    <x v="21"/>
    <s v="Test1-3"/>
    <n v="16"/>
    <s v="Rollercoaster_pad.wav"/>
    <x v="9"/>
    <x v="0"/>
    <n v="100"/>
    <x v="0"/>
  </r>
  <r>
    <x v="3"/>
    <x v="21"/>
    <s v="Test1-3"/>
    <n v="16"/>
    <s v="Test1-3_sys1_kin_16_Rollercoaster_pad.wav"/>
    <x v="9"/>
    <x v="1"/>
    <n v="75"/>
    <x v="0"/>
  </r>
  <r>
    <x v="3"/>
    <x v="21"/>
    <s v="Test1-3"/>
    <n v="16"/>
    <s v="Test1-3_sys2_kin_16_Rollercoaster_pad.wav"/>
    <x v="9"/>
    <x v="2"/>
    <n v="62"/>
    <x v="0"/>
  </r>
  <r>
    <x v="3"/>
    <x v="22"/>
    <s v="Test1-3"/>
    <n v="16"/>
    <s v="BigBuckBunny_pad.wav"/>
    <x v="0"/>
    <x v="0"/>
    <n v="85"/>
    <x v="1"/>
  </r>
  <r>
    <x v="3"/>
    <x v="22"/>
    <s v="Test1-3"/>
    <n v="16"/>
    <s v="Test1-3_sys1_kin_16_BigBuckBunny_pad.wav"/>
    <x v="0"/>
    <x v="1"/>
    <n v="100"/>
    <x v="1"/>
  </r>
  <r>
    <x v="3"/>
    <x v="22"/>
    <s v="Test1-3"/>
    <n v="16"/>
    <s v="Test1-3_sys2_kin_16_BigBuckBunny_pad.wav"/>
    <x v="0"/>
    <x v="2"/>
    <n v="60"/>
    <x v="1"/>
  </r>
  <r>
    <x v="3"/>
    <x v="22"/>
    <s v="Test1-3"/>
    <n v="16"/>
    <s v="BikeRiding_pad.wav"/>
    <x v="1"/>
    <x v="0"/>
    <n v="95"/>
    <x v="1"/>
  </r>
  <r>
    <x v="3"/>
    <x v="22"/>
    <s v="Test1-3"/>
    <n v="16"/>
    <s v="Test1-3_sys1_kin_16_BikeRiding_pad.wav"/>
    <x v="1"/>
    <x v="1"/>
    <n v="95"/>
    <x v="1"/>
  </r>
  <r>
    <x v="3"/>
    <x v="22"/>
    <s v="Test1-3"/>
    <n v="16"/>
    <s v="Test1-3_sys2_kin_16_BikeRiding_pad.wav"/>
    <x v="1"/>
    <x v="2"/>
    <n v="70"/>
    <x v="1"/>
  </r>
  <r>
    <x v="3"/>
    <x v="22"/>
    <s v="Test1-3"/>
    <n v="16"/>
    <s v="ForceXFast_pad.wav"/>
    <x v="2"/>
    <x v="0"/>
    <n v="100"/>
    <x v="1"/>
  </r>
  <r>
    <x v="3"/>
    <x v="22"/>
    <s v="Test1-3"/>
    <n v="16"/>
    <s v="Test1-3_sys1_kin_16_ForceXFast_pad.wav"/>
    <x v="2"/>
    <x v="1"/>
    <n v="80"/>
    <x v="1"/>
  </r>
  <r>
    <x v="3"/>
    <x v="22"/>
    <s v="Test1-3"/>
    <n v="16"/>
    <s v="Test1-3_sys2_kin_16_ForceXFast_pad.wav"/>
    <x v="2"/>
    <x v="2"/>
    <n v="30"/>
    <x v="1"/>
  </r>
  <r>
    <x v="3"/>
    <x v="22"/>
    <s v="Test1-3"/>
    <n v="16"/>
    <s v="ForceXSlow_pad.wav"/>
    <x v="3"/>
    <x v="0"/>
    <n v="75"/>
    <x v="1"/>
  </r>
  <r>
    <x v="3"/>
    <x v="22"/>
    <s v="Test1-3"/>
    <n v="16"/>
    <s v="Test1-3_sys1_kin_16_ForceXSlow_pad.wav"/>
    <x v="3"/>
    <x v="1"/>
    <n v="100"/>
    <x v="1"/>
  </r>
  <r>
    <x v="3"/>
    <x v="22"/>
    <s v="Test1-3"/>
    <n v="16"/>
    <s v="Test1-3_sys2_kin_16_ForceXSlow_pad.wav"/>
    <x v="3"/>
    <x v="2"/>
    <n v="40"/>
    <x v="1"/>
  </r>
  <r>
    <x v="3"/>
    <x v="22"/>
    <s v="Test1-3"/>
    <n v="16"/>
    <s v="ForceYFast_pad.wav"/>
    <x v="4"/>
    <x v="0"/>
    <n v="70"/>
    <x v="1"/>
  </r>
  <r>
    <x v="3"/>
    <x v="22"/>
    <s v="Test1-3"/>
    <n v="16"/>
    <s v="Test1-3_sys1_kin_16_ForceYFast_pad.wav"/>
    <x v="4"/>
    <x v="1"/>
    <n v="100"/>
    <x v="1"/>
  </r>
  <r>
    <x v="3"/>
    <x v="22"/>
    <s v="Test1-3"/>
    <n v="16"/>
    <s v="Test1-3_sys2_kin_16_ForceYFast_pad.wav"/>
    <x v="4"/>
    <x v="2"/>
    <n v="50"/>
    <x v="1"/>
  </r>
  <r>
    <x v="3"/>
    <x v="22"/>
    <s v="Test1-3"/>
    <n v="16"/>
    <s v="ForceYSlow_pad.wav"/>
    <x v="5"/>
    <x v="0"/>
    <n v="80"/>
    <x v="1"/>
  </r>
  <r>
    <x v="3"/>
    <x v="22"/>
    <s v="Test1-3"/>
    <n v="16"/>
    <s v="Test1-3_sys1_kin_16_ForceYSlow_pad.wav"/>
    <x v="5"/>
    <x v="1"/>
    <n v="100"/>
    <x v="1"/>
  </r>
  <r>
    <x v="3"/>
    <x v="22"/>
    <s v="Test1-3"/>
    <n v="16"/>
    <s v="Test1-3_sys2_kin_16_ForceYSlow_pad.wav"/>
    <x v="5"/>
    <x v="2"/>
    <n v="40"/>
    <x v="1"/>
  </r>
  <r>
    <x v="3"/>
    <x v="22"/>
    <s v="Test1-3"/>
    <n v="16"/>
    <s v="ForceZFast_pad.wav"/>
    <x v="6"/>
    <x v="0"/>
    <n v="100"/>
    <x v="1"/>
  </r>
  <r>
    <x v="3"/>
    <x v="22"/>
    <s v="Test1-3"/>
    <n v="16"/>
    <s v="Test1-3_sys1_kin_16_ForceZFast_pad.wav"/>
    <x v="6"/>
    <x v="1"/>
    <n v="75"/>
    <x v="1"/>
  </r>
  <r>
    <x v="3"/>
    <x v="22"/>
    <s v="Test1-3"/>
    <n v="16"/>
    <s v="Test1-3_sys2_kin_16_ForceZFast_pad.wav"/>
    <x v="6"/>
    <x v="2"/>
    <n v="100"/>
    <x v="1"/>
  </r>
  <r>
    <x v="3"/>
    <x v="22"/>
    <s v="Test1-3"/>
    <n v="16"/>
    <s v="ForceZSlow_pad.wav"/>
    <x v="7"/>
    <x v="0"/>
    <n v="100"/>
    <x v="1"/>
  </r>
  <r>
    <x v="3"/>
    <x v="22"/>
    <s v="Test1-3"/>
    <n v="16"/>
    <s v="Test1-3_sys1_kin_16_ForceZSlow_pad.wav"/>
    <x v="7"/>
    <x v="1"/>
    <n v="90"/>
    <x v="1"/>
  </r>
  <r>
    <x v="3"/>
    <x v="22"/>
    <s v="Test1-3"/>
    <n v="16"/>
    <s v="Test1-3_sys2_kin_16_ForceZSlow_pad.wav"/>
    <x v="7"/>
    <x v="2"/>
    <n v="0"/>
    <x v="1"/>
  </r>
  <r>
    <x v="3"/>
    <x v="22"/>
    <s v="Test1-3"/>
    <n v="16"/>
    <s v="HorseRiding_pad.wav"/>
    <x v="8"/>
    <x v="0"/>
    <n v="100"/>
    <x v="1"/>
  </r>
  <r>
    <x v="3"/>
    <x v="22"/>
    <s v="Test1-3"/>
    <n v="16"/>
    <s v="Test1-3_sys1_kin_16_HorseRiding_pad.wav"/>
    <x v="8"/>
    <x v="1"/>
    <n v="75"/>
    <x v="1"/>
  </r>
  <r>
    <x v="3"/>
    <x v="22"/>
    <s v="Test1-3"/>
    <n v="16"/>
    <s v="Test1-3_sys2_kin_16_HorseRiding_pad.wav"/>
    <x v="8"/>
    <x v="2"/>
    <n v="40"/>
    <x v="1"/>
  </r>
  <r>
    <x v="3"/>
    <x v="22"/>
    <s v="Test1-3"/>
    <n v="16"/>
    <s v="Rollercoaster_pad.wav"/>
    <x v="9"/>
    <x v="0"/>
    <n v="100"/>
    <x v="1"/>
  </r>
  <r>
    <x v="3"/>
    <x v="22"/>
    <s v="Test1-3"/>
    <n v="16"/>
    <s v="Test1-3_sys1_kin_16_Rollercoaster_pad.wav"/>
    <x v="9"/>
    <x v="1"/>
    <n v="65"/>
    <x v="1"/>
  </r>
  <r>
    <x v="3"/>
    <x v="22"/>
    <s v="Test1-3"/>
    <n v="16"/>
    <s v="Test1-3_sys2_kin_16_Rollercoaster_pad.wav"/>
    <x v="9"/>
    <x v="2"/>
    <n v="85"/>
    <x v="1"/>
  </r>
  <r>
    <x v="3"/>
    <x v="8"/>
    <s v="Test1-3"/>
    <n v="16"/>
    <s v="BigBuckBunny_pad.wav"/>
    <x v="0"/>
    <x v="0"/>
    <n v="100"/>
    <x v="0"/>
  </r>
  <r>
    <x v="3"/>
    <x v="8"/>
    <s v="Test1-3"/>
    <n v="16"/>
    <s v="Test1-3_sys1_kin_16_BigBuckBunny_pad.wav"/>
    <x v="0"/>
    <x v="1"/>
    <n v="79"/>
    <x v="0"/>
  </r>
  <r>
    <x v="3"/>
    <x v="8"/>
    <s v="Test1-3"/>
    <n v="16"/>
    <s v="Test1-3_sys2_kin_16_BigBuckBunny_pad.wav"/>
    <x v="0"/>
    <x v="2"/>
    <n v="58"/>
    <x v="0"/>
  </r>
  <r>
    <x v="3"/>
    <x v="8"/>
    <s v="Test1-3"/>
    <n v="16"/>
    <s v="BikeRiding_pad.wav"/>
    <x v="1"/>
    <x v="0"/>
    <n v="100"/>
    <x v="0"/>
  </r>
  <r>
    <x v="3"/>
    <x v="8"/>
    <s v="Test1-3"/>
    <n v="16"/>
    <s v="Test1-3_sys1_kin_16_BikeRiding_pad.wav"/>
    <x v="1"/>
    <x v="1"/>
    <n v="45"/>
    <x v="0"/>
  </r>
  <r>
    <x v="3"/>
    <x v="8"/>
    <s v="Test1-3"/>
    <n v="16"/>
    <s v="Test1-3_sys2_kin_16_BikeRiding_pad.wav"/>
    <x v="1"/>
    <x v="2"/>
    <n v="17"/>
    <x v="0"/>
  </r>
  <r>
    <x v="3"/>
    <x v="8"/>
    <s v="Test1-3"/>
    <n v="16"/>
    <s v="ForceXFast_pad.wav"/>
    <x v="2"/>
    <x v="0"/>
    <n v="100"/>
    <x v="0"/>
  </r>
  <r>
    <x v="3"/>
    <x v="8"/>
    <s v="Test1-3"/>
    <n v="16"/>
    <s v="Test1-3_sys1_kin_16_ForceXFast_pad.wav"/>
    <x v="2"/>
    <x v="1"/>
    <n v="76"/>
    <x v="0"/>
  </r>
  <r>
    <x v="3"/>
    <x v="8"/>
    <s v="Test1-3"/>
    <n v="16"/>
    <s v="Test1-3_sys2_kin_16_ForceXFast_pad.wav"/>
    <x v="2"/>
    <x v="2"/>
    <n v="60"/>
    <x v="0"/>
  </r>
  <r>
    <x v="3"/>
    <x v="8"/>
    <s v="Test1-3"/>
    <n v="16"/>
    <s v="ForceXSlow_pad.wav"/>
    <x v="3"/>
    <x v="0"/>
    <n v="100"/>
    <x v="0"/>
  </r>
  <r>
    <x v="3"/>
    <x v="8"/>
    <s v="Test1-3"/>
    <n v="16"/>
    <s v="Test1-3_sys1_kin_16_ForceXSlow_pad.wav"/>
    <x v="3"/>
    <x v="1"/>
    <n v="50"/>
    <x v="0"/>
  </r>
  <r>
    <x v="3"/>
    <x v="8"/>
    <s v="Test1-3"/>
    <n v="16"/>
    <s v="Test1-3_sys2_kin_16_ForceXSlow_pad.wav"/>
    <x v="3"/>
    <x v="2"/>
    <n v="39"/>
    <x v="0"/>
  </r>
  <r>
    <x v="3"/>
    <x v="8"/>
    <s v="Test1-3"/>
    <n v="16"/>
    <s v="ForceYFast_pad.wav"/>
    <x v="4"/>
    <x v="0"/>
    <n v="81"/>
    <x v="0"/>
  </r>
  <r>
    <x v="3"/>
    <x v="8"/>
    <s v="Test1-3"/>
    <n v="16"/>
    <s v="Test1-3_sys1_kin_16_ForceYFast_pad.wav"/>
    <x v="4"/>
    <x v="1"/>
    <n v="81"/>
    <x v="0"/>
  </r>
  <r>
    <x v="3"/>
    <x v="8"/>
    <s v="Test1-3"/>
    <n v="16"/>
    <s v="Test1-3_sys2_kin_16_ForceYFast_pad.wav"/>
    <x v="4"/>
    <x v="2"/>
    <n v="82"/>
    <x v="0"/>
  </r>
  <r>
    <x v="3"/>
    <x v="8"/>
    <s v="Test1-3"/>
    <n v="16"/>
    <s v="ForceYSlow_pad.wav"/>
    <x v="5"/>
    <x v="0"/>
    <n v="100"/>
    <x v="0"/>
  </r>
  <r>
    <x v="3"/>
    <x v="8"/>
    <s v="Test1-3"/>
    <n v="16"/>
    <s v="Test1-3_sys1_kin_16_ForceYSlow_pad.wav"/>
    <x v="5"/>
    <x v="1"/>
    <n v="85"/>
    <x v="0"/>
  </r>
  <r>
    <x v="3"/>
    <x v="8"/>
    <s v="Test1-3"/>
    <n v="16"/>
    <s v="Test1-3_sys2_kin_16_ForceYSlow_pad.wav"/>
    <x v="5"/>
    <x v="2"/>
    <n v="14"/>
    <x v="0"/>
  </r>
  <r>
    <x v="3"/>
    <x v="8"/>
    <s v="Test1-3"/>
    <n v="16"/>
    <s v="ForceZFast_pad.wav"/>
    <x v="6"/>
    <x v="0"/>
    <n v="100"/>
    <x v="0"/>
  </r>
  <r>
    <x v="3"/>
    <x v="8"/>
    <s v="Test1-3"/>
    <n v="16"/>
    <s v="Test1-3_sys1_kin_16_ForceZFast_pad.wav"/>
    <x v="6"/>
    <x v="1"/>
    <n v="30"/>
    <x v="0"/>
  </r>
  <r>
    <x v="3"/>
    <x v="8"/>
    <s v="Test1-3"/>
    <n v="16"/>
    <s v="Test1-3_sys2_kin_16_ForceZFast_pad.wav"/>
    <x v="6"/>
    <x v="2"/>
    <n v="0"/>
    <x v="0"/>
  </r>
  <r>
    <x v="3"/>
    <x v="8"/>
    <s v="Test1-3"/>
    <n v="16"/>
    <s v="ForceZSlow_pad.wav"/>
    <x v="7"/>
    <x v="0"/>
    <n v="100"/>
    <x v="0"/>
  </r>
  <r>
    <x v="3"/>
    <x v="8"/>
    <s v="Test1-3"/>
    <n v="16"/>
    <s v="Test1-3_sys1_kin_16_ForceZSlow_pad.wav"/>
    <x v="7"/>
    <x v="1"/>
    <n v="43"/>
    <x v="0"/>
  </r>
  <r>
    <x v="3"/>
    <x v="8"/>
    <s v="Test1-3"/>
    <n v="16"/>
    <s v="Test1-3_sys2_kin_16_ForceZSlow_pad.wav"/>
    <x v="7"/>
    <x v="2"/>
    <n v="0"/>
    <x v="0"/>
  </r>
  <r>
    <x v="3"/>
    <x v="8"/>
    <s v="Test1-3"/>
    <n v="16"/>
    <s v="HorseRiding_pad.wav"/>
    <x v="8"/>
    <x v="0"/>
    <n v="100"/>
    <x v="0"/>
  </r>
  <r>
    <x v="3"/>
    <x v="8"/>
    <s v="Test1-3"/>
    <n v="16"/>
    <s v="Test1-3_sys1_kin_16_HorseRiding_pad.wav"/>
    <x v="8"/>
    <x v="1"/>
    <n v="71"/>
    <x v="0"/>
  </r>
  <r>
    <x v="3"/>
    <x v="8"/>
    <s v="Test1-3"/>
    <n v="16"/>
    <s v="Test1-3_sys2_kin_16_HorseRiding_pad.wav"/>
    <x v="8"/>
    <x v="2"/>
    <n v="46"/>
    <x v="0"/>
  </r>
  <r>
    <x v="3"/>
    <x v="8"/>
    <s v="Test1-3"/>
    <n v="16"/>
    <s v="Rollercoaster_pad.wav"/>
    <x v="9"/>
    <x v="0"/>
    <n v="100"/>
    <x v="0"/>
  </r>
  <r>
    <x v="3"/>
    <x v="8"/>
    <s v="Test1-3"/>
    <n v="16"/>
    <s v="Test1-3_sys1_kin_16_Rollercoaster_pad.wav"/>
    <x v="9"/>
    <x v="1"/>
    <n v="71"/>
    <x v="0"/>
  </r>
  <r>
    <x v="3"/>
    <x v="8"/>
    <s v="Test1-3"/>
    <n v="16"/>
    <s v="Test1-3_sys2_kin_16_Rollercoaster_pad.wav"/>
    <x v="9"/>
    <x v="2"/>
    <n v="49"/>
    <x v="0"/>
  </r>
  <r>
    <x v="3"/>
    <x v="23"/>
    <s v="Test1-3"/>
    <n v="16"/>
    <s v="BigBuckBunny_pad.wav"/>
    <x v="0"/>
    <x v="0"/>
    <n v="100"/>
    <x v="0"/>
  </r>
  <r>
    <x v="3"/>
    <x v="23"/>
    <s v="Test1-3"/>
    <n v="16"/>
    <s v="Test1-3_sys1_kin_16_BigBuckBunny_pad.wav"/>
    <x v="0"/>
    <x v="1"/>
    <n v="91"/>
    <x v="0"/>
  </r>
  <r>
    <x v="3"/>
    <x v="23"/>
    <s v="Test1-3"/>
    <n v="16"/>
    <s v="Test1-3_sys2_kin_16_BigBuckBunny_pad.wav"/>
    <x v="0"/>
    <x v="2"/>
    <n v="80"/>
    <x v="0"/>
  </r>
  <r>
    <x v="3"/>
    <x v="23"/>
    <s v="Test1-3"/>
    <n v="16"/>
    <s v="BikeRiding_pad.wav"/>
    <x v="1"/>
    <x v="0"/>
    <n v="100"/>
    <x v="0"/>
  </r>
  <r>
    <x v="3"/>
    <x v="23"/>
    <s v="Test1-3"/>
    <n v="16"/>
    <s v="Test1-3_sys1_kin_16_BikeRiding_pad.wav"/>
    <x v="1"/>
    <x v="1"/>
    <n v="91"/>
    <x v="0"/>
  </r>
  <r>
    <x v="3"/>
    <x v="23"/>
    <s v="Test1-3"/>
    <n v="16"/>
    <s v="Test1-3_sys2_kin_16_BikeRiding_pad.wav"/>
    <x v="1"/>
    <x v="2"/>
    <n v="80"/>
    <x v="0"/>
  </r>
  <r>
    <x v="3"/>
    <x v="23"/>
    <s v="Test1-3"/>
    <n v="16"/>
    <s v="ForceXFast_pad.wav"/>
    <x v="2"/>
    <x v="0"/>
    <n v="100"/>
    <x v="0"/>
  </r>
  <r>
    <x v="3"/>
    <x v="23"/>
    <s v="Test1-3"/>
    <n v="16"/>
    <s v="Test1-3_sys1_kin_16_ForceXFast_pad.wav"/>
    <x v="2"/>
    <x v="1"/>
    <n v="92"/>
    <x v="0"/>
  </r>
  <r>
    <x v="3"/>
    <x v="23"/>
    <s v="Test1-3"/>
    <n v="16"/>
    <s v="Test1-3_sys2_kin_16_ForceXFast_pad.wav"/>
    <x v="2"/>
    <x v="2"/>
    <n v="81"/>
    <x v="0"/>
  </r>
  <r>
    <x v="3"/>
    <x v="23"/>
    <s v="Test1-3"/>
    <n v="16"/>
    <s v="ForceXSlow_pad.wav"/>
    <x v="3"/>
    <x v="0"/>
    <n v="100"/>
    <x v="0"/>
  </r>
  <r>
    <x v="3"/>
    <x v="23"/>
    <s v="Test1-3"/>
    <n v="16"/>
    <s v="Test1-3_sys1_kin_16_ForceXSlow_pad.wav"/>
    <x v="3"/>
    <x v="1"/>
    <n v="90"/>
    <x v="0"/>
  </r>
  <r>
    <x v="3"/>
    <x v="23"/>
    <s v="Test1-3"/>
    <n v="16"/>
    <s v="Test1-3_sys2_kin_16_ForceXSlow_pad.wav"/>
    <x v="3"/>
    <x v="2"/>
    <n v="51"/>
    <x v="0"/>
  </r>
  <r>
    <x v="3"/>
    <x v="23"/>
    <s v="Test1-3"/>
    <n v="16"/>
    <s v="ForceYFast_pad.wav"/>
    <x v="4"/>
    <x v="0"/>
    <n v="92"/>
    <x v="0"/>
  </r>
  <r>
    <x v="3"/>
    <x v="23"/>
    <s v="Test1-3"/>
    <n v="16"/>
    <s v="Test1-3_sys1_kin_16_ForceYFast_pad.wav"/>
    <x v="4"/>
    <x v="1"/>
    <n v="100"/>
    <x v="0"/>
  </r>
  <r>
    <x v="3"/>
    <x v="23"/>
    <s v="Test1-3"/>
    <n v="16"/>
    <s v="Test1-3_sys2_kin_16_ForceYFast_pad.wav"/>
    <x v="4"/>
    <x v="2"/>
    <n v="60"/>
    <x v="0"/>
  </r>
  <r>
    <x v="3"/>
    <x v="23"/>
    <s v="Test1-3"/>
    <n v="16"/>
    <s v="ForceYSlow_pad.wav"/>
    <x v="5"/>
    <x v="0"/>
    <n v="100"/>
    <x v="0"/>
  </r>
  <r>
    <x v="3"/>
    <x v="23"/>
    <s v="Test1-3"/>
    <n v="16"/>
    <s v="Test1-3_sys1_kin_16_ForceYSlow_pad.wav"/>
    <x v="5"/>
    <x v="1"/>
    <n v="90"/>
    <x v="0"/>
  </r>
  <r>
    <x v="3"/>
    <x v="23"/>
    <s v="Test1-3"/>
    <n v="16"/>
    <s v="Test1-3_sys2_kin_16_ForceYSlow_pad.wav"/>
    <x v="5"/>
    <x v="2"/>
    <n v="66"/>
    <x v="0"/>
  </r>
  <r>
    <x v="3"/>
    <x v="23"/>
    <s v="Test1-3"/>
    <n v="16"/>
    <s v="ForceZFast_pad.wav"/>
    <x v="6"/>
    <x v="0"/>
    <n v="100"/>
    <x v="0"/>
  </r>
  <r>
    <x v="3"/>
    <x v="23"/>
    <s v="Test1-3"/>
    <n v="16"/>
    <s v="Test1-3_sys1_kin_16_ForceZFast_pad.wav"/>
    <x v="6"/>
    <x v="1"/>
    <n v="92"/>
    <x v="0"/>
  </r>
  <r>
    <x v="3"/>
    <x v="23"/>
    <s v="Test1-3"/>
    <n v="16"/>
    <s v="Test1-3_sys2_kin_16_ForceZFast_pad.wav"/>
    <x v="6"/>
    <x v="2"/>
    <n v="0"/>
    <x v="0"/>
  </r>
  <r>
    <x v="3"/>
    <x v="23"/>
    <s v="Test1-3"/>
    <n v="16"/>
    <s v="ForceZSlow_pad.wav"/>
    <x v="7"/>
    <x v="0"/>
    <n v="100"/>
    <x v="0"/>
  </r>
  <r>
    <x v="3"/>
    <x v="23"/>
    <s v="Test1-3"/>
    <n v="16"/>
    <s v="Test1-3_sys1_kin_16_ForceZSlow_pad.wav"/>
    <x v="7"/>
    <x v="1"/>
    <n v="92"/>
    <x v="0"/>
  </r>
  <r>
    <x v="3"/>
    <x v="23"/>
    <s v="Test1-3"/>
    <n v="16"/>
    <s v="Test1-3_sys2_kin_16_ForceZSlow_pad.wav"/>
    <x v="7"/>
    <x v="2"/>
    <n v="0"/>
    <x v="0"/>
  </r>
  <r>
    <x v="3"/>
    <x v="23"/>
    <s v="Test1-3"/>
    <n v="16"/>
    <s v="HorseRiding_pad.wav"/>
    <x v="8"/>
    <x v="0"/>
    <n v="100"/>
    <x v="0"/>
  </r>
  <r>
    <x v="3"/>
    <x v="23"/>
    <s v="Test1-3"/>
    <n v="16"/>
    <s v="Test1-3_sys1_kin_16_HorseRiding_pad.wav"/>
    <x v="8"/>
    <x v="1"/>
    <n v="100"/>
    <x v="0"/>
  </r>
  <r>
    <x v="3"/>
    <x v="23"/>
    <s v="Test1-3"/>
    <n v="16"/>
    <s v="Test1-3_sys2_kin_16_HorseRiding_pad.wav"/>
    <x v="8"/>
    <x v="2"/>
    <n v="81"/>
    <x v="0"/>
  </r>
  <r>
    <x v="3"/>
    <x v="23"/>
    <s v="Test1-3"/>
    <n v="16"/>
    <s v="Rollercoaster_pad.wav"/>
    <x v="9"/>
    <x v="0"/>
    <n v="75"/>
    <x v="0"/>
  </r>
  <r>
    <x v="3"/>
    <x v="23"/>
    <s v="Test1-3"/>
    <n v="16"/>
    <s v="Test1-3_sys1_kin_16_Rollercoaster_pad.wav"/>
    <x v="9"/>
    <x v="1"/>
    <n v="100"/>
    <x v="0"/>
  </r>
  <r>
    <x v="3"/>
    <x v="23"/>
    <s v="Test1-3"/>
    <n v="16"/>
    <s v="Test1-3_sys2_kin_16_Rollercoaster_pad.wav"/>
    <x v="9"/>
    <x v="2"/>
    <n v="79"/>
    <x v="0"/>
  </r>
  <r>
    <x v="3"/>
    <x v="24"/>
    <s v="Test1-3"/>
    <n v="16"/>
    <s v="BigBuckBunny_pad.wav"/>
    <x v="0"/>
    <x v="0"/>
    <n v="79"/>
    <x v="1"/>
  </r>
  <r>
    <x v="3"/>
    <x v="24"/>
    <s v="Test1-3"/>
    <n v="16"/>
    <s v="Test1-3_sys1_kin_16_BigBuckBunny_pad.wav"/>
    <x v="0"/>
    <x v="1"/>
    <n v="100"/>
    <x v="1"/>
  </r>
  <r>
    <x v="3"/>
    <x v="24"/>
    <s v="Test1-3"/>
    <n v="16"/>
    <s v="Test1-3_sys2_kin_16_BigBuckBunny_pad.wav"/>
    <x v="0"/>
    <x v="2"/>
    <n v="71"/>
    <x v="1"/>
  </r>
  <r>
    <x v="3"/>
    <x v="24"/>
    <s v="Test1-3"/>
    <n v="16"/>
    <s v="BikeRiding_pad.wav"/>
    <x v="1"/>
    <x v="0"/>
    <n v="56"/>
    <x v="1"/>
  </r>
  <r>
    <x v="3"/>
    <x v="24"/>
    <s v="Test1-3"/>
    <n v="16"/>
    <s v="Test1-3_sys1_kin_16_BikeRiding_pad.wav"/>
    <x v="1"/>
    <x v="1"/>
    <n v="100"/>
    <x v="1"/>
  </r>
  <r>
    <x v="3"/>
    <x v="24"/>
    <s v="Test1-3"/>
    <n v="16"/>
    <s v="Test1-3_sys2_kin_16_BikeRiding_pad.wav"/>
    <x v="1"/>
    <x v="2"/>
    <n v="0"/>
    <x v="1"/>
  </r>
  <r>
    <x v="3"/>
    <x v="24"/>
    <s v="Test1-3"/>
    <n v="16"/>
    <s v="ForceXFast_pad.wav"/>
    <x v="2"/>
    <x v="0"/>
    <n v="90"/>
    <x v="1"/>
  </r>
  <r>
    <x v="3"/>
    <x v="24"/>
    <s v="Test1-3"/>
    <n v="16"/>
    <s v="Test1-3_sys1_kin_16_ForceXFast_pad.wav"/>
    <x v="2"/>
    <x v="1"/>
    <n v="100"/>
    <x v="1"/>
  </r>
  <r>
    <x v="3"/>
    <x v="24"/>
    <s v="Test1-3"/>
    <n v="16"/>
    <s v="Test1-3_sys2_kin_16_ForceXFast_pad.wav"/>
    <x v="2"/>
    <x v="2"/>
    <n v="57"/>
    <x v="1"/>
  </r>
  <r>
    <x v="3"/>
    <x v="24"/>
    <s v="Test1-3"/>
    <n v="16"/>
    <s v="ForceXSlow_pad.wav"/>
    <x v="3"/>
    <x v="0"/>
    <n v="100"/>
    <x v="1"/>
  </r>
  <r>
    <x v="3"/>
    <x v="24"/>
    <s v="Test1-3"/>
    <n v="16"/>
    <s v="Test1-3_sys1_kin_16_ForceXSlow_pad.wav"/>
    <x v="3"/>
    <x v="1"/>
    <n v="72"/>
    <x v="1"/>
  </r>
  <r>
    <x v="3"/>
    <x v="24"/>
    <s v="Test1-3"/>
    <n v="16"/>
    <s v="Test1-3_sys2_kin_16_ForceXSlow_pad.wav"/>
    <x v="3"/>
    <x v="2"/>
    <n v="18"/>
    <x v="1"/>
  </r>
  <r>
    <x v="3"/>
    <x v="24"/>
    <s v="Test1-3"/>
    <n v="16"/>
    <s v="ForceYFast_pad.wav"/>
    <x v="4"/>
    <x v="0"/>
    <n v="100"/>
    <x v="1"/>
  </r>
  <r>
    <x v="3"/>
    <x v="24"/>
    <s v="Test1-3"/>
    <n v="16"/>
    <s v="Test1-3_sys1_kin_16_ForceYFast_pad.wav"/>
    <x v="4"/>
    <x v="1"/>
    <n v="41"/>
    <x v="1"/>
  </r>
  <r>
    <x v="3"/>
    <x v="24"/>
    <s v="Test1-3"/>
    <n v="16"/>
    <s v="Test1-3_sys2_kin_16_ForceYFast_pad.wav"/>
    <x v="4"/>
    <x v="2"/>
    <n v="77"/>
    <x v="1"/>
  </r>
  <r>
    <x v="3"/>
    <x v="24"/>
    <s v="Test1-3"/>
    <n v="16"/>
    <s v="ForceYSlow_pad.wav"/>
    <x v="5"/>
    <x v="0"/>
    <n v="60"/>
    <x v="1"/>
  </r>
  <r>
    <x v="3"/>
    <x v="24"/>
    <s v="Test1-3"/>
    <n v="16"/>
    <s v="Test1-3_sys1_kin_16_ForceYSlow_pad.wav"/>
    <x v="5"/>
    <x v="1"/>
    <n v="100"/>
    <x v="1"/>
  </r>
  <r>
    <x v="3"/>
    <x v="24"/>
    <s v="Test1-3"/>
    <n v="16"/>
    <s v="Test1-3_sys2_kin_16_ForceYSlow_pad.wav"/>
    <x v="5"/>
    <x v="2"/>
    <n v="27"/>
    <x v="1"/>
  </r>
  <r>
    <x v="3"/>
    <x v="24"/>
    <s v="Test1-3"/>
    <n v="16"/>
    <s v="ForceZFast_pad.wav"/>
    <x v="6"/>
    <x v="0"/>
    <n v="100"/>
    <x v="1"/>
  </r>
  <r>
    <x v="3"/>
    <x v="24"/>
    <s v="Test1-3"/>
    <n v="16"/>
    <s v="Test1-3_sys1_kin_16_ForceZFast_pad.wav"/>
    <x v="6"/>
    <x v="1"/>
    <n v="77"/>
    <x v="1"/>
  </r>
  <r>
    <x v="3"/>
    <x v="24"/>
    <s v="Test1-3"/>
    <n v="16"/>
    <s v="Test1-3_sys2_kin_16_ForceZFast_pad.wav"/>
    <x v="6"/>
    <x v="2"/>
    <n v="0"/>
    <x v="1"/>
  </r>
  <r>
    <x v="3"/>
    <x v="24"/>
    <s v="Test1-3"/>
    <n v="16"/>
    <s v="ForceZSlow_pad.wav"/>
    <x v="7"/>
    <x v="0"/>
    <n v="100"/>
    <x v="1"/>
  </r>
  <r>
    <x v="3"/>
    <x v="24"/>
    <s v="Test1-3"/>
    <n v="16"/>
    <s v="Test1-3_sys1_kin_16_ForceZSlow_pad.wav"/>
    <x v="7"/>
    <x v="1"/>
    <n v="78"/>
    <x v="1"/>
  </r>
  <r>
    <x v="3"/>
    <x v="24"/>
    <s v="Test1-3"/>
    <n v="16"/>
    <s v="Test1-3_sys2_kin_16_ForceZSlow_pad.wav"/>
    <x v="7"/>
    <x v="2"/>
    <n v="0"/>
    <x v="1"/>
  </r>
  <r>
    <x v="3"/>
    <x v="24"/>
    <s v="Test1-3"/>
    <n v="16"/>
    <s v="HorseRiding_pad.wav"/>
    <x v="8"/>
    <x v="0"/>
    <n v="100"/>
    <x v="1"/>
  </r>
  <r>
    <x v="3"/>
    <x v="24"/>
    <s v="Test1-3"/>
    <n v="16"/>
    <s v="Test1-3_sys1_kin_16_HorseRiding_pad.wav"/>
    <x v="8"/>
    <x v="1"/>
    <n v="77"/>
    <x v="1"/>
  </r>
  <r>
    <x v="3"/>
    <x v="24"/>
    <s v="Test1-3"/>
    <n v="16"/>
    <s v="Test1-3_sys2_kin_16_HorseRiding_pad.wav"/>
    <x v="8"/>
    <x v="2"/>
    <n v="28"/>
    <x v="1"/>
  </r>
  <r>
    <x v="3"/>
    <x v="24"/>
    <s v="Test1-3"/>
    <n v="16"/>
    <s v="Rollercoaster_pad.wav"/>
    <x v="9"/>
    <x v="0"/>
    <n v="72"/>
    <x v="1"/>
  </r>
  <r>
    <x v="3"/>
    <x v="24"/>
    <s v="Test1-3"/>
    <n v="16"/>
    <s v="Test1-3_sys1_kin_16_Rollercoaster_pad.wav"/>
    <x v="9"/>
    <x v="1"/>
    <n v="60"/>
    <x v="1"/>
  </r>
  <r>
    <x v="3"/>
    <x v="24"/>
    <s v="Test1-3"/>
    <n v="16"/>
    <s v="Test1-3_sys2_kin_16_Rollercoaster_pad.wav"/>
    <x v="9"/>
    <x v="2"/>
    <n v="100"/>
    <x v="1"/>
  </r>
  <r>
    <x v="3"/>
    <x v="25"/>
    <s v="Test1-3"/>
    <n v="16"/>
    <s v="BigBuckBunny_pad.wav"/>
    <x v="0"/>
    <x v="0"/>
    <n v="72"/>
    <x v="1"/>
  </r>
  <r>
    <x v="3"/>
    <x v="25"/>
    <s v="Test1-3"/>
    <n v="16"/>
    <s v="Test1-3_sys1_kin_16_BigBuckBunny_pad.wav"/>
    <x v="0"/>
    <x v="1"/>
    <n v="100"/>
    <x v="1"/>
  </r>
  <r>
    <x v="3"/>
    <x v="25"/>
    <s v="Test1-3"/>
    <n v="16"/>
    <s v="Test1-3_sys2_kin_16_BigBuckBunny_pad.wav"/>
    <x v="0"/>
    <x v="2"/>
    <n v="93"/>
    <x v="1"/>
  </r>
  <r>
    <x v="3"/>
    <x v="25"/>
    <s v="Test1-3"/>
    <n v="16"/>
    <s v="BikeRiding_pad.wav"/>
    <x v="1"/>
    <x v="0"/>
    <n v="35"/>
    <x v="1"/>
  </r>
  <r>
    <x v="3"/>
    <x v="25"/>
    <s v="Test1-3"/>
    <n v="16"/>
    <s v="Test1-3_sys1_kin_16_BikeRiding_pad.wav"/>
    <x v="1"/>
    <x v="1"/>
    <n v="84"/>
    <x v="1"/>
  </r>
  <r>
    <x v="3"/>
    <x v="25"/>
    <s v="Test1-3"/>
    <n v="16"/>
    <s v="Test1-3_sys2_kin_16_BikeRiding_pad.wav"/>
    <x v="1"/>
    <x v="2"/>
    <n v="100"/>
    <x v="1"/>
  </r>
  <r>
    <x v="3"/>
    <x v="25"/>
    <s v="Test1-3"/>
    <n v="16"/>
    <s v="ForceXFast_pad.wav"/>
    <x v="2"/>
    <x v="0"/>
    <n v="100"/>
    <x v="1"/>
  </r>
  <r>
    <x v="3"/>
    <x v="25"/>
    <s v="Test1-3"/>
    <n v="16"/>
    <s v="Test1-3_sys1_kin_16_ForceXFast_pad.wav"/>
    <x v="2"/>
    <x v="1"/>
    <n v="100"/>
    <x v="1"/>
  </r>
  <r>
    <x v="3"/>
    <x v="25"/>
    <s v="Test1-3"/>
    <n v="16"/>
    <s v="Test1-3_sys2_kin_16_ForceXFast_pad.wav"/>
    <x v="2"/>
    <x v="2"/>
    <n v="40"/>
    <x v="1"/>
  </r>
  <r>
    <x v="3"/>
    <x v="25"/>
    <s v="Test1-3"/>
    <n v="16"/>
    <s v="ForceXSlow_pad.wav"/>
    <x v="3"/>
    <x v="0"/>
    <n v="84"/>
    <x v="1"/>
  </r>
  <r>
    <x v="3"/>
    <x v="25"/>
    <s v="Test1-3"/>
    <n v="16"/>
    <s v="Test1-3_sys1_kin_16_ForceXSlow_pad.wav"/>
    <x v="3"/>
    <x v="1"/>
    <n v="100"/>
    <x v="1"/>
  </r>
  <r>
    <x v="3"/>
    <x v="25"/>
    <s v="Test1-3"/>
    <n v="16"/>
    <s v="Test1-3_sys2_kin_16_ForceXSlow_pad.wav"/>
    <x v="3"/>
    <x v="2"/>
    <n v="69"/>
    <x v="1"/>
  </r>
  <r>
    <x v="3"/>
    <x v="25"/>
    <s v="Test1-3"/>
    <n v="16"/>
    <s v="ForceYFast_pad.wav"/>
    <x v="4"/>
    <x v="0"/>
    <n v="100"/>
    <x v="1"/>
  </r>
  <r>
    <x v="3"/>
    <x v="25"/>
    <s v="Test1-3"/>
    <n v="16"/>
    <s v="Test1-3_sys1_kin_16_ForceYFast_pad.wav"/>
    <x v="4"/>
    <x v="1"/>
    <n v="100"/>
    <x v="1"/>
  </r>
  <r>
    <x v="3"/>
    <x v="25"/>
    <s v="Test1-3"/>
    <n v="16"/>
    <s v="Test1-3_sys2_kin_16_ForceYFast_pad.wav"/>
    <x v="4"/>
    <x v="2"/>
    <n v="81"/>
    <x v="1"/>
  </r>
  <r>
    <x v="3"/>
    <x v="25"/>
    <s v="Test1-3"/>
    <n v="16"/>
    <s v="ForceYSlow_pad.wav"/>
    <x v="5"/>
    <x v="0"/>
    <n v="78"/>
    <x v="1"/>
  </r>
  <r>
    <x v="3"/>
    <x v="25"/>
    <s v="Test1-3"/>
    <n v="16"/>
    <s v="Test1-3_sys1_kin_16_ForceYSlow_pad.wav"/>
    <x v="5"/>
    <x v="1"/>
    <n v="100"/>
    <x v="1"/>
  </r>
  <r>
    <x v="3"/>
    <x v="25"/>
    <s v="Test1-3"/>
    <n v="16"/>
    <s v="Test1-3_sys2_kin_16_ForceYSlow_pad.wav"/>
    <x v="5"/>
    <x v="2"/>
    <n v="51"/>
    <x v="1"/>
  </r>
  <r>
    <x v="3"/>
    <x v="25"/>
    <s v="Test1-3"/>
    <n v="16"/>
    <s v="ForceZFast_pad.wav"/>
    <x v="6"/>
    <x v="0"/>
    <n v="100"/>
    <x v="1"/>
  </r>
  <r>
    <x v="3"/>
    <x v="25"/>
    <s v="Test1-3"/>
    <n v="16"/>
    <s v="Test1-3_sys1_kin_16_ForceZFast_pad.wav"/>
    <x v="6"/>
    <x v="1"/>
    <n v="100"/>
    <x v="1"/>
  </r>
  <r>
    <x v="3"/>
    <x v="25"/>
    <s v="Test1-3"/>
    <n v="16"/>
    <s v="Test1-3_sys2_kin_16_ForceZFast_pad.wav"/>
    <x v="6"/>
    <x v="2"/>
    <n v="0"/>
    <x v="1"/>
  </r>
  <r>
    <x v="3"/>
    <x v="25"/>
    <s v="Test1-3"/>
    <n v="16"/>
    <s v="ForceZSlow_pad.wav"/>
    <x v="7"/>
    <x v="0"/>
    <n v="100"/>
    <x v="1"/>
  </r>
  <r>
    <x v="3"/>
    <x v="25"/>
    <s v="Test1-3"/>
    <n v="16"/>
    <s v="Test1-3_sys1_kin_16_ForceZSlow_pad.wav"/>
    <x v="7"/>
    <x v="1"/>
    <n v="100"/>
    <x v="1"/>
  </r>
  <r>
    <x v="3"/>
    <x v="25"/>
    <s v="Test1-3"/>
    <n v="16"/>
    <s v="Test1-3_sys2_kin_16_ForceZSlow_pad.wav"/>
    <x v="7"/>
    <x v="2"/>
    <n v="0"/>
    <x v="1"/>
  </r>
  <r>
    <x v="3"/>
    <x v="25"/>
    <s v="Test1-3"/>
    <n v="16"/>
    <s v="HorseRiding_pad.wav"/>
    <x v="8"/>
    <x v="0"/>
    <n v="82"/>
    <x v="1"/>
  </r>
  <r>
    <x v="3"/>
    <x v="25"/>
    <s v="Test1-3"/>
    <n v="16"/>
    <s v="Test1-3_sys1_kin_16_HorseRiding_pad.wav"/>
    <x v="8"/>
    <x v="1"/>
    <n v="100"/>
    <x v="1"/>
  </r>
  <r>
    <x v="3"/>
    <x v="25"/>
    <s v="Test1-3"/>
    <n v="16"/>
    <s v="Test1-3_sys2_kin_16_HorseRiding_pad.wav"/>
    <x v="8"/>
    <x v="2"/>
    <n v="43"/>
    <x v="1"/>
  </r>
  <r>
    <x v="3"/>
    <x v="25"/>
    <s v="Test1-3"/>
    <n v="16"/>
    <s v="Rollercoaster_pad.wav"/>
    <x v="9"/>
    <x v="0"/>
    <n v="80"/>
    <x v="1"/>
  </r>
  <r>
    <x v="3"/>
    <x v="25"/>
    <s v="Test1-3"/>
    <n v="16"/>
    <s v="Test1-3_sys1_kin_16_Rollercoaster_pad.wav"/>
    <x v="9"/>
    <x v="1"/>
    <n v="100"/>
    <x v="1"/>
  </r>
  <r>
    <x v="3"/>
    <x v="25"/>
    <s v="Test1-3"/>
    <n v="16"/>
    <s v="Test1-3_sys2_kin_16_Rollercoaster_pad.wav"/>
    <x v="9"/>
    <x v="2"/>
    <n v="21"/>
    <x v="1"/>
  </r>
  <r>
    <x v="3"/>
    <x v="26"/>
    <s v="Test1-3"/>
    <n v="16"/>
    <s v="BigBuckBunny_pad.wav"/>
    <x v="0"/>
    <x v="0"/>
    <n v="94"/>
    <x v="0"/>
  </r>
  <r>
    <x v="3"/>
    <x v="26"/>
    <s v="Test1-3"/>
    <n v="16"/>
    <s v="Test1-3_sys1_kin_16_BigBuckBunny_pad.wav"/>
    <x v="0"/>
    <x v="1"/>
    <n v="100"/>
    <x v="0"/>
  </r>
  <r>
    <x v="3"/>
    <x v="26"/>
    <s v="Test1-3"/>
    <n v="16"/>
    <s v="Test1-3_sys2_kin_16_BigBuckBunny_pad.wav"/>
    <x v="0"/>
    <x v="2"/>
    <n v="100"/>
    <x v="0"/>
  </r>
  <r>
    <x v="3"/>
    <x v="26"/>
    <s v="Test1-3"/>
    <n v="16"/>
    <s v="BikeRiding_pad.wav"/>
    <x v="1"/>
    <x v="0"/>
    <n v="100"/>
    <x v="0"/>
  </r>
  <r>
    <x v="3"/>
    <x v="26"/>
    <s v="Test1-3"/>
    <n v="16"/>
    <s v="Test1-3_sys1_kin_16_BikeRiding_pad.wav"/>
    <x v="1"/>
    <x v="1"/>
    <n v="96"/>
    <x v="0"/>
  </r>
  <r>
    <x v="3"/>
    <x v="26"/>
    <s v="Test1-3"/>
    <n v="16"/>
    <s v="Test1-3_sys2_kin_16_BikeRiding_pad.wav"/>
    <x v="1"/>
    <x v="2"/>
    <n v="96"/>
    <x v="0"/>
  </r>
  <r>
    <x v="3"/>
    <x v="26"/>
    <s v="Test1-3"/>
    <n v="16"/>
    <s v="ForceXFast_pad.wav"/>
    <x v="2"/>
    <x v="0"/>
    <n v="100"/>
    <x v="0"/>
  </r>
  <r>
    <x v="3"/>
    <x v="26"/>
    <s v="Test1-3"/>
    <n v="16"/>
    <s v="Test1-3_sys1_kin_16_ForceXFast_pad.wav"/>
    <x v="2"/>
    <x v="1"/>
    <n v="93"/>
    <x v="0"/>
  </r>
  <r>
    <x v="3"/>
    <x v="26"/>
    <s v="Test1-3"/>
    <n v="16"/>
    <s v="Test1-3_sys2_kin_16_ForceXFast_pad.wav"/>
    <x v="2"/>
    <x v="2"/>
    <n v="89"/>
    <x v="0"/>
  </r>
  <r>
    <x v="3"/>
    <x v="26"/>
    <s v="Test1-3"/>
    <n v="16"/>
    <s v="ForceXSlow_pad.wav"/>
    <x v="3"/>
    <x v="0"/>
    <n v="100"/>
    <x v="0"/>
  </r>
  <r>
    <x v="3"/>
    <x v="26"/>
    <s v="Test1-3"/>
    <n v="16"/>
    <s v="Test1-3_sys1_kin_16_ForceXSlow_pad.wav"/>
    <x v="3"/>
    <x v="1"/>
    <n v="100"/>
    <x v="0"/>
  </r>
  <r>
    <x v="3"/>
    <x v="26"/>
    <s v="Test1-3"/>
    <n v="16"/>
    <s v="Test1-3_sys2_kin_16_ForceXSlow_pad.wav"/>
    <x v="3"/>
    <x v="2"/>
    <n v="31"/>
    <x v="0"/>
  </r>
  <r>
    <x v="3"/>
    <x v="26"/>
    <s v="Test1-3"/>
    <n v="16"/>
    <s v="ForceYFast_pad.wav"/>
    <x v="4"/>
    <x v="0"/>
    <n v="100"/>
    <x v="0"/>
  </r>
  <r>
    <x v="3"/>
    <x v="26"/>
    <s v="Test1-3"/>
    <n v="16"/>
    <s v="Test1-3_sys1_kin_16_ForceYFast_pad.wav"/>
    <x v="4"/>
    <x v="1"/>
    <n v="91"/>
    <x v="0"/>
  </r>
  <r>
    <x v="3"/>
    <x v="26"/>
    <s v="Test1-3"/>
    <n v="16"/>
    <s v="Test1-3_sys2_kin_16_ForceYFast_pad.wav"/>
    <x v="4"/>
    <x v="2"/>
    <n v="80"/>
    <x v="0"/>
  </r>
  <r>
    <x v="3"/>
    <x v="26"/>
    <s v="Test1-3"/>
    <n v="16"/>
    <s v="ForceYSlow_pad.wav"/>
    <x v="5"/>
    <x v="0"/>
    <n v="100"/>
    <x v="0"/>
  </r>
  <r>
    <x v="3"/>
    <x v="26"/>
    <s v="Test1-3"/>
    <n v="16"/>
    <s v="Test1-3_sys1_kin_16_ForceYSlow_pad.wav"/>
    <x v="5"/>
    <x v="1"/>
    <n v="100"/>
    <x v="0"/>
  </r>
  <r>
    <x v="3"/>
    <x v="26"/>
    <s v="Test1-3"/>
    <n v="16"/>
    <s v="Test1-3_sys2_kin_16_ForceYSlow_pad.wav"/>
    <x v="5"/>
    <x v="2"/>
    <n v="31"/>
    <x v="0"/>
  </r>
  <r>
    <x v="3"/>
    <x v="26"/>
    <s v="Test1-3"/>
    <n v="16"/>
    <s v="ForceZFast_pad.wav"/>
    <x v="6"/>
    <x v="0"/>
    <n v="100"/>
    <x v="0"/>
  </r>
  <r>
    <x v="3"/>
    <x v="26"/>
    <s v="Test1-3"/>
    <n v="16"/>
    <s v="Test1-3_sys1_kin_16_ForceZFast_pad.wav"/>
    <x v="6"/>
    <x v="1"/>
    <n v="95"/>
    <x v="0"/>
  </r>
  <r>
    <x v="3"/>
    <x v="26"/>
    <s v="Test1-3"/>
    <n v="16"/>
    <s v="Test1-3_sys2_kin_16_ForceZFast_pad.wav"/>
    <x v="6"/>
    <x v="2"/>
    <n v="0"/>
    <x v="0"/>
  </r>
  <r>
    <x v="3"/>
    <x v="26"/>
    <s v="Test1-3"/>
    <n v="16"/>
    <s v="ForceZSlow_pad.wav"/>
    <x v="7"/>
    <x v="0"/>
    <n v="100"/>
    <x v="0"/>
  </r>
  <r>
    <x v="3"/>
    <x v="26"/>
    <s v="Test1-3"/>
    <n v="16"/>
    <s v="Test1-3_sys1_kin_16_ForceZSlow_pad.wav"/>
    <x v="7"/>
    <x v="1"/>
    <n v="97"/>
    <x v="0"/>
  </r>
  <r>
    <x v="3"/>
    <x v="26"/>
    <s v="Test1-3"/>
    <n v="16"/>
    <s v="Test1-3_sys2_kin_16_ForceZSlow_pad.wav"/>
    <x v="7"/>
    <x v="2"/>
    <n v="0"/>
    <x v="0"/>
  </r>
  <r>
    <x v="3"/>
    <x v="26"/>
    <s v="Test1-3"/>
    <n v="16"/>
    <s v="HorseRiding_pad.wav"/>
    <x v="8"/>
    <x v="0"/>
    <n v="100"/>
    <x v="0"/>
  </r>
  <r>
    <x v="3"/>
    <x v="26"/>
    <s v="Test1-3"/>
    <n v="16"/>
    <s v="Test1-3_sys1_kin_16_HorseRiding_pad.wav"/>
    <x v="8"/>
    <x v="1"/>
    <n v="92"/>
    <x v="0"/>
  </r>
  <r>
    <x v="3"/>
    <x v="26"/>
    <s v="Test1-3"/>
    <n v="16"/>
    <s v="Test1-3_sys2_kin_16_HorseRiding_pad.wav"/>
    <x v="8"/>
    <x v="2"/>
    <n v="82"/>
    <x v="0"/>
  </r>
  <r>
    <x v="3"/>
    <x v="26"/>
    <s v="Test1-3"/>
    <n v="16"/>
    <s v="Rollercoaster_pad.wav"/>
    <x v="9"/>
    <x v="0"/>
    <n v="100"/>
    <x v="0"/>
  </r>
  <r>
    <x v="3"/>
    <x v="26"/>
    <s v="Test1-3"/>
    <n v="16"/>
    <s v="Test1-3_sys1_kin_16_Rollercoaster_pad.wav"/>
    <x v="9"/>
    <x v="1"/>
    <n v="91"/>
    <x v="0"/>
  </r>
  <r>
    <x v="3"/>
    <x v="26"/>
    <s v="Test1-3"/>
    <n v="16"/>
    <s v="Test1-3_sys2_kin_16_Rollercoaster_pad.wav"/>
    <x v="9"/>
    <x v="2"/>
    <n v="82"/>
    <x v="0"/>
  </r>
  <r>
    <x v="3"/>
    <x v="27"/>
    <s v="Test1-3"/>
    <n v="16"/>
    <s v="BigBuckBunny_pad.wav"/>
    <x v="0"/>
    <x v="0"/>
    <n v="100"/>
    <x v="0"/>
  </r>
  <r>
    <x v="3"/>
    <x v="27"/>
    <s v="Test1-3"/>
    <n v="16"/>
    <s v="Test1-3_sys1_kin_16_BigBuckBunny_pad.wav"/>
    <x v="0"/>
    <x v="1"/>
    <n v="89"/>
    <x v="0"/>
  </r>
  <r>
    <x v="3"/>
    <x v="27"/>
    <s v="Test1-3"/>
    <n v="16"/>
    <s v="Test1-3_sys2_kin_16_BigBuckBunny_pad.wav"/>
    <x v="0"/>
    <x v="2"/>
    <n v="63"/>
    <x v="0"/>
  </r>
  <r>
    <x v="3"/>
    <x v="27"/>
    <s v="Test1-3"/>
    <n v="16"/>
    <s v="BikeRiding_pad.wav"/>
    <x v="1"/>
    <x v="0"/>
    <n v="86"/>
    <x v="0"/>
  </r>
  <r>
    <x v="3"/>
    <x v="27"/>
    <s v="Test1-3"/>
    <n v="16"/>
    <s v="Test1-3_sys1_kin_16_BikeRiding_pad.wav"/>
    <x v="1"/>
    <x v="1"/>
    <n v="100"/>
    <x v="0"/>
  </r>
  <r>
    <x v="3"/>
    <x v="27"/>
    <s v="Test1-3"/>
    <n v="16"/>
    <s v="Test1-3_sys2_kin_16_BikeRiding_pad.wav"/>
    <x v="1"/>
    <x v="2"/>
    <n v="86"/>
    <x v="0"/>
  </r>
  <r>
    <x v="3"/>
    <x v="27"/>
    <s v="Test1-3"/>
    <n v="16"/>
    <s v="ForceXFast_pad.wav"/>
    <x v="2"/>
    <x v="0"/>
    <n v="100"/>
    <x v="0"/>
  </r>
  <r>
    <x v="3"/>
    <x v="27"/>
    <s v="Test1-3"/>
    <n v="16"/>
    <s v="Test1-3_sys1_kin_16_ForceXFast_pad.wav"/>
    <x v="2"/>
    <x v="1"/>
    <n v="82"/>
    <x v="0"/>
  </r>
  <r>
    <x v="3"/>
    <x v="27"/>
    <s v="Test1-3"/>
    <n v="16"/>
    <s v="Test1-3_sys2_kin_16_ForceXFast_pad.wav"/>
    <x v="2"/>
    <x v="2"/>
    <n v="51"/>
    <x v="0"/>
  </r>
  <r>
    <x v="3"/>
    <x v="27"/>
    <s v="Test1-3"/>
    <n v="16"/>
    <s v="ForceXSlow_pad.wav"/>
    <x v="3"/>
    <x v="0"/>
    <n v="100"/>
    <x v="0"/>
  </r>
  <r>
    <x v="3"/>
    <x v="27"/>
    <s v="Test1-3"/>
    <n v="16"/>
    <s v="Test1-3_sys1_kin_16_ForceXSlow_pad.wav"/>
    <x v="3"/>
    <x v="1"/>
    <n v="86"/>
    <x v="0"/>
  </r>
  <r>
    <x v="3"/>
    <x v="27"/>
    <s v="Test1-3"/>
    <n v="16"/>
    <s v="Test1-3_sys2_kin_16_ForceXSlow_pad.wav"/>
    <x v="3"/>
    <x v="2"/>
    <n v="30"/>
    <x v="0"/>
  </r>
  <r>
    <x v="3"/>
    <x v="27"/>
    <s v="Test1-3"/>
    <n v="16"/>
    <s v="ForceYFast_pad.wav"/>
    <x v="4"/>
    <x v="0"/>
    <n v="100"/>
    <x v="0"/>
  </r>
  <r>
    <x v="3"/>
    <x v="27"/>
    <s v="Test1-3"/>
    <n v="16"/>
    <s v="Test1-3_sys1_kin_16_ForceYFast_pad.wav"/>
    <x v="4"/>
    <x v="1"/>
    <n v="100"/>
    <x v="0"/>
  </r>
  <r>
    <x v="3"/>
    <x v="27"/>
    <s v="Test1-3"/>
    <n v="16"/>
    <s v="Test1-3_sys2_kin_16_ForceYFast_pad.wav"/>
    <x v="4"/>
    <x v="2"/>
    <n v="79"/>
    <x v="0"/>
  </r>
  <r>
    <x v="3"/>
    <x v="27"/>
    <s v="Test1-3"/>
    <n v="16"/>
    <s v="ForceYSlow_pad.wav"/>
    <x v="5"/>
    <x v="0"/>
    <n v="64"/>
    <x v="0"/>
  </r>
  <r>
    <x v="3"/>
    <x v="27"/>
    <s v="Test1-3"/>
    <n v="16"/>
    <s v="Test1-3_sys1_kin_16_ForceYSlow_pad.wav"/>
    <x v="5"/>
    <x v="1"/>
    <n v="100"/>
    <x v="0"/>
  </r>
  <r>
    <x v="3"/>
    <x v="27"/>
    <s v="Test1-3"/>
    <n v="16"/>
    <s v="Test1-3_sys2_kin_16_ForceYSlow_pad.wav"/>
    <x v="5"/>
    <x v="2"/>
    <n v="54"/>
    <x v="0"/>
  </r>
  <r>
    <x v="3"/>
    <x v="27"/>
    <s v="Test1-3"/>
    <n v="16"/>
    <s v="ForceZFast_pad.wav"/>
    <x v="6"/>
    <x v="0"/>
    <n v="100"/>
    <x v="0"/>
  </r>
  <r>
    <x v="3"/>
    <x v="27"/>
    <s v="Test1-3"/>
    <n v="16"/>
    <s v="Test1-3_sys1_kin_16_ForceZFast_pad.wav"/>
    <x v="6"/>
    <x v="1"/>
    <n v="70"/>
    <x v="0"/>
  </r>
  <r>
    <x v="3"/>
    <x v="27"/>
    <s v="Test1-3"/>
    <n v="16"/>
    <s v="Test1-3_sys2_kin_16_ForceZFast_pad.wav"/>
    <x v="6"/>
    <x v="2"/>
    <n v="4"/>
    <x v="0"/>
  </r>
  <r>
    <x v="3"/>
    <x v="27"/>
    <s v="Test1-3"/>
    <n v="16"/>
    <s v="ForceZSlow_pad.wav"/>
    <x v="7"/>
    <x v="0"/>
    <n v="100"/>
    <x v="0"/>
  </r>
  <r>
    <x v="3"/>
    <x v="27"/>
    <s v="Test1-3"/>
    <n v="16"/>
    <s v="Test1-3_sys1_kin_16_ForceZSlow_pad.wav"/>
    <x v="7"/>
    <x v="1"/>
    <n v="63"/>
    <x v="0"/>
  </r>
  <r>
    <x v="3"/>
    <x v="27"/>
    <s v="Test1-3"/>
    <n v="16"/>
    <s v="Test1-3_sys2_kin_16_ForceZSlow_pad.wav"/>
    <x v="7"/>
    <x v="2"/>
    <n v="7"/>
    <x v="0"/>
  </r>
  <r>
    <x v="3"/>
    <x v="27"/>
    <s v="Test1-3"/>
    <n v="16"/>
    <s v="HorseRiding_pad.wav"/>
    <x v="8"/>
    <x v="0"/>
    <n v="100"/>
    <x v="0"/>
  </r>
  <r>
    <x v="3"/>
    <x v="27"/>
    <s v="Test1-3"/>
    <n v="16"/>
    <s v="Test1-3_sys1_kin_16_HorseRiding_pad.wav"/>
    <x v="8"/>
    <x v="1"/>
    <n v="100"/>
    <x v="0"/>
  </r>
  <r>
    <x v="3"/>
    <x v="27"/>
    <s v="Test1-3"/>
    <n v="16"/>
    <s v="Test1-3_sys2_kin_16_HorseRiding_pad.wav"/>
    <x v="8"/>
    <x v="2"/>
    <n v="46"/>
    <x v="0"/>
  </r>
  <r>
    <x v="3"/>
    <x v="27"/>
    <s v="Test1-3"/>
    <n v="16"/>
    <s v="Rollercoaster_pad.wav"/>
    <x v="9"/>
    <x v="0"/>
    <n v="100"/>
    <x v="0"/>
  </r>
  <r>
    <x v="3"/>
    <x v="27"/>
    <s v="Test1-3"/>
    <n v="16"/>
    <s v="Test1-3_sys1_kin_16_Rollercoaster_pad.wav"/>
    <x v="9"/>
    <x v="1"/>
    <n v="64"/>
    <x v="0"/>
  </r>
  <r>
    <x v="3"/>
    <x v="27"/>
    <s v="Test1-3"/>
    <n v="16"/>
    <s v="Test1-3_sys2_kin_16_Rollercoaster_pad.wav"/>
    <x v="9"/>
    <x v="2"/>
    <n v="100"/>
    <x v="0"/>
  </r>
  <r>
    <x v="3"/>
    <x v="28"/>
    <s v="Test1-3"/>
    <n v="16"/>
    <s v="BigBuckBunny_pad.wav"/>
    <x v="0"/>
    <x v="0"/>
    <n v="100"/>
    <x v="0"/>
  </r>
  <r>
    <x v="3"/>
    <x v="28"/>
    <s v="Test1-3"/>
    <n v="16"/>
    <s v="Test1-3_sys1_kin_16_BigBuckBunny_pad.wav"/>
    <x v="0"/>
    <x v="1"/>
    <n v="96"/>
    <x v="0"/>
  </r>
  <r>
    <x v="3"/>
    <x v="28"/>
    <s v="Test1-3"/>
    <n v="16"/>
    <s v="Test1-3_sys2_kin_16_BigBuckBunny_pad.wav"/>
    <x v="0"/>
    <x v="2"/>
    <n v="90"/>
    <x v="0"/>
  </r>
  <r>
    <x v="3"/>
    <x v="28"/>
    <s v="Test1-3"/>
    <n v="16"/>
    <s v="BikeRiding_pad.wav"/>
    <x v="1"/>
    <x v="0"/>
    <n v="100"/>
    <x v="0"/>
  </r>
  <r>
    <x v="3"/>
    <x v="28"/>
    <s v="Test1-3"/>
    <n v="16"/>
    <s v="Test1-3_sys1_kin_16_BikeRiding_pad.wav"/>
    <x v="1"/>
    <x v="1"/>
    <n v="87"/>
    <x v="0"/>
  </r>
  <r>
    <x v="3"/>
    <x v="28"/>
    <s v="Test1-3"/>
    <n v="16"/>
    <s v="Test1-3_sys2_kin_16_BikeRiding_pad.wav"/>
    <x v="1"/>
    <x v="2"/>
    <n v="66"/>
    <x v="0"/>
  </r>
  <r>
    <x v="3"/>
    <x v="28"/>
    <s v="Test1-3"/>
    <n v="16"/>
    <s v="ForceXFast_pad.wav"/>
    <x v="2"/>
    <x v="0"/>
    <n v="100"/>
    <x v="0"/>
  </r>
  <r>
    <x v="3"/>
    <x v="28"/>
    <s v="Test1-3"/>
    <n v="16"/>
    <s v="Test1-3_sys1_kin_16_ForceXFast_pad.wav"/>
    <x v="2"/>
    <x v="1"/>
    <n v="100"/>
    <x v="0"/>
  </r>
  <r>
    <x v="3"/>
    <x v="28"/>
    <s v="Test1-3"/>
    <n v="16"/>
    <s v="Test1-3_sys2_kin_16_ForceXFast_pad.wav"/>
    <x v="2"/>
    <x v="2"/>
    <n v="77"/>
    <x v="0"/>
  </r>
  <r>
    <x v="3"/>
    <x v="28"/>
    <s v="Test1-3"/>
    <n v="16"/>
    <s v="ForceXSlow_pad.wav"/>
    <x v="3"/>
    <x v="0"/>
    <n v="87"/>
    <x v="0"/>
  </r>
  <r>
    <x v="3"/>
    <x v="28"/>
    <s v="Test1-3"/>
    <n v="16"/>
    <s v="Test1-3_sys1_kin_16_ForceXSlow_pad.wav"/>
    <x v="3"/>
    <x v="1"/>
    <n v="100"/>
    <x v="0"/>
  </r>
  <r>
    <x v="3"/>
    <x v="28"/>
    <s v="Test1-3"/>
    <n v="16"/>
    <s v="Test1-3_sys2_kin_16_ForceXSlow_pad.wav"/>
    <x v="3"/>
    <x v="2"/>
    <n v="50"/>
    <x v="0"/>
  </r>
  <r>
    <x v="3"/>
    <x v="28"/>
    <s v="Test1-3"/>
    <n v="16"/>
    <s v="ForceYFast_pad.wav"/>
    <x v="4"/>
    <x v="0"/>
    <n v="100"/>
    <x v="0"/>
  </r>
  <r>
    <x v="3"/>
    <x v="28"/>
    <s v="Test1-3"/>
    <n v="16"/>
    <s v="Test1-3_sys1_kin_16_ForceYFast_pad.wav"/>
    <x v="4"/>
    <x v="1"/>
    <n v="96"/>
    <x v="0"/>
  </r>
  <r>
    <x v="3"/>
    <x v="28"/>
    <s v="Test1-3"/>
    <n v="16"/>
    <s v="Test1-3_sys2_kin_16_ForceYFast_pad.wav"/>
    <x v="4"/>
    <x v="2"/>
    <n v="83"/>
    <x v="0"/>
  </r>
  <r>
    <x v="3"/>
    <x v="28"/>
    <s v="Test1-3"/>
    <n v="16"/>
    <s v="ForceYSlow_pad.wav"/>
    <x v="5"/>
    <x v="0"/>
    <n v="94"/>
    <x v="0"/>
  </r>
  <r>
    <x v="3"/>
    <x v="28"/>
    <s v="Test1-3"/>
    <n v="16"/>
    <s v="Test1-3_sys1_kin_16_ForceYSlow_pad.wav"/>
    <x v="5"/>
    <x v="1"/>
    <n v="100"/>
    <x v="0"/>
  </r>
  <r>
    <x v="3"/>
    <x v="28"/>
    <s v="Test1-3"/>
    <n v="16"/>
    <s v="Test1-3_sys2_kin_16_ForceYSlow_pad.wav"/>
    <x v="5"/>
    <x v="2"/>
    <n v="55"/>
    <x v="0"/>
  </r>
  <r>
    <x v="3"/>
    <x v="28"/>
    <s v="Test1-3"/>
    <n v="16"/>
    <s v="ForceZFast_pad.wav"/>
    <x v="6"/>
    <x v="0"/>
    <n v="100"/>
    <x v="0"/>
  </r>
  <r>
    <x v="3"/>
    <x v="28"/>
    <s v="Test1-3"/>
    <n v="16"/>
    <s v="Test1-3_sys1_kin_16_ForceZFast_pad.wav"/>
    <x v="6"/>
    <x v="1"/>
    <n v="94"/>
    <x v="0"/>
  </r>
  <r>
    <x v="3"/>
    <x v="28"/>
    <s v="Test1-3"/>
    <n v="16"/>
    <s v="Test1-3_sys2_kin_16_ForceZFast_pad.wav"/>
    <x v="6"/>
    <x v="2"/>
    <n v="0"/>
    <x v="0"/>
  </r>
  <r>
    <x v="3"/>
    <x v="28"/>
    <s v="Test1-3"/>
    <n v="16"/>
    <s v="ForceZSlow_pad.wav"/>
    <x v="7"/>
    <x v="0"/>
    <n v="100"/>
    <x v="0"/>
  </r>
  <r>
    <x v="3"/>
    <x v="28"/>
    <s v="Test1-3"/>
    <n v="16"/>
    <s v="Test1-3_sys1_kin_16_ForceZSlow_pad.wav"/>
    <x v="7"/>
    <x v="1"/>
    <n v="78"/>
    <x v="0"/>
  </r>
  <r>
    <x v="3"/>
    <x v="28"/>
    <s v="Test1-3"/>
    <n v="16"/>
    <s v="Test1-3_sys2_kin_16_ForceZSlow_pad.wav"/>
    <x v="7"/>
    <x v="2"/>
    <n v="0"/>
    <x v="0"/>
  </r>
  <r>
    <x v="3"/>
    <x v="28"/>
    <s v="Test1-3"/>
    <n v="16"/>
    <s v="HorseRiding_pad.wav"/>
    <x v="8"/>
    <x v="0"/>
    <n v="100"/>
    <x v="0"/>
  </r>
  <r>
    <x v="3"/>
    <x v="28"/>
    <s v="Test1-3"/>
    <n v="16"/>
    <s v="Test1-3_sys1_kin_16_HorseRiding_pad.wav"/>
    <x v="8"/>
    <x v="1"/>
    <n v="100"/>
    <x v="0"/>
  </r>
  <r>
    <x v="3"/>
    <x v="28"/>
    <s v="Test1-3"/>
    <n v="16"/>
    <s v="Test1-3_sys2_kin_16_HorseRiding_pad.wav"/>
    <x v="8"/>
    <x v="2"/>
    <n v="69"/>
    <x v="0"/>
  </r>
  <r>
    <x v="3"/>
    <x v="28"/>
    <s v="Test1-3"/>
    <n v="16"/>
    <s v="Rollercoaster_pad.wav"/>
    <x v="9"/>
    <x v="0"/>
    <n v="63"/>
    <x v="0"/>
  </r>
  <r>
    <x v="3"/>
    <x v="28"/>
    <s v="Test1-3"/>
    <n v="16"/>
    <s v="Test1-3_sys1_kin_16_Rollercoaster_pad.wav"/>
    <x v="9"/>
    <x v="1"/>
    <n v="91"/>
    <x v="0"/>
  </r>
  <r>
    <x v="3"/>
    <x v="28"/>
    <s v="Test1-3"/>
    <n v="16"/>
    <s v="Test1-3_sys2_kin_16_Rollercoaster_pad.wav"/>
    <x v="9"/>
    <x v="2"/>
    <n v="100"/>
    <x v="0"/>
  </r>
  <r>
    <x v="3"/>
    <x v="29"/>
    <s v="Test1-3"/>
    <n v="16"/>
    <s v="../Test1-3/Originals/BigBuckBunny_pad.wav"/>
    <x v="0"/>
    <x v="0"/>
    <n v="100"/>
    <x v="0"/>
  </r>
  <r>
    <x v="3"/>
    <x v="29"/>
    <s v="Test1-3"/>
    <n v="16"/>
    <s v="../Test1-3/Test1-3_sys1_kin_16_BigBuckBunny_pad.wav"/>
    <x v="0"/>
    <x v="1"/>
    <n v="76"/>
    <x v="0"/>
  </r>
  <r>
    <x v="3"/>
    <x v="29"/>
    <s v="Test1-3"/>
    <n v="16"/>
    <s v="../Test1-3/Test1-3_sys2_kin_16_BigBuckBunny_pad.wav"/>
    <x v="0"/>
    <x v="2"/>
    <n v="89"/>
    <x v="0"/>
  </r>
  <r>
    <x v="3"/>
    <x v="29"/>
    <s v="Test1-3"/>
    <n v="16"/>
    <s v="../Test1-3/Originals/BikeRiding_pad.wav"/>
    <x v="1"/>
    <x v="0"/>
    <n v="89"/>
    <x v="0"/>
  </r>
  <r>
    <x v="3"/>
    <x v="29"/>
    <s v="Test1-3"/>
    <n v="16"/>
    <s v="../Test1-3/Test1-3_sys1_kin_16_BikeRiding_pad.wav"/>
    <x v="1"/>
    <x v="1"/>
    <n v="100"/>
    <x v="0"/>
  </r>
  <r>
    <x v="3"/>
    <x v="29"/>
    <s v="Test1-3"/>
    <n v="16"/>
    <s v="../Test1-3/Test1-3_sys2_kin_16_BikeRiding_pad.wav"/>
    <x v="1"/>
    <x v="2"/>
    <n v="91"/>
    <x v="0"/>
  </r>
  <r>
    <x v="3"/>
    <x v="29"/>
    <s v="Test1-3"/>
    <n v="16"/>
    <s v="../Test1-3/Originals/ForceXFast_pad.wav"/>
    <x v="2"/>
    <x v="0"/>
    <n v="100"/>
    <x v="0"/>
  </r>
  <r>
    <x v="3"/>
    <x v="29"/>
    <s v="Test1-3"/>
    <n v="16"/>
    <s v="../Test1-3/Test1-3_sys1_kin_16_ForceXFast_pad.wav"/>
    <x v="2"/>
    <x v="1"/>
    <n v="87"/>
    <x v="0"/>
  </r>
  <r>
    <x v="3"/>
    <x v="29"/>
    <s v="Test1-3"/>
    <n v="16"/>
    <s v="../Test1-3/Test1-3_sys2_kin_16_ForceXFast_pad.wav"/>
    <x v="2"/>
    <x v="2"/>
    <n v="79"/>
    <x v="0"/>
  </r>
  <r>
    <x v="3"/>
    <x v="29"/>
    <s v="Test1-3"/>
    <n v="16"/>
    <s v="../Test1-3/Originals/ForceXSlow_pad.wav"/>
    <x v="3"/>
    <x v="0"/>
    <n v="100"/>
    <x v="0"/>
  </r>
  <r>
    <x v="3"/>
    <x v="29"/>
    <s v="Test1-3"/>
    <n v="16"/>
    <s v="../Test1-3/Test1-3_sys1_kin_16_ForceXSlow_pad.wav"/>
    <x v="3"/>
    <x v="1"/>
    <n v="81"/>
    <x v="0"/>
  </r>
  <r>
    <x v="3"/>
    <x v="29"/>
    <s v="Test1-3"/>
    <n v="16"/>
    <s v="../Test1-3/Test1-3_sys2_kin_16_ForceXSlow_pad.wav"/>
    <x v="3"/>
    <x v="2"/>
    <n v="54"/>
    <x v="0"/>
  </r>
  <r>
    <x v="3"/>
    <x v="29"/>
    <s v="Test1-3"/>
    <n v="16"/>
    <s v="../Test1-3/Originals/ForceYFast_pad.wav"/>
    <x v="4"/>
    <x v="0"/>
    <n v="100"/>
    <x v="0"/>
  </r>
  <r>
    <x v="3"/>
    <x v="29"/>
    <s v="Test1-3"/>
    <n v="16"/>
    <s v="../Test1-3/Test1-3_sys1_kin_16_ForceYFast_pad.wav"/>
    <x v="4"/>
    <x v="1"/>
    <n v="87"/>
    <x v="0"/>
  </r>
  <r>
    <x v="3"/>
    <x v="29"/>
    <s v="Test1-3"/>
    <n v="16"/>
    <s v="../Test1-3/Test1-3_sys2_kin_16_ForceYFast_pad.wav"/>
    <x v="4"/>
    <x v="2"/>
    <n v="62"/>
    <x v="0"/>
  </r>
  <r>
    <x v="3"/>
    <x v="29"/>
    <s v="Test1-3"/>
    <n v="16"/>
    <s v="../Test1-3/Originals/ForceYSlow_pad.wav"/>
    <x v="5"/>
    <x v="0"/>
    <n v="100"/>
    <x v="0"/>
  </r>
  <r>
    <x v="3"/>
    <x v="29"/>
    <s v="Test1-3"/>
    <n v="16"/>
    <s v="../Test1-3/Test1-3_sys1_kin_16_ForceYSlow_pad.wav"/>
    <x v="5"/>
    <x v="1"/>
    <n v="83"/>
    <x v="0"/>
  </r>
  <r>
    <x v="3"/>
    <x v="29"/>
    <s v="Test1-3"/>
    <n v="16"/>
    <s v="../Test1-3/Test1-3_sys2_kin_16_ForceYSlow_pad.wav"/>
    <x v="5"/>
    <x v="2"/>
    <n v="59"/>
    <x v="0"/>
  </r>
  <r>
    <x v="3"/>
    <x v="29"/>
    <s v="Test1-3"/>
    <n v="16"/>
    <s v="../Test1-3/Originals/ForceZFast_pad.wav"/>
    <x v="6"/>
    <x v="0"/>
    <n v="100"/>
    <x v="0"/>
  </r>
  <r>
    <x v="3"/>
    <x v="29"/>
    <s v="Test1-3"/>
    <n v="16"/>
    <s v="../Test1-3/Test1-3_sys1_kin_16_ForceZFast_pad.wav"/>
    <x v="6"/>
    <x v="1"/>
    <n v="90"/>
    <x v="0"/>
  </r>
  <r>
    <x v="3"/>
    <x v="29"/>
    <s v="Test1-3"/>
    <n v="16"/>
    <s v="../Test1-3/Test1-3_sys2_kin_16_ForceZFast_pad.wav"/>
    <x v="6"/>
    <x v="2"/>
    <n v="0"/>
    <x v="0"/>
  </r>
  <r>
    <x v="3"/>
    <x v="29"/>
    <s v="Test1-3"/>
    <n v="16"/>
    <s v="../Test1-3/Originals/ForceZSlow_pad.wav"/>
    <x v="7"/>
    <x v="0"/>
    <n v="100"/>
    <x v="0"/>
  </r>
  <r>
    <x v="3"/>
    <x v="29"/>
    <s v="Test1-3"/>
    <n v="16"/>
    <s v="../Test1-3/Test1-3_sys1_kin_16_ForceZSlow_pad.wav"/>
    <x v="7"/>
    <x v="1"/>
    <n v="100"/>
    <x v="0"/>
  </r>
  <r>
    <x v="3"/>
    <x v="29"/>
    <s v="Test1-3"/>
    <n v="16"/>
    <s v="../Test1-3/Test1-3_sys2_kin_16_ForceZSlow_pad.wav"/>
    <x v="7"/>
    <x v="2"/>
    <n v="0"/>
    <x v="0"/>
  </r>
  <r>
    <x v="3"/>
    <x v="29"/>
    <s v="Test1-3"/>
    <n v="16"/>
    <s v="../Test1-3/Originals/HorseRiding_pad.wav"/>
    <x v="8"/>
    <x v="0"/>
    <n v="100"/>
    <x v="0"/>
  </r>
  <r>
    <x v="3"/>
    <x v="29"/>
    <s v="Test1-3"/>
    <n v="16"/>
    <s v="../Test1-3/Test1-3_sys1_kin_16_HorseRiding_pad.wav"/>
    <x v="8"/>
    <x v="1"/>
    <n v="84"/>
    <x v="0"/>
  </r>
  <r>
    <x v="3"/>
    <x v="29"/>
    <s v="Test1-3"/>
    <n v="16"/>
    <s v="../Test1-3/Test1-3_sys2_kin_16_HorseRiding_pad.wav"/>
    <x v="8"/>
    <x v="2"/>
    <n v="80"/>
    <x v="0"/>
  </r>
  <r>
    <x v="3"/>
    <x v="29"/>
    <s v="Test1-3"/>
    <n v="16"/>
    <s v="../Test1-3/Originals/Rollercoaster_pad.wav"/>
    <x v="9"/>
    <x v="0"/>
    <n v="100"/>
    <x v="0"/>
  </r>
  <r>
    <x v="3"/>
    <x v="29"/>
    <s v="Test1-3"/>
    <n v="16"/>
    <s v="../Test1-3/Test1-3_sys1_kin_16_Rollercoaster_pad.wav"/>
    <x v="9"/>
    <x v="1"/>
    <n v="72"/>
    <x v="0"/>
  </r>
  <r>
    <x v="3"/>
    <x v="29"/>
    <s v="Test1-3"/>
    <n v="16"/>
    <s v="../Test1-3/Test1-3_sys2_kin_16_Rollercoaster_pad.wav"/>
    <x v="9"/>
    <x v="2"/>
    <n v="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9FC55-F68C-41FF-904C-84B40CAE045C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5">
        <item x="23"/>
        <item x="24"/>
        <item x="25"/>
        <item x="14"/>
        <item x="15"/>
        <item x="16"/>
        <item x="17"/>
        <item x="18"/>
        <item x="19"/>
        <item x="20"/>
        <item x="26"/>
        <item x="27"/>
        <item x="28"/>
        <item x="0"/>
        <item x="6"/>
        <item x="7"/>
        <item x="8"/>
        <item x="9"/>
        <item x="11"/>
        <item x="29"/>
        <item x="30"/>
        <item x="5"/>
        <item x="31"/>
        <item x="32"/>
        <item x="13"/>
        <item x="1"/>
        <item x="2"/>
        <item x="10"/>
        <item x="12"/>
        <item x="3"/>
        <item x="4"/>
        <item x="21"/>
        <item x="22"/>
        <item x="33"/>
        <item t="default"/>
      </items>
    </pivotField>
    <pivotField showAll="0"/>
    <pivotField showAll="0"/>
    <pivotField showAll="0"/>
    <pivotField axis="axisPage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 numFmtId="2"/>
    <dataField name="StdDev of Score" fld="7" subtotal="stdDev" baseField="6" baseItem="0" numFmtId="2"/>
    <dataField name="Count of Score" fld="7" subtotal="count" baseField="6" baseItem="0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A4-A236-4587-811B-0696EBC4B522}" name="PivotTable1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1">
        <item x="19"/>
        <item x="10"/>
        <item x="11"/>
        <item x="12"/>
        <item x="13"/>
        <item x="14"/>
        <item x="15"/>
        <item x="16"/>
        <item x="20"/>
        <item x="21"/>
        <item x="22"/>
        <item x="0"/>
        <item x="6"/>
        <item x="7"/>
        <item x="8"/>
        <item x="9"/>
        <item x="23"/>
        <item x="24"/>
        <item x="25"/>
        <item x="5"/>
        <item x="26"/>
        <item x="27"/>
        <item x="28"/>
        <item x="1"/>
        <item x="2"/>
        <item x="3"/>
        <item x="4"/>
        <item x="17"/>
        <item x="18"/>
        <item x="29"/>
        <item t="default"/>
      </items>
    </pivotField>
    <pivotField showAll="0"/>
    <pivotField showAll="0"/>
    <pivotField showAll="0"/>
    <pivotField axis="axisPage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/>
    <dataField name="StdDev of Score" fld="7" subtotal="stdDev" baseField="6" baseItem="0"/>
    <dataField name="Count of Score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E5D46-A647-497A-831E-321FA341631D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1">
        <item x="19"/>
        <item x="20"/>
        <item x="10"/>
        <item x="11"/>
        <item x="12"/>
        <item x="13"/>
        <item x="14"/>
        <item x="15"/>
        <item x="16"/>
        <item x="21"/>
        <item x="22"/>
        <item x="23"/>
        <item x="0"/>
        <item x="6"/>
        <item x="7"/>
        <item x="8"/>
        <item x="9"/>
        <item x="24"/>
        <item x="5"/>
        <item x="25"/>
        <item x="26"/>
        <item x="27"/>
        <item x="28"/>
        <item x="29"/>
        <item x="1"/>
        <item x="2"/>
        <item x="3"/>
        <item x="4"/>
        <item x="17"/>
        <item x="18"/>
        <item t="default"/>
      </items>
    </pivotField>
    <pivotField showAll="0"/>
    <pivotField showAll="0"/>
    <pivotField showAll="0"/>
    <pivotField axis="axisPage" multipleItemSelectionAllowed="1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/>
    <dataField name="StdDev of Score" fld="7" subtotal="stdDev" baseField="6" baseItem="0"/>
    <dataField name="Count of Score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354-62FF-41EB-BB66-5706AAD96BF5}">
  <dimension ref="A2:K7"/>
  <sheetViews>
    <sheetView tabSelected="1" workbookViewId="0">
      <selection activeCell="G9" sqref="G9"/>
    </sheetView>
  </sheetViews>
  <sheetFormatPr defaultRowHeight="15" x14ac:dyDescent="0.25"/>
  <cols>
    <col min="1" max="1" width="21.140625" customWidth="1"/>
    <col min="3" max="3" width="17.7109375" customWidth="1"/>
  </cols>
  <sheetData>
    <row r="2" spans="1:11" ht="15.75" thickBot="1" x14ac:dyDescent="0.3">
      <c r="G2" s="2" t="s">
        <v>378</v>
      </c>
      <c r="H2" s="2"/>
      <c r="I2" s="2"/>
      <c r="J2" s="2"/>
      <c r="K2" s="2"/>
    </row>
    <row r="3" spans="1:11" ht="30.75" customHeight="1" x14ac:dyDescent="0.25">
      <c r="A3" s="3" t="s">
        <v>58</v>
      </c>
      <c r="B3" s="3" t="s">
        <v>52</v>
      </c>
      <c r="C3" s="3" t="s">
        <v>3</v>
      </c>
      <c r="D3" s="7" t="s">
        <v>53</v>
      </c>
      <c r="G3" t="s">
        <v>59</v>
      </c>
      <c r="H3" s="33">
        <f>'Pivot1-3_64 + 97.5% CI Chart'!P9*D4+'Pivot1-3_16 + 97.5% CI Chart'!P9*D5+'Pivot1-3_2 + 97.5% CI Chart'!P9*D6</f>
        <v>100</v>
      </c>
    </row>
    <row r="4" spans="1:11" ht="16.5" thickBot="1" x14ac:dyDescent="0.3">
      <c r="A4" s="8">
        <v>1</v>
      </c>
      <c r="B4" s="5" t="s">
        <v>377</v>
      </c>
      <c r="C4" s="5" t="s">
        <v>54</v>
      </c>
      <c r="D4" s="6">
        <v>0.2</v>
      </c>
      <c r="G4" t="s">
        <v>60</v>
      </c>
      <c r="H4" s="9">
        <f>'Pivot1-3_64 + 97.5% CI Chart'!P10*D4+'Pivot1-3_16 + 97.5% CI Chart'!P10*D5+'Pivot1-3_2 + 97.5% CI Chart'!P10*D6</f>
        <v>65.8290848806366</v>
      </c>
    </row>
    <row r="5" spans="1:11" ht="16.5" thickBot="1" x14ac:dyDescent="0.3">
      <c r="A5" s="8">
        <v>2</v>
      </c>
      <c r="B5" s="5" t="s">
        <v>377</v>
      </c>
      <c r="C5" s="5" t="s">
        <v>55</v>
      </c>
      <c r="D5" s="6">
        <v>0.3</v>
      </c>
      <c r="H5" s="9"/>
    </row>
    <row r="6" spans="1:11" ht="16.5" thickBot="1" x14ac:dyDescent="0.3">
      <c r="A6" s="8">
        <v>3</v>
      </c>
      <c r="B6" s="5" t="s">
        <v>377</v>
      </c>
      <c r="C6" s="5" t="s">
        <v>56</v>
      </c>
      <c r="D6" s="6">
        <v>0.5</v>
      </c>
      <c r="H6" s="9"/>
    </row>
    <row r="7" spans="1:11" ht="16.5" thickBot="1" x14ac:dyDescent="0.3">
      <c r="A7" s="4"/>
      <c r="B7" s="5" t="s">
        <v>57</v>
      </c>
      <c r="C7" s="5"/>
      <c r="D7" s="6">
        <f>SUM(D4:D6)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1224-B9FF-4555-9494-6D3FA942099B}">
  <dimension ref="A1:AC63"/>
  <sheetViews>
    <sheetView workbookViewId="0">
      <selection activeCell="P10" sqref="P10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8" max="8" width="11" customWidth="1"/>
    <col min="14" max="14" width="16" bestFit="1" customWidth="1"/>
    <col min="15" max="15" width="16.28515625" style="9" bestFit="1" customWidth="1"/>
    <col min="16" max="18" width="12" style="9" bestFit="1" customWidth="1"/>
    <col min="23" max="23" width="16" bestFit="1" customWidth="1"/>
    <col min="24" max="24" width="16.28515625" bestFit="1" customWidth="1"/>
    <col min="25" max="28" width="12" style="9" bestFit="1" customWidth="1"/>
  </cols>
  <sheetData>
    <row r="1" spans="1:29" x14ac:dyDescent="0.25">
      <c r="A1" s="12" t="s">
        <v>0</v>
      </c>
      <c r="B1" t="s">
        <v>381</v>
      </c>
      <c r="W1" s="24"/>
      <c r="X1" s="25"/>
      <c r="Y1" s="26"/>
      <c r="Z1" s="26"/>
      <c r="AA1" s="26"/>
      <c r="AB1" s="26"/>
      <c r="AC1" s="24"/>
    </row>
    <row r="2" spans="1:29" x14ac:dyDescent="0.25">
      <c r="A2" s="12" t="s">
        <v>1</v>
      </c>
      <c r="B2" t="s">
        <v>381</v>
      </c>
      <c r="W2" s="24"/>
      <c r="X2" s="24"/>
      <c r="Y2" s="26"/>
      <c r="Z2" s="26"/>
      <c r="AA2" s="26"/>
      <c r="AB2" s="26"/>
      <c r="AC2" s="24"/>
    </row>
    <row r="3" spans="1:29" x14ac:dyDescent="0.25">
      <c r="A3" s="12" t="s">
        <v>5</v>
      </c>
      <c r="B3" t="s">
        <v>381</v>
      </c>
      <c r="O3"/>
      <c r="P3"/>
      <c r="Q3"/>
      <c r="R3"/>
      <c r="W3" s="24"/>
      <c r="X3" s="24"/>
      <c r="Y3" s="24"/>
      <c r="Z3" s="24"/>
      <c r="AA3" s="24"/>
      <c r="AB3" s="24"/>
      <c r="AC3" s="24"/>
    </row>
    <row r="4" spans="1:29" x14ac:dyDescent="0.25">
      <c r="A4" s="12" t="s">
        <v>8</v>
      </c>
      <c r="B4" s="13">
        <v>1</v>
      </c>
      <c r="O4"/>
      <c r="P4"/>
      <c r="Q4"/>
      <c r="R4"/>
      <c r="W4" s="24"/>
      <c r="X4" s="24"/>
      <c r="Y4" s="24"/>
      <c r="Z4" s="24"/>
      <c r="AA4" s="24"/>
      <c r="AB4" s="24"/>
      <c r="AC4" s="24"/>
    </row>
    <row r="5" spans="1:29" x14ac:dyDescent="0.25">
      <c r="O5"/>
      <c r="P5"/>
      <c r="Q5"/>
      <c r="R5"/>
      <c r="W5" s="24"/>
      <c r="X5" s="24"/>
      <c r="Y5" s="24"/>
      <c r="Z5" s="24"/>
      <c r="AA5" s="24"/>
      <c r="AB5" s="24"/>
      <c r="AC5" s="24"/>
    </row>
    <row r="6" spans="1:29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6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  <c r="Q6"/>
      <c r="R6"/>
      <c r="W6" s="24"/>
      <c r="X6" s="24"/>
      <c r="Y6" s="24"/>
      <c r="Z6" s="24"/>
      <c r="AA6" s="24"/>
      <c r="AB6" s="24"/>
      <c r="AC6" s="24"/>
    </row>
    <row r="7" spans="1:29" x14ac:dyDescent="0.25">
      <c r="A7" s="13" t="s">
        <v>11</v>
      </c>
      <c r="B7" s="9">
        <v>97.046666666666667</v>
      </c>
      <c r="C7" s="9">
        <v>5.7043510550062955</v>
      </c>
      <c r="D7" s="14">
        <v>300</v>
      </c>
      <c r="G7">
        <f>_xlfn.T.INV.2T(2.5%,D7-1)*C7/SQRT(D7)</f>
        <v>0.74192161349534125</v>
      </c>
      <c r="H7" t="s">
        <v>388</v>
      </c>
      <c r="I7" s="9">
        <f>K7+G7</f>
        <v>97.788588280162003</v>
      </c>
      <c r="J7" s="9">
        <f>K7-G7</f>
        <v>96.304745053171331</v>
      </c>
      <c r="K7" s="9">
        <f>B7</f>
        <v>97.046666666666667</v>
      </c>
      <c r="N7" t="s">
        <v>433</v>
      </c>
      <c r="O7"/>
      <c r="P7" s="9">
        <f>MAX(B8,B9)</f>
        <v>93.323333333333338</v>
      </c>
      <c r="Q7"/>
      <c r="R7"/>
      <c r="W7" s="24"/>
      <c r="X7" s="24"/>
      <c r="Y7" s="24"/>
      <c r="Z7" s="24"/>
      <c r="AA7" s="24"/>
      <c r="AB7" s="24"/>
      <c r="AC7" s="24"/>
    </row>
    <row r="8" spans="1:29" x14ac:dyDescent="0.25">
      <c r="A8" s="13" t="s">
        <v>12</v>
      </c>
      <c r="B8" s="9">
        <v>93.323333333333338</v>
      </c>
      <c r="C8" s="9">
        <v>10.276712751270685</v>
      </c>
      <c r="D8" s="14">
        <v>300</v>
      </c>
      <c r="G8">
        <f t="shared" ref="G8:G10" si="0">_xlfn.T.INV.2T(2.5%,D8-1)*C8/SQRT(D8)</f>
        <v>1.3366139692891812</v>
      </c>
      <c r="H8" t="s">
        <v>12</v>
      </c>
      <c r="I8" s="9">
        <f t="shared" ref="I8:I10" si="1">K8+G8</f>
        <v>94.659947302622513</v>
      </c>
      <c r="J8" s="9">
        <f t="shared" ref="J8:J10" si="2">K8-G8</f>
        <v>91.986719364044163</v>
      </c>
      <c r="K8" s="9">
        <f t="shared" ref="K8:K10" si="3">B8</f>
        <v>93.323333333333338</v>
      </c>
      <c r="N8" t="s">
        <v>434</v>
      </c>
      <c r="O8"/>
      <c r="P8" s="9">
        <f>100-P7</f>
        <v>6.6766666666666623</v>
      </c>
      <c r="Q8"/>
      <c r="R8"/>
      <c r="W8" s="24"/>
      <c r="X8" s="24"/>
      <c r="Y8" s="24"/>
      <c r="Z8" s="24"/>
      <c r="AA8" s="24"/>
      <c r="AB8" s="24"/>
      <c r="AC8" s="24"/>
    </row>
    <row r="9" spans="1:29" x14ac:dyDescent="0.25">
      <c r="A9" s="13" t="s">
        <v>13</v>
      </c>
      <c r="B9" s="9">
        <v>63.00333333333333</v>
      </c>
      <c r="C9" s="9">
        <v>36.069006542998729</v>
      </c>
      <c r="D9" s="14">
        <v>300</v>
      </c>
      <c r="G9">
        <f t="shared" si="0"/>
        <v>4.6912217136548762</v>
      </c>
      <c r="H9" t="s">
        <v>13</v>
      </c>
      <c r="I9" s="9">
        <f t="shared" si="1"/>
        <v>67.694555046988199</v>
      </c>
      <c r="J9" s="9">
        <f t="shared" si="2"/>
        <v>58.312111619678454</v>
      </c>
      <c r="K9" s="9">
        <f t="shared" si="3"/>
        <v>63.00333333333333</v>
      </c>
      <c r="N9" t="s">
        <v>435</v>
      </c>
      <c r="O9"/>
      <c r="P9" s="9">
        <f>B8+P8</f>
        <v>100</v>
      </c>
      <c r="Q9"/>
      <c r="R9"/>
      <c r="W9" s="24"/>
      <c r="X9" s="24"/>
      <c r="Y9" s="26"/>
      <c r="Z9" s="26"/>
      <c r="AA9" s="26"/>
      <c r="AB9" s="26"/>
      <c r="AC9" s="24"/>
    </row>
    <row r="10" spans="1:29" x14ac:dyDescent="0.25">
      <c r="A10" s="13" t="s">
        <v>380</v>
      </c>
      <c r="B10" s="9">
        <v>84.457777777777778</v>
      </c>
      <c r="C10" s="9">
        <v>26.671265269045378</v>
      </c>
      <c r="D10" s="14">
        <v>900</v>
      </c>
      <c r="G10">
        <f t="shared" si="0"/>
        <v>1.9960450467144648</v>
      </c>
      <c r="H10" t="s">
        <v>380</v>
      </c>
      <c r="I10" s="9">
        <f t="shared" si="1"/>
        <v>86.453822824492249</v>
      </c>
      <c r="J10" s="9">
        <f t="shared" si="2"/>
        <v>82.461732731063307</v>
      </c>
      <c r="K10" s="9">
        <f t="shared" si="3"/>
        <v>84.457777777777778</v>
      </c>
      <c r="N10" t="s">
        <v>436</v>
      </c>
      <c r="O10"/>
      <c r="P10" s="9">
        <f>B9+P8</f>
        <v>69.679999999999993</v>
      </c>
      <c r="Q10"/>
      <c r="R10"/>
      <c r="W10" s="24"/>
      <c r="X10" s="24"/>
      <c r="Y10" s="26"/>
      <c r="Z10" s="26"/>
      <c r="AA10" s="26"/>
      <c r="AB10" s="26"/>
      <c r="AC10" s="24"/>
    </row>
    <row r="11" spans="1:29" x14ac:dyDescent="0.25">
      <c r="O11"/>
      <c r="P11"/>
      <c r="Q11"/>
      <c r="R11"/>
      <c r="W11" s="24"/>
      <c r="X11" s="24"/>
      <c r="Y11" s="26"/>
      <c r="Z11" s="26"/>
      <c r="AA11" s="26"/>
      <c r="AB11" s="26"/>
      <c r="AC11" s="24"/>
    </row>
    <row r="12" spans="1:29" x14ac:dyDescent="0.25">
      <c r="O12"/>
      <c r="P12"/>
      <c r="Q12"/>
      <c r="R12"/>
      <c r="W12" s="27"/>
      <c r="X12" s="24"/>
      <c r="Y12" s="26"/>
      <c r="Z12" s="26"/>
      <c r="AA12" s="26"/>
      <c r="AB12" s="26"/>
      <c r="AC12" s="24"/>
    </row>
    <row r="13" spans="1:29" x14ac:dyDescent="0.25">
      <c r="O13"/>
      <c r="P13"/>
      <c r="Q13"/>
      <c r="R13"/>
      <c r="W13" s="24"/>
      <c r="X13" s="24"/>
      <c r="Y13" s="26"/>
      <c r="Z13" s="26"/>
      <c r="AA13" s="26"/>
      <c r="AB13" s="26"/>
      <c r="AC13" s="24"/>
    </row>
    <row r="14" spans="1:29" x14ac:dyDescent="0.25">
      <c r="O14"/>
      <c r="P14"/>
      <c r="Q14"/>
      <c r="R14"/>
      <c r="W14" s="24"/>
      <c r="X14" s="24"/>
      <c r="Y14" s="26"/>
      <c r="Z14" s="26"/>
      <c r="AA14" s="26"/>
      <c r="AB14" s="26"/>
      <c r="AC14" s="24"/>
    </row>
    <row r="15" spans="1:29" x14ac:dyDescent="0.25">
      <c r="O15"/>
      <c r="P15"/>
      <c r="Q15"/>
      <c r="R15"/>
      <c r="W15" s="28"/>
      <c r="X15" s="28"/>
      <c r="Y15" s="29"/>
      <c r="Z15" s="29"/>
      <c r="AA15" s="29"/>
      <c r="AB15" s="26"/>
      <c r="AC15" s="24"/>
    </row>
    <row r="16" spans="1:29" x14ac:dyDescent="0.25">
      <c r="O16"/>
      <c r="P16"/>
      <c r="Q16"/>
      <c r="R16"/>
      <c r="W16" s="17"/>
      <c r="X16" s="17"/>
      <c r="Y16" s="21"/>
      <c r="Z16" s="21"/>
      <c r="AA16" s="21"/>
      <c r="AB16" s="26"/>
      <c r="AC16" s="24"/>
    </row>
    <row r="17" spans="15:29" x14ac:dyDescent="0.25">
      <c r="O17"/>
      <c r="P17"/>
      <c r="Q17"/>
      <c r="R17"/>
      <c r="W17" s="17"/>
      <c r="X17" s="17"/>
      <c r="Y17" s="21"/>
      <c r="Z17" s="21"/>
      <c r="AA17" s="21"/>
      <c r="AB17" s="26"/>
      <c r="AC17" s="24"/>
    </row>
    <row r="18" spans="15:29" x14ac:dyDescent="0.25">
      <c r="O18"/>
      <c r="P18"/>
      <c r="Q18"/>
      <c r="R18"/>
      <c r="W18" s="17"/>
      <c r="X18" s="17"/>
      <c r="Y18" s="21"/>
      <c r="Z18" s="21"/>
      <c r="AA18" s="21"/>
      <c r="AB18" s="26"/>
      <c r="AC18" s="24"/>
    </row>
    <row r="19" spans="15:29" x14ac:dyDescent="0.25">
      <c r="O19"/>
      <c r="P19"/>
      <c r="Q19"/>
      <c r="R19"/>
      <c r="W19" s="17"/>
      <c r="X19" s="17"/>
      <c r="Y19" s="21"/>
      <c r="Z19" s="21"/>
      <c r="AA19" s="21"/>
      <c r="AB19" s="26"/>
      <c r="AC19" s="24"/>
    </row>
    <row r="20" spans="15:29" x14ac:dyDescent="0.25">
      <c r="O20"/>
      <c r="P20"/>
      <c r="Q20"/>
      <c r="R20"/>
      <c r="W20" s="24"/>
      <c r="X20" s="24"/>
      <c r="Y20" s="26"/>
      <c r="Z20" s="26"/>
      <c r="AA20" s="26"/>
      <c r="AB20" s="26"/>
      <c r="AC20" s="24"/>
    </row>
    <row r="21" spans="15:29" x14ac:dyDescent="0.25">
      <c r="O21"/>
      <c r="P21"/>
      <c r="Q21"/>
      <c r="R21"/>
      <c r="W21" s="24"/>
      <c r="X21" s="24"/>
      <c r="Y21" s="26"/>
      <c r="Z21" s="26"/>
      <c r="AA21" s="26"/>
      <c r="AB21" s="26"/>
      <c r="AC21" s="24"/>
    </row>
    <row r="22" spans="15:29" x14ac:dyDescent="0.25">
      <c r="O22"/>
      <c r="P22"/>
      <c r="Q22"/>
      <c r="R22"/>
      <c r="W22" s="24"/>
      <c r="X22" s="24"/>
      <c r="Y22" s="26"/>
      <c r="Z22" s="26"/>
      <c r="AA22" s="26"/>
      <c r="AB22" s="26"/>
      <c r="AC22" s="24"/>
    </row>
    <row r="23" spans="15:29" x14ac:dyDescent="0.25">
      <c r="O23"/>
      <c r="P23"/>
      <c r="Q23"/>
      <c r="R23"/>
      <c r="W23" s="28"/>
      <c r="X23" s="28"/>
      <c r="Y23" s="29"/>
      <c r="Z23" s="29"/>
      <c r="AA23" s="29"/>
      <c r="AB23" s="29"/>
      <c r="AC23" s="28"/>
    </row>
    <row r="24" spans="15:29" x14ac:dyDescent="0.25">
      <c r="O24"/>
      <c r="P24"/>
      <c r="Q24"/>
      <c r="R24"/>
      <c r="W24" s="17"/>
      <c r="X24" s="17"/>
      <c r="Y24" s="21"/>
      <c r="Z24" s="21"/>
      <c r="AA24" s="23"/>
      <c r="AB24" s="21"/>
      <c r="AC24" s="17"/>
    </row>
    <row r="25" spans="15:29" x14ac:dyDescent="0.25">
      <c r="O25"/>
      <c r="P25"/>
      <c r="Q25"/>
      <c r="R25"/>
      <c r="W25" s="17"/>
      <c r="X25" s="17"/>
      <c r="Y25" s="21"/>
      <c r="Z25" s="21"/>
      <c r="AA25" s="21"/>
      <c r="AB25" s="21"/>
      <c r="AC25" s="17"/>
    </row>
    <row r="26" spans="15:29" x14ac:dyDescent="0.25">
      <c r="O26"/>
      <c r="P26"/>
      <c r="Q26"/>
      <c r="R26"/>
      <c r="W26" s="17"/>
      <c r="X26" s="17"/>
      <c r="Y26" s="21"/>
      <c r="Z26" s="21"/>
      <c r="AA26" s="21"/>
      <c r="AB26" s="21"/>
      <c r="AC26" s="17"/>
    </row>
    <row r="27" spans="15:29" x14ac:dyDescent="0.25">
      <c r="O27"/>
      <c r="P27"/>
      <c r="Q27"/>
      <c r="R27"/>
      <c r="W27" s="17"/>
      <c r="X27" s="17"/>
      <c r="Y27" s="21"/>
      <c r="Z27" s="21"/>
      <c r="AA27" s="21"/>
      <c r="AB27" s="21"/>
      <c r="AC27" s="17"/>
    </row>
    <row r="28" spans="15:29" x14ac:dyDescent="0.25">
      <c r="O28"/>
      <c r="P28"/>
      <c r="Q28"/>
      <c r="R28"/>
      <c r="W28" s="24"/>
      <c r="X28" s="24"/>
      <c r="Y28" s="26"/>
      <c r="Z28" s="26"/>
      <c r="AA28" s="26"/>
      <c r="AB28" s="26"/>
      <c r="AC28" s="24"/>
    </row>
    <row r="29" spans="15:29" x14ac:dyDescent="0.25">
      <c r="O29"/>
      <c r="P29"/>
      <c r="Q29"/>
      <c r="R29"/>
      <c r="W29" s="30"/>
      <c r="X29" s="24"/>
      <c r="Y29" s="26"/>
      <c r="Z29" s="26"/>
      <c r="AA29" s="26"/>
      <c r="AB29" s="26"/>
      <c r="AC29" s="24"/>
    </row>
    <row r="30" spans="15:29" x14ac:dyDescent="0.25">
      <c r="O30"/>
      <c r="P30"/>
      <c r="Q30"/>
      <c r="R30"/>
    </row>
    <row r="31" spans="15:29" x14ac:dyDescent="0.25">
      <c r="O31"/>
      <c r="P31"/>
      <c r="Q31"/>
      <c r="R31"/>
    </row>
    <row r="32" spans="15:29" x14ac:dyDescent="0.25">
      <c r="O32"/>
      <c r="P32"/>
      <c r="Q32"/>
      <c r="R32"/>
    </row>
    <row r="33" spans="13:20" x14ac:dyDescent="0.25">
      <c r="O33"/>
      <c r="P33"/>
      <c r="Q33"/>
      <c r="R33"/>
    </row>
    <row r="34" spans="13:20" x14ac:dyDescent="0.25">
      <c r="O34"/>
      <c r="P34"/>
      <c r="Q34"/>
      <c r="R34"/>
    </row>
    <row r="35" spans="13:20" x14ac:dyDescent="0.25">
      <c r="O35"/>
      <c r="P35"/>
      <c r="Q35"/>
      <c r="R35"/>
    </row>
    <row r="36" spans="13:20" x14ac:dyDescent="0.25">
      <c r="O36"/>
      <c r="P36"/>
      <c r="Q36"/>
      <c r="R36"/>
    </row>
    <row r="37" spans="13:20" x14ac:dyDescent="0.25">
      <c r="O37"/>
      <c r="P37"/>
      <c r="Q37"/>
      <c r="R37"/>
    </row>
    <row r="38" spans="13:20" x14ac:dyDescent="0.25">
      <c r="O38"/>
      <c r="P38"/>
      <c r="Q38"/>
      <c r="R38"/>
    </row>
    <row r="39" spans="13:20" x14ac:dyDescent="0.25">
      <c r="O39"/>
      <c r="P39"/>
      <c r="Q39"/>
      <c r="R39"/>
    </row>
    <row r="41" spans="13:20" x14ac:dyDescent="0.25">
      <c r="N41" s="27"/>
      <c r="O41" s="26"/>
      <c r="P41" s="26"/>
      <c r="Q41" s="26"/>
      <c r="R41" s="26"/>
      <c r="S41" s="24"/>
      <c r="T41" s="24"/>
    </row>
    <row r="42" spans="13:20" x14ac:dyDescent="0.25">
      <c r="N42" s="24"/>
      <c r="O42" s="26"/>
      <c r="P42" s="26"/>
      <c r="Q42" s="26"/>
      <c r="R42" s="26"/>
      <c r="S42" s="24"/>
      <c r="T42" s="24"/>
    </row>
    <row r="43" spans="13:20" x14ac:dyDescent="0.25">
      <c r="M43" s="31"/>
      <c r="N43" s="24"/>
      <c r="O43" s="26"/>
      <c r="P43" s="26"/>
      <c r="Q43" s="26"/>
      <c r="R43" s="26"/>
      <c r="S43" s="24"/>
      <c r="T43" s="24"/>
    </row>
    <row r="44" spans="13:20" x14ac:dyDescent="0.25">
      <c r="M44" s="31"/>
      <c r="N44" s="28"/>
      <c r="O44" s="29"/>
      <c r="P44" s="29"/>
      <c r="Q44" s="29"/>
      <c r="R44" s="29"/>
      <c r="S44" s="24"/>
      <c r="T44" s="24"/>
    </row>
    <row r="45" spans="13:20" x14ac:dyDescent="0.25">
      <c r="N45" s="17"/>
      <c r="O45" s="21"/>
      <c r="P45" s="21"/>
      <c r="Q45" s="21"/>
      <c r="R45" s="21"/>
      <c r="S45" s="24"/>
      <c r="T45" s="24"/>
    </row>
    <row r="46" spans="13:20" x14ac:dyDescent="0.25">
      <c r="N46" s="17"/>
      <c r="O46" s="21"/>
      <c r="P46" s="21"/>
      <c r="Q46" s="21"/>
      <c r="R46" s="21"/>
      <c r="S46" s="24"/>
      <c r="T46" s="24"/>
    </row>
    <row r="47" spans="13:20" x14ac:dyDescent="0.25">
      <c r="N47" s="24"/>
      <c r="O47" s="26"/>
      <c r="P47" s="26"/>
      <c r="Q47" s="26"/>
      <c r="R47" s="26"/>
      <c r="S47" s="24"/>
      <c r="T47" s="24"/>
    </row>
    <row r="48" spans="13:20" x14ac:dyDescent="0.25">
      <c r="N48" s="24"/>
      <c r="O48" s="26"/>
      <c r="P48" s="26"/>
      <c r="Q48" s="26"/>
      <c r="R48" s="26"/>
      <c r="S48" s="24"/>
      <c r="T48" s="24"/>
    </row>
    <row r="49" spans="14:20" x14ac:dyDescent="0.25">
      <c r="N49" s="24"/>
      <c r="O49" s="26"/>
      <c r="P49" s="26"/>
      <c r="Q49" s="26"/>
      <c r="R49" s="26"/>
      <c r="S49" s="24"/>
      <c r="T49" s="24"/>
    </row>
    <row r="50" spans="14:20" x14ac:dyDescent="0.25">
      <c r="N50" s="28"/>
      <c r="O50" s="29"/>
      <c r="P50" s="29"/>
      <c r="Q50" s="29"/>
      <c r="R50" s="29"/>
      <c r="S50" s="28"/>
      <c r="T50" s="28"/>
    </row>
    <row r="51" spans="14:20" x14ac:dyDescent="0.25">
      <c r="N51" s="17"/>
      <c r="O51" s="21"/>
      <c r="P51" s="21"/>
      <c r="Q51" s="21"/>
      <c r="R51" s="21"/>
      <c r="S51" s="17"/>
      <c r="T51" s="17"/>
    </row>
    <row r="52" spans="14:20" x14ac:dyDescent="0.25">
      <c r="N52" s="17"/>
      <c r="O52" s="21"/>
      <c r="P52" s="21"/>
      <c r="Q52" s="21"/>
      <c r="R52" s="21"/>
      <c r="S52" s="17"/>
      <c r="T52" s="17"/>
    </row>
    <row r="53" spans="14:20" x14ac:dyDescent="0.25">
      <c r="N53" s="17"/>
      <c r="O53" s="21"/>
      <c r="P53" s="21"/>
      <c r="Q53" s="21"/>
      <c r="R53" s="21"/>
      <c r="S53" s="17"/>
      <c r="T53" s="17"/>
    </row>
    <row r="54" spans="14:20" x14ac:dyDescent="0.25">
      <c r="N54" s="17"/>
      <c r="O54" s="21"/>
      <c r="P54" s="21"/>
      <c r="Q54" s="21"/>
      <c r="R54" s="21"/>
      <c r="S54" s="17"/>
      <c r="T54" s="17"/>
    </row>
    <row r="55" spans="14:20" x14ac:dyDescent="0.25">
      <c r="N55" s="24"/>
      <c r="O55" s="26"/>
      <c r="P55" s="26"/>
      <c r="Q55" s="26"/>
      <c r="R55" s="26"/>
      <c r="S55" s="24"/>
      <c r="T55" s="24"/>
    </row>
    <row r="56" spans="14:20" x14ac:dyDescent="0.25">
      <c r="N56" s="30"/>
      <c r="O56" s="26"/>
      <c r="P56" s="26"/>
      <c r="Q56" s="26"/>
      <c r="R56" s="26"/>
      <c r="S56" s="24"/>
      <c r="T56" s="24"/>
    </row>
    <row r="57" spans="14:20" x14ac:dyDescent="0.25">
      <c r="N57" s="24"/>
      <c r="O57" s="26"/>
      <c r="P57" s="26"/>
      <c r="Q57" s="26"/>
      <c r="R57" s="26"/>
      <c r="S57" s="24"/>
      <c r="T57" s="24"/>
    </row>
    <row r="58" spans="14:20" x14ac:dyDescent="0.25">
      <c r="N58" s="27"/>
      <c r="O58" s="32"/>
      <c r="P58" s="26"/>
      <c r="Q58" s="26"/>
      <c r="R58" s="26"/>
      <c r="S58" s="24"/>
      <c r="T58" s="24"/>
    </row>
    <row r="59" spans="14:20" x14ac:dyDescent="0.25">
      <c r="N59" s="24"/>
      <c r="O59" s="26"/>
      <c r="P59" s="26"/>
      <c r="Q59" s="26"/>
      <c r="R59" s="26"/>
      <c r="S59" s="24"/>
      <c r="T59" s="24"/>
    </row>
    <row r="60" spans="14:20" x14ac:dyDescent="0.25">
      <c r="N60" s="24"/>
      <c r="O60" s="26"/>
      <c r="P60" s="26"/>
      <c r="Q60" s="26"/>
      <c r="R60" s="26"/>
      <c r="S60" s="24"/>
      <c r="T60" s="24"/>
    </row>
    <row r="61" spans="14:20" x14ac:dyDescent="0.25">
      <c r="N61" s="24"/>
      <c r="O61" s="26"/>
      <c r="P61" s="26"/>
      <c r="Q61" s="26"/>
      <c r="R61" s="26"/>
      <c r="S61" s="24"/>
      <c r="T61" s="24"/>
    </row>
    <row r="62" spans="14:20" x14ac:dyDescent="0.25">
      <c r="N62" s="27"/>
      <c r="O62" s="32"/>
      <c r="P62" s="32"/>
      <c r="Q62" s="26"/>
      <c r="R62" s="26"/>
      <c r="S62" s="24"/>
      <c r="T62" s="24"/>
    </row>
    <row r="63" spans="14:20" x14ac:dyDescent="0.25">
      <c r="N63" s="24"/>
      <c r="O63" s="26"/>
      <c r="P63" s="26"/>
      <c r="Q63" s="26"/>
      <c r="R63" s="26"/>
      <c r="S63" s="24"/>
      <c r="T63" s="24"/>
    </row>
  </sheetData>
  <conditionalFormatting sqref="P63">
    <cfRule type="containsText" dxfId="5" priority="1" operator="containsText" text="yes">
      <formula>NOT(ISERROR(SEARCH("yes",P63)))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3701-051B-4453-B56B-FC3D5DFDA5AC}">
  <dimension ref="A1:P10"/>
  <sheetViews>
    <sheetView workbookViewId="0">
      <selection activeCell="N35" sqref="N35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16" max="16" width="12.85546875" customWidth="1"/>
  </cols>
  <sheetData>
    <row r="1" spans="1:16" x14ac:dyDescent="0.25">
      <c r="A1" s="12" t="s">
        <v>0</v>
      </c>
      <c r="B1" t="s">
        <v>381</v>
      </c>
    </row>
    <row r="2" spans="1:16" x14ac:dyDescent="0.25">
      <c r="A2" s="12" t="s">
        <v>1</v>
      </c>
      <c r="B2" t="s">
        <v>381</v>
      </c>
    </row>
    <row r="3" spans="1:16" x14ac:dyDescent="0.25">
      <c r="A3" s="12" t="s">
        <v>5</v>
      </c>
      <c r="B3" t="s">
        <v>381</v>
      </c>
    </row>
    <row r="4" spans="1:16" x14ac:dyDescent="0.25">
      <c r="A4" s="12" t="s">
        <v>8</v>
      </c>
      <c r="B4" s="13">
        <v>1</v>
      </c>
    </row>
    <row r="6" spans="1:16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389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</row>
    <row r="7" spans="1:16" x14ac:dyDescent="0.25">
      <c r="A7" s="13" t="s">
        <v>11</v>
      </c>
      <c r="B7" s="14">
        <v>96.792307692307688</v>
      </c>
      <c r="C7" s="14">
        <v>5.9147040825153381</v>
      </c>
      <c r="D7" s="14">
        <v>260</v>
      </c>
      <c r="G7">
        <f>_xlfn.T.INV.2T(2.5%,D7-1)*C7/SQRT(D7)</f>
        <v>0.82698622346283956</v>
      </c>
      <c r="H7" t="s">
        <v>388</v>
      </c>
      <c r="I7">
        <f>K7+G7</f>
        <v>97.619293915770527</v>
      </c>
      <c r="J7">
        <f>K7-G7</f>
        <v>95.965321468844849</v>
      </c>
      <c r="K7">
        <f>B7</f>
        <v>96.792307692307688</v>
      </c>
      <c r="N7" t="s">
        <v>433</v>
      </c>
      <c r="P7" s="9">
        <f>MAX(B8,B9)</f>
        <v>93.342307692307699</v>
      </c>
    </row>
    <row r="8" spans="1:16" x14ac:dyDescent="0.25">
      <c r="A8" s="13" t="s">
        <v>12</v>
      </c>
      <c r="B8" s="14">
        <v>93.342307692307699</v>
      </c>
      <c r="C8" s="14">
        <v>10.827274051203405</v>
      </c>
      <c r="D8" s="14">
        <v>260</v>
      </c>
      <c r="G8">
        <f t="shared" ref="G8:G10" si="0">_xlfn.T.INV.2T(2.5%,D8-1)*C8/SQRT(D8)</f>
        <v>1.5138553599783888</v>
      </c>
      <c r="H8" t="s">
        <v>12</v>
      </c>
      <c r="I8">
        <f t="shared" ref="I8:I10" si="1">K8+G8</f>
        <v>94.856163052286092</v>
      </c>
      <c r="J8">
        <f t="shared" ref="J8:J10" si="2">K8-G8</f>
        <v>91.828452332329306</v>
      </c>
      <c r="K8">
        <f t="shared" ref="K8:K10" si="3">B8</f>
        <v>93.342307692307699</v>
      </c>
      <c r="N8" t="s">
        <v>434</v>
      </c>
      <c r="P8" s="9">
        <f>100-P7</f>
        <v>6.6576923076923009</v>
      </c>
    </row>
    <row r="9" spans="1:16" x14ac:dyDescent="0.25">
      <c r="A9" s="13" t="s">
        <v>13</v>
      </c>
      <c r="B9" s="14">
        <v>60.04615384615385</v>
      </c>
      <c r="C9" s="14">
        <v>35.834424366884555</v>
      </c>
      <c r="D9" s="14">
        <v>260</v>
      </c>
      <c r="G9">
        <f t="shared" si="0"/>
        <v>5.0103225560748523</v>
      </c>
      <c r="H9" t="s">
        <v>13</v>
      </c>
      <c r="I9">
        <f t="shared" si="1"/>
        <v>65.056476402228697</v>
      </c>
      <c r="J9">
        <f t="shared" si="2"/>
        <v>55.035831290078995</v>
      </c>
      <c r="K9">
        <f t="shared" si="3"/>
        <v>60.04615384615385</v>
      </c>
      <c r="N9" t="s">
        <v>435</v>
      </c>
      <c r="P9" s="9">
        <f>B8+P8</f>
        <v>100</v>
      </c>
    </row>
    <row r="10" spans="1:16" x14ac:dyDescent="0.25">
      <c r="A10" s="13" t="s">
        <v>380</v>
      </c>
      <c r="B10" s="14">
        <v>83.393589743589743</v>
      </c>
      <c r="C10" s="14">
        <v>27.430485555367635</v>
      </c>
      <c r="D10" s="14">
        <v>780</v>
      </c>
      <c r="G10">
        <f t="shared" si="0"/>
        <v>2.2056999028452329</v>
      </c>
      <c r="H10" t="s">
        <v>390</v>
      </c>
      <c r="I10">
        <f t="shared" si="1"/>
        <v>85.599289646434983</v>
      </c>
      <c r="J10">
        <f t="shared" si="2"/>
        <v>81.187889840744504</v>
      </c>
      <c r="K10">
        <f t="shared" si="3"/>
        <v>83.393589743589743</v>
      </c>
      <c r="N10" t="s">
        <v>436</v>
      </c>
      <c r="P10" s="9">
        <f>B9+P8</f>
        <v>66.703846153846143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1C59-96E1-461B-A6F0-90E0B57DDC5D}">
  <dimension ref="A1:P10"/>
  <sheetViews>
    <sheetView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16" max="16" width="13.140625" customWidth="1"/>
  </cols>
  <sheetData>
    <row r="1" spans="1:16" x14ac:dyDescent="0.25">
      <c r="A1" s="12" t="s">
        <v>0</v>
      </c>
      <c r="B1" t="s">
        <v>381</v>
      </c>
    </row>
    <row r="2" spans="1:16" x14ac:dyDescent="0.25">
      <c r="A2" s="12" t="s">
        <v>1</v>
      </c>
      <c r="B2" t="s">
        <v>381</v>
      </c>
    </row>
    <row r="3" spans="1:16" x14ac:dyDescent="0.25">
      <c r="A3" s="12" t="s">
        <v>5</v>
      </c>
      <c r="B3" t="s">
        <v>381</v>
      </c>
    </row>
    <row r="4" spans="1:16" x14ac:dyDescent="0.25">
      <c r="A4" s="12" t="s">
        <v>8</v>
      </c>
      <c r="B4" s="13">
        <v>1</v>
      </c>
    </row>
    <row r="6" spans="1:16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389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</row>
    <row r="7" spans="1:16" x14ac:dyDescent="0.25">
      <c r="A7" s="13" t="s">
        <v>11</v>
      </c>
      <c r="B7" s="14">
        <v>96.786206896551718</v>
      </c>
      <c r="C7" s="14">
        <v>6.353144012989107</v>
      </c>
      <c r="D7" s="14">
        <v>290</v>
      </c>
      <c r="G7">
        <f>_xlfn.T.INV.2T(2.5%,D7-1)*C7/SQRT(D7)</f>
        <v>0.84057826228993804</v>
      </c>
      <c r="H7" t="s">
        <v>388</v>
      </c>
      <c r="I7">
        <f>K7+G7</f>
        <v>97.626785158841656</v>
      </c>
      <c r="J7">
        <f>K7-G7</f>
        <v>95.94562863426178</v>
      </c>
      <c r="K7">
        <f>B7</f>
        <v>96.786206896551718</v>
      </c>
      <c r="N7" t="s">
        <v>433</v>
      </c>
      <c r="P7" s="9">
        <f>MAX(B8,B9)</f>
        <v>93.596551724137925</v>
      </c>
    </row>
    <row r="8" spans="1:16" x14ac:dyDescent="0.25">
      <c r="A8" s="13" t="s">
        <v>12</v>
      </c>
      <c r="B8" s="14">
        <v>93.596551724137925</v>
      </c>
      <c r="C8" s="14">
        <v>11.348185006737499</v>
      </c>
      <c r="D8" s="14">
        <v>290</v>
      </c>
      <c r="G8">
        <f t="shared" ref="G8:G10" si="0">_xlfn.T.INV.2T(2.5%,D8-1)*C8/SQRT(D8)</f>
        <v>1.5014672441873529</v>
      </c>
      <c r="H8" t="s">
        <v>12</v>
      </c>
      <c r="I8">
        <f t="shared" ref="I8:I10" si="1">K8+G8</f>
        <v>95.098018968325277</v>
      </c>
      <c r="J8">
        <f t="shared" ref="J8:J10" si="2">K8-G8</f>
        <v>92.095084479950572</v>
      </c>
      <c r="K8">
        <f t="shared" ref="K8:K10" si="3">B8</f>
        <v>93.596551724137925</v>
      </c>
      <c r="N8" t="s">
        <v>434</v>
      </c>
      <c r="P8" s="9">
        <f>100-P7</f>
        <v>6.4034482758620754</v>
      </c>
    </row>
    <row r="9" spans="1:16" x14ac:dyDescent="0.25">
      <c r="A9" s="13" t="s">
        <v>13</v>
      </c>
      <c r="B9" s="14">
        <v>48.486206896551721</v>
      </c>
      <c r="C9" s="14">
        <v>34.004805523798701</v>
      </c>
      <c r="D9" s="14">
        <v>290</v>
      </c>
      <c r="G9">
        <f t="shared" si="0"/>
        <v>4.4991425156209512</v>
      </c>
      <c r="H9" t="s">
        <v>13</v>
      </c>
      <c r="I9">
        <f t="shared" si="1"/>
        <v>52.985349412172674</v>
      </c>
      <c r="J9">
        <f t="shared" si="2"/>
        <v>43.987064380930768</v>
      </c>
      <c r="K9">
        <f t="shared" si="3"/>
        <v>48.486206896551721</v>
      </c>
      <c r="N9" t="s">
        <v>435</v>
      </c>
      <c r="P9" s="9">
        <f>B8+P8</f>
        <v>100</v>
      </c>
    </row>
    <row r="10" spans="1:16" x14ac:dyDescent="0.25">
      <c r="A10" s="13" t="s">
        <v>380</v>
      </c>
      <c r="B10" s="14">
        <v>79.622988505747131</v>
      </c>
      <c r="C10" s="14">
        <v>30.46000113015624</v>
      </c>
      <c r="D10" s="14">
        <v>870</v>
      </c>
      <c r="G10">
        <f t="shared" si="0"/>
        <v>2.3186938924132723</v>
      </c>
      <c r="H10" t="s">
        <v>390</v>
      </c>
      <c r="I10">
        <f t="shared" si="1"/>
        <v>81.94168239816041</v>
      </c>
      <c r="J10">
        <f t="shared" si="2"/>
        <v>77.304294613333852</v>
      </c>
      <c r="K10">
        <f t="shared" si="3"/>
        <v>79.622988505747131</v>
      </c>
      <c r="N10" t="s">
        <v>436</v>
      </c>
      <c r="P10" s="9">
        <f>B9+P8</f>
        <v>54.889655172413796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828B-42FB-49A1-A4A2-2FA79BF37428}">
  <dimension ref="A1:P1111"/>
  <sheetViews>
    <sheetView workbookViewId="0">
      <pane ySplit="1" topLeftCell="A2" activePane="bottomLeft" state="frozen"/>
      <selection pane="bottomLeft" activeCell="P9" sqref="P9"/>
    </sheetView>
  </sheetViews>
  <sheetFormatPr defaultRowHeight="15" x14ac:dyDescent="0.25"/>
  <cols>
    <col min="5" max="5" width="48.140625" customWidth="1"/>
    <col min="6" max="6" width="28.7109375" customWidth="1"/>
    <col min="7" max="7" width="25.140625" customWidth="1"/>
    <col min="11" max="11" width="14.140625" customWidth="1"/>
    <col min="14" max="14" width="14.28515625" customWidth="1"/>
    <col min="16" max="16" width="14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2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COUNTIFS(A2:A5000,"KHU",G2:G5000,"Hidden_REF",I2:I5000,1)/10</f>
        <v>1</v>
      </c>
      <c r="N2">
        <f>COUNTIFS(A2:A5000,"KHU",G2:G5000,"Hidden_REF",I2:I5000,0)/10</f>
        <v>2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2</v>
      </c>
      <c r="E3" s="1" t="s">
        <v>64</v>
      </c>
      <c r="F3" s="1" t="s">
        <v>10</v>
      </c>
      <c r="G3" s="1" t="s">
        <v>12</v>
      </c>
      <c r="H3" s="1">
        <v>100</v>
      </c>
      <c r="I3">
        <v>1</v>
      </c>
      <c r="L3" t="s">
        <v>41</v>
      </c>
      <c r="M3">
        <f>COUNTIFS(A2:A5000,"POST",G2:G5000,"Hidden_REF",I2:I5000,1)/10</f>
        <v>13</v>
      </c>
      <c r="N3">
        <f>COUNTIFS(A2:A5000,"POST",G2:G5000,"Hidden_REF",I2:I5000,0)/10</f>
        <v>3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2</v>
      </c>
      <c r="E4" s="1" t="s">
        <v>65</v>
      </c>
      <c r="F4" s="1" t="s">
        <v>10</v>
      </c>
      <c r="G4" s="1" t="s">
        <v>13</v>
      </c>
      <c r="H4" s="1">
        <v>100</v>
      </c>
      <c r="I4">
        <v>1</v>
      </c>
      <c r="L4" t="s">
        <v>289</v>
      </c>
      <c r="M4">
        <f>COUNTIFS(A2:A5000,"UNF",G2:G5000,"Hidden_REF",I2:I5000,1)/10</f>
        <v>8</v>
      </c>
      <c r="N4">
        <f>COUNTIFS(A2:A5000,"UNF",G2:G5000,"Hidden_REF",I2:I5000,0)/10</f>
        <v>1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2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COUNTIFS(A2:A5000,"USC",G2:G5000,"Hidden_REF",I2:I5000,1)/10</f>
        <v>8</v>
      </c>
      <c r="N5">
        <f>COUNTIFS(A2:A5000,"USC",G2:G5000,"Hidden_REF",I2:I5000,0)/10</f>
        <v>1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2</v>
      </c>
      <c r="E6" s="1" t="s">
        <v>67</v>
      </c>
      <c r="F6" s="1" t="s">
        <v>14</v>
      </c>
      <c r="G6" s="1" t="s">
        <v>12</v>
      </c>
      <c r="H6" s="1">
        <v>100</v>
      </c>
      <c r="I6">
        <v>1</v>
      </c>
      <c r="L6" s="22" t="s">
        <v>428</v>
      </c>
      <c r="M6" s="22">
        <f>SUM(M2:M5)</f>
        <v>30</v>
      </c>
      <c r="N6" s="22">
        <f>SUM(N2:N5)</f>
        <v>7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2</v>
      </c>
      <c r="E7" s="1" t="s">
        <v>68</v>
      </c>
      <c r="F7" s="1" t="s">
        <v>14</v>
      </c>
      <c r="G7" s="1" t="s">
        <v>13</v>
      </c>
      <c r="H7" s="1">
        <v>100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2</v>
      </c>
      <c r="E8" s="1" t="s">
        <v>69</v>
      </c>
      <c r="F8" s="1" t="s">
        <v>15</v>
      </c>
      <c r="G8" s="1" t="s">
        <v>11</v>
      </c>
      <c r="H8" s="1">
        <v>100</v>
      </c>
      <c r="I8">
        <v>1</v>
      </c>
      <c r="L8" t="s">
        <v>431</v>
      </c>
      <c r="M8">
        <f>M6*10</f>
        <v>300</v>
      </c>
      <c r="N8">
        <f>N6*10</f>
        <v>70</v>
      </c>
      <c r="P8">
        <f>M8+N8</f>
        <v>370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2</v>
      </c>
      <c r="E9" s="1" t="s">
        <v>70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2</v>
      </c>
      <c r="E10" s="1" t="s">
        <v>71</v>
      </c>
      <c r="F10" s="1" t="s">
        <v>15</v>
      </c>
      <c r="G10" s="1" t="s">
        <v>13</v>
      </c>
      <c r="H10" s="1">
        <v>80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2</v>
      </c>
      <c r="E11" s="1" t="s">
        <v>72</v>
      </c>
      <c r="F11" s="1" t="s">
        <v>16</v>
      </c>
      <c r="G11" s="1" t="s">
        <v>11</v>
      </c>
      <c r="H11" s="1">
        <v>100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2</v>
      </c>
      <c r="E12" s="1" t="s">
        <v>73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2</v>
      </c>
      <c r="E13" s="1" t="s">
        <v>74</v>
      </c>
      <c r="F13" s="1" t="s">
        <v>16</v>
      </c>
      <c r="G13" s="1" t="s">
        <v>13</v>
      </c>
      <c r="H13" s="1">
        <v>80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2</v>
      </c>
      <c r="E14" s="1" t="s">
        <v>75</v>
      </c>
      <c r="F14" s="1" t="s">
        <v>17</v>
      </c>
      <c r="G14" s="1" t="s">
        <v>11</v>
      </c>
      <c r="H14" s="1">
        <v>100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2</v>
      </c>
      <c r="E15" s="1" t="s">
        <v>76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2</v>
      </c>
      <c r="E16" s="1" t="s">
        <v>77</v>
      </c>
      <c r="F16" s="1" t="s">
        <v>17</v>
      </c>
      <c r="G16" s="1" t="s">
        <v>13</v>
      </c>
      <c r="H16" s="1">
        <v>77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2</v>
      </c>
      <c r="E17" s="1" t="s">
        <v>78</v>
      </c>
      <c r="F17" s="1" t="s">
        <v>18</v>
      </c>
      <c r="G17" s="1" t="s">
        <v>11</v>
      </c>
      <c r="H17" s="1">
        <v>90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2</v>
      </c>
      <c r="E18" s="1" t="s">
        <v>79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2</v>
      </c>
      <c r="E19" s="1" t="s">
        <v>80</v>
      </c>
      <c r="F19" s="1" t="s">
        <v>18</v>
      </c>
      <c r="G19" s="1" t="s">
        <v>13</v>
      </c>
      <c r="H19" s="1">
        <v>28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2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2</v>
      </c>
      <c r="E21" s="1" t="s">
        <v>82</v>
      </c>
      <c r="F21" s="1" t="s">
        <v>19</v>
      </c>
      <c r="G21" s="1" t="s">
        <v>12</v>
      </c>
      <c r="H21" s="1">
        <v>100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2</v>
      </c>
      <c r="E22" s="1" t="s">
        <v>83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2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2</v>
      </c>
      <c r="E24" s="1" t="s">
        <v>85</v>
      </c>
      <c r="F24" s="1" t="s">
        <v>20</v>
      </c>
      <c r="G24" s="1" t="s">
        <v>12</v>
      </c>
      <c r="H24" s="1">
        <v>79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2</v>
      </c>
      <c r="E25" s="1" t="s">
        <v>86</v>
      </c>
      <c r="F25" s="1" t="s">
        <v>20</v>
      </c>
      <c r="G25" s="1" t="s">
        <v>13</v>
      </c>
      <c r="H25" s="1">
        <v>60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2</v>
      </c>
      <c r="E26" s="1" t="s">
        <v>87</v>
      </c>
      <c r="F26" s="1" t="s">
        <v>30</v>
      </c>
      <c r="G26" s="1" t="s">
        <v>11</v>
      </c>
      <c r="H26" s="1">
        <v>100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2</v>
      </c>
      <c r="E27" s="1" t="s">
        <v>88</v>
      </c>
      <c r="F27" s="1" t="s">
        <v>30</v>
      </c>
      <c r="G27" s="1" t="s">
        <v>12</v>
      </c>
      <c r="H27" s="1">
        <v>100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2</v>
      </c>
      <c r="E28" s="1" t="s">
        <v>89</v>
      </c>
      <c r="F28" s="1" t="s">
        <v>30</v>
      </c>
      <c r="G28" s="1" t="s">
        <v>13</v>
      </c>
      <c r="H28" s="1">
        <v>100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2</v>
      </c>
      <c r="E29" s="1" t="s">
        <v>90</v>
      </c>
      <c r="F29" s="1" t="s">
        <v>31</v>
      </c>
      <c r="G29" s="1" t="s">
        <v>11</v>
      </c>
      <c r="H29" s="1">
        <v>100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2</v>
      </c>
      <c r="E30" s="1" t="s">
        <v>91</v>
      </c>
      <c r="F30" s="1" t="s">
        <v>31</v>
      </c>
      <c r="G30" s="1" t="s">
        <v>12</v>
      </c>
      <c r="H30" s="1">
        <v>91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2</v>
      </c>
      <c r="E31" s="1" t="s">
        <v>92</v>
      </c>
      <c r="F31" s="1" t="s">
        <v>31</v>
      </c>
      <c r="G31" s="1" t="s">
        <v>13</v>
      </c>
      <c r="H31" s="1">
        <v>100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2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2</v>
      </c>
      <c r="E33" s="1" t="s">
        <v>64</v>
      </c>
      <c r="F33" s="1" t="s">
        <v>10</v>
      </c>
      <c r="G33" s="1" t="s">
        <v>12</v>
      </c>
      <c r="H33" s="1">
        <v>95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2</v>
      </c>
      <c r="E34" s="1" t="s">
        <v>65</v>
      </c>
      <c r="F34" s="1" t="s">
        <v>10</v>
      </c>
      <c r="G34" s="1" t="s">
        <v>13</v>
      </c>
      <c r="H34" s="1">
        <v>96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2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2</v>
      </c>
      <c r="E36" s="1" t="s">
        <v>67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2</v>
      </c>
      <c r="E37" s="1" t="s">
        <v>68</v>
      </c>
      <c r="F37" s="1" t="s">
        <v>14</v>
      </c>
      <c r="G37" s="1" t="s">
        <v>13</v>
      </c>
      <c r="H37" s="1">
        <v>87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2</v>
      </c>
      <c r="E38" s="1" t="s">
        <v>69</v>
      </c>
      <c r="F38" s="1" t="s">
        <v>15</v>
      </c>
      <c r="G38" s="1" t="s">
        <v>11</v>
      </c>
      <c r="H38" s="1">
        <v>100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2</v>
      </c>
      <c r="E39" s="1" t="s">
        <v>70</v>
      </c>
      <c r="F39" s="1" t="s">
        <v>15</v>
      </c>
      <c r="G39" s="1" t="s">
        <v>12</v>
      </c>
      <c r="H39" s="1">
        <v>97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2</v>
      </c>
      <c r="E40" s="1" t="s">
        <v>71</v>
      </c>
      <c r="F40" s="1" t="s">
        <v>15</v>
      </c>
      <c r="G40" s="1" t="s">
        <v>13</v>
      </c>
      <c r="H40" s="1">
        <v>81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2</v>
      </c>
      <c r="E41" s="1" t="s">
        <v>72</v>
      </c>
      <c r="F41" s="1" t="s">
        <v>16</v>
      </c>
      <c r="G41" s="1" t="s">
        <v>11</v>
      </c>
      <c r="H41" s="1">
        <v>100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2</v>
      </c>
      <c r="E42" s="1" t="s">
        <v>73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2</v>
      </c>
      <c r="E43" s="1" t="s">
        <v>74</v>
      </c>
      <c r="F43" s="1" t="s">
        <v>16</v>
      </c>
      <c r="G43" s="1" t="s">
        <v>13</v>
      </c>
      <c r="H43" s="1">
        <v>52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2</v>
      </c>
      <c r="E44" s="1" t="s">
        <v>75</v>
      </c>
      <c r="F44" s="1" t="s">
        <v>17</v>
      </c>
      <c r="G44" s="1" t="s">
        <v>11</v>
      </c>
      <c r="H44" s="1">
        <v>93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2</v>
      </c>
      <c r="E45" s="1" t="s">
        <v>76</v>
      </c>
      <c r="F45" s="1" t="s">
        <v>17</v>
      </c>
      <c r="G45" s="1" t="s">
        <v>12</v>
      </c>
      <c r="H45" s="1">
        <v>100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2</v>
      </c>
      <c r="E46" s="1" t="s">
        <v>77</v>
      </c>
      <c r="F46" s="1" t="s">
        <v>17</v>
      </c>
      <c r="G46" s="1" t="s">
        <v>13</v>
      </c>
      <c r="H46" s="1">
        <v>59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2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2</v>
      </c>
      <c r="E48" s="1" t="s">
        <v>79</v>
      </c>
      <c r="F48" s="1" t="s">
        <v>18</v>
      </c>
      <c r="G48" s="1" t="s">
        <v>12</v>
      </c>
      <c r="H48" s="1">
        <v>95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2</v>
      </c>
      <c r="E49" s="1" t="s">
        <v>80</v>
      </c>
      <c r="F49" s="1" t="s">
        <v>18</v>
      </c>
      <c r="G49" s="1" t="s">
        <v>13</v>
      </c>
      <c r="H49" s="1">
        <v>41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2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2</v>
      </c>
      <c r="E51" s="1" t="s">
        <v>82</v>
      </c>
      <c r="F51" s="1" t="s">
        <v>19</v>
      </c>
      <c r="G51" s="1" t="s">
        <v>12</v>
      </c>
      <c r="H51" s="1">
        <v>91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2</v>
      </c>
      <c r="E52" s="1" t="s">
        <v>83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2</v>
      </c>
      <c r="E53" s="1" t="s">
        <v>84</v>
      </c>
      <c r="F53" s="1" t="s">
        <v>20</v>
      </c>
      <c r="G53" s="1" t="s">
        <v>11</v>
      </c>
      <c r="H53" s="1">
        <v>100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2</v>
      </c>
      <c r="E54" s="1" t="s">
        <v>85</v>
      </c>
      <c r="F54" s="1" t="s">
        <v>20</v>
      </c>
      <c r="G54" s="1" t="s">
        <v>12</v>
      </c>
      <c r="H54" s="1">
        <v>88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2</v>
      </c>
      <c r="E55" s="1" t="s">
        <v>86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2</v>
      </c>
      <c r="E56" s="1" t="s">
        <v>87</v>
      </c>
      <c r="F56" s="1" t="s">
        <v>30</v>
      </c>
      <c r="G56" s="1" t="s">
        <v>11</v>
      </c>
      <c r="H56" s="1">
        <v>87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2</v>
      </c>
      <c r="E57" s="1" t="s">
        <v>88</v>
      </c>
      <c r="F57" s="1" t="s">
        <v>30</v>
      </c>
      <c r="G57" s="1" t="s">
        <v>12</v>
      </c>
      <c r="H57" s="1">
        <v>95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2</v>
      </c>
      <c r="E58" s="1" t="s">
        <v>89</v>
      </c>
      <c r="F58" s="1" t="s">
        <v>30</v>
      </c>
      <c r="G58" s="1" t="s">
        <v>13</v>
      </c>
      <c r="H58" s="1">
        <v>91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2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2</v>
      </c>
      <c r="E60" s="1" t="s">
        <v>91</v>
      </c>
      <c r="F60" s="1" t="s">
        <v>31</v>
      </c>
      <c r="G60" s="1" t="s">
        <v>12</v>
      </c>
      <c r="H60" s="1">
        <v>100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2</v>
      </c>
      <c r="E61" s="1" t="s">
        <v>92</v>
      </c>
      <c r="F61" s="1" t="s">
        <v>31</v>
      </c>
      <c r="G61" s="1" t="s">
        <v>13</v>
      </c>
      <c r="H61" s="1">
        <v>100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2</v>
      </c>
      <c r="E62" s="1" t="s">
        <v>63</v>
      </c>
      <c r="F62" s="1" t="s">
        <v>10</v>
      </c>
      <c r="G62" s="1" t="s">
        <v>11</v>
      </c>
      <c r="H62" s="1">
        <v>100</v>
      </c>
      <c r="I62">
        <v>0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2</v>
      </c>
      <c r="E63" s="1" t="s">
        <v>64</v>
      </c>
      <c r="F63" s="1" t="s">
        <v>10</v>
      </c>
      <c r="G63" s="1" t="s">
        <v>12</v>
      </c>
      <c r="H63" s="1">
        <v>90</v>
      </c>
      <c r="I63">
        <v>0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2</v>
      </c>
      <c r="E64" s="1" t="s">
        <v>65</v>
      </c>
      <c r="F64" s="1" t="s">
        <v>10</v>
      </c>
      <c r="G64" s="1" t="s">
        <v>13</v>
      </c>
      <c r="H64" s="1">
        <v>85</v>
      </c>
      <c r="I64">
        <v>0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2</v>
      </c>
      <c r="E65" s="1" t="s">
        <v>66</v>
      </c>
      <c r="F65" s="1" t="s">
        <v>14</v>
      </c>
      <c r="G65" s="1" t="s">
        <v>11</v>
      </c>
      <c r="H65" s="1">
        <v>95</v>
      </c>
      <c r="I65">
        <v>0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2</v>
      </c>
      <c r="E66" s="1" t="s">
        <v>67</v>
      </c>
      <c r="F66" s="1" t="s">
        <v>14</v>
      </c>
      <c r="G66" s="1" t="s">
        <v>12</v>
      </c>
      <c r="H66" s="1">
        <v>80</v>
      </c>
      <c r="I66">
        <v>0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2</v>
      </c>
      <c r="E67" s="1" t="s">
        <v>68</v>
      </c>
      <c r="F67" s="1" t="s">
        <v>14</v>
      </c>
      <c r="G67" s="1" t="s">
        <v>13</v>
      </c>
      <c r="H67" s="1">
        <v>100</v>
      </c>
      <c r="I67">
        <v>0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2</v>
      </c>
      <c r="E68" s="1" t="s">
        <v>69</v>
      </c>
      <c r="F68" s="1" t="s">
        <v>15</v>
      </c>
      <c r="G68" s="1" t="s">
        <v>11</v>
      </c>
      <c r="H68" s="1">
        <v>100</v>
      </c>
      <c r="I68">
        <v>0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2</v>
      </c>
      <c r="E69" s="1" t="s">
        <v>70</v>
      </c>
      <c r="F69" s="1" t="s">
        <v>15</v>
      </c>
      <c r="G69" s="1" t="s">
        <v>12</v>
      </c>
      <c r="H69" s="1">
        <v>90</v>
      </c>
      <c r="I69">
        <v>0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2</v>
      </c>
      <c r="E70" s="1" t="s">
        <v>71</v>
      </c>
      <c r="F70" s="1" t="s">
        <v>15</v>
      </c>
      <c r="G70" s="1" t="s">
        <v>13</v>
      </c>
      <c r="H70" s="1">
        <v>50</v>
      </c>
      <c r="I70">
        <v>0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2</v>
      </c>
      <c r="E71" s="1" t="s">
        <v>72</v>
      </c>
      <c r="F71" s="1" t="s">
        <v>16</v>
      </c>
      <c r="G71" s="1" t="s">
        <v>11</v>
      </c>
      <c r="H71" s="1">
        <v>75</v>
      </c>
      <c r="I71">
        <v>0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2</v>
      </c>
      <c r="E72" s="1" t="s">
        <v>73</v>
      </c>
      <c r="F72" s="1" t="s">
        <v>16</v>
      </c>
      <c r="G72" s="1" t="s">
        <v>12</v>
      </c>
      <c r="H72" s="1">
        <v>100</v>
      </c>
      <c r="I72">
        <v>0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2</v>
      </c>
      <c r="E73" s="1" t="s">
        <v>74</v>
      </c>
      <c r="F73" s="1" t="s">
        <v>16</v>
      </c>
      <c r="G73" s="1" t="s">
        <v>13</v>
      </c>
      <c r="H73" s="1">
        <v>40</v>
      </c>
      <c r="I73">
        <v>0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2</v>
      </c>
      <c r="E74" s="1" t="s">
        <v>75</v>
      </c>
      <c r="F74" s="1" t="s">
        <v>17</v>
      </c>
      <c r="G74" s="1" t="s">
        <v>11</v>
      </c>
      <c r="H74" s="1">
        <v>75</v>
      </c>
      <c r="I74">
        <v>0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2</v>
      </c>
      <c r="E75" s="1" t="s">
        <v>76</v>
      </c>
      <c r="F75" s="1" t="s">
        <v>17</v>
      </c>
      <c r="G75" s="1" t="s">
        <v>12</v>
      </c>
      <c r="H75" s="1">
        <v>100</v>
      </c>
      <c r="I75">
        <v>0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2</v>
      </c>
      <c r="E76" s="1" t="s">
        <v>77</v>
      </c>
      <c r="F76" s="1" t="s">
        <v>17</v>
      </c>
      <c r="G76" s="1" t="s">
        <v>13</v>
      </c>
      <c r="H76" s="1">
        <v>60</v>
      </c>
      <c r="I76">
        <v>0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2</v>
      </c>
      <c r="E77" s="1" t="s">
        <v>78</v>
      </c>
      <c r="F77" s="1" t="s">
        <v>18</v>
      </c>
      <c r="G77" s="1" t="s">
        <v>11</v>
      </c>
      <c r="H77" s="1">
        <v>60</v>
      </c>
      <c r="I77">
        <v>0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2</v>
      </c>
      <c r="E78" s="1" t="s">
        <v>79</v>
      </c>
      <c r="F78" s="1" t="s">
        <v>18</v>
      </c>
      <c r="G78" s="1" t="s">
        <v>12</v>
      </c>
      <c r="H78" s="1">
        <v>100</v>
      </c>
      <c r="I78">
        <v>0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2</v>
      </c>
      <c r="E79" s="1" t="s">
        <v>80</v>
      </c>
      <c r="F79" s="1" t="s">
        <v>18</v>
      </c>
      <c r="G79" s="1" t="s">
        <v>13</v>
      </c>
      <c r="H79" s="1">
        <v>40</v>
      </c>
      <c r="I79">
        <v>0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2</v>
      </c>
      <c r="E80" s="1" t="s">
        <v>81</v>
      </c>
      <c r="F80" s="1" t="s">
        <v>19</v>
      </c>
      <c r="G80" s="1" t="s">
        <v>11</v>
      </c>
      <c r="H80" s="1">
        <v>40</v>
      </c>
      <c r="I80">
        <v>0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2</v>
      </c>
      <c r="E81" s="1" t="s">
        <v>82</v>
      </c>
      <c r="F81" s="1" t="s">
        <v>19</v>
      </c>
      <c r="G81" s="1" t="s">
        <v>12</v>
      </c>
      <c r="H81" s="1">
        <v>100</v>
      </c>
      <c r="I81">
        <v>0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2</v>
      </c>
      <c r="E82" s="1" t="s">
        <v>83</v>
      </c>
      <c r="F82" s="1" t="s">
        <v>19</v>
      </c>
      <c r="G82" s="1" t="s">
        <v>13</v>
      </c>
      <c r="H82" s="1">
        <v>0</v>
      </c>
      <c r="I82">
        <v>0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2</v>
      </c>
      <c r="E83" s="1" t="s">
        <v>84</v>
      </c>
      <c r="F83" s="1" t="s">
        <v>20</v>
      </c>
      <c r="G83" s="1" t="s">
        <v>11</v>
      </c>
      <c r="H83" s="1">
        <v>60</v>
      </c>
      <c r="I83">
        <v>0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2</v>
      </c>
      <c r="E84" s="1" t="s">
        <v>85</v>
      </c>
      <c r="F84" s="1" t="s">
        <v>20</v>
      </c>
      <c r="G84" s="1" t="s">
        <v>12</v>
      </c>
      <c r="H84" s="1">
        <v>100</v>
      </c>
      <c r="I84">
        <v>0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2</v>
      </c>
      <c r="E85" s="1" t="s">
        <v>86</v>
      </c>
      <c r="F85" s="1" t="s">
        <v>20</v>
      </c>
      <c r="G85" s="1" t="s">
        <v>13</v>
      </c>
      <c r="H85" s="1">
        <v>0</v>
      </c>
      <c r="I85">
        <v>0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2</v>
      </c>
      <c r="E86" s="1" t="s">
        <v>87</v>
      </c>
      <c r="F86" s="1" t="s">
        <v>30</v>
      </c>
      <c r="G86" s="1" t="s">
        <v>11</v>
      </c>
      <c r="H86" s="1">
        <v>100</v>
      </c>
      <c r="I86">
        <v>0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2</v>
      </c>
      <c r="E87" s="1" t="s">
        <v>88</v>
      </c>
      <c r="F87" s="1" t="s">
        <v>30</v>
      </c>
      <c r="G87" s="1" t="s">
        <v>12</v>
      </c>
      <c r="H87" s="1">
        <v>75</v>
      </c>
      <c r="I87">
        <v>0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2</v>
      </c>
      <c r="E88" s="1" t="s">
        <v>89</v>
      </c>
      <c r="F88" s="1" t="s">
        <v>30</v>
      </c>
      <c r="G88" s="1" t="s">
        <v>13</v>
      </c>
      <c r="H88" s="1">
        <v>90</v>
      </c>
      <c r="I88">
        <v>0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2</v>
      </c>
      <c r="E89" s="1" t="s">
        <v>90</v>
      </c>
      <c r="F89" s="1" t="s">
        <v>31</v>
      </c>
      <c r="G89" s="1" t="s">
        <v>11</v>
      </c>
      <c r="H89" s="1">
        <v>85</v>
      </c>
      <c r="I89">
        <v>0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2</v>
      </c>
      <c r="E90" s="1" t="s">
        <v>91</v>
      </c>
      <c r="F90" s="1" t="s">
        <v>31</v>
      </c>
      <c r="G90" s="1" t="s">
        <v>12</v>
      </c>
      <c r="H90" s="1">
        <v>100</v>
      </c>
      <c r="I90">
        <v>0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2</v>
      </c>
      <c r="E91" s="1" t="s">
        <v>92</v>
      </c>
      <c r="F91" s="1" t="s">
        <v>31</v>
      </c>
      <c r="G91" s="1" t="s">
        <v>13</v>
      </c>
      <c r="H91" s="1">
        <v>60</v>
      </c>
      <c r="I91">
        <v>0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2</v>
      </c>
      <c r="E92" s="1" t="s">
        <v>63</v>
      </c>
      <c r="F92" s="1" t="s">
        <v>10</v>
      </c>
      <c r="G92" s="1" t="s">
        <v>11</v>
      </c>
      <c r="H92" s="1">
        <v>95</v>
      </c>
      <c r="I92">
        <v>0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2</v>
      </c>
      <c r="E93" s="1" t="s">
        <v>64</v>
      </c>
      <c r="F93" s="1" t="s">
        <v>10</v>
      </c>
      <c r="G93" s="1" t="s">
        <v>12</v>
      </c>
      <c r="H93" s="1">
        <v>100</v>
      </c>
      <c r="I93">
        <v>0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2</v>
      </c>
      <c r="E94" s="1" t="s">
        <v>65</v>
      </c>
      <c r="F94" s="1" t="s">
        <v>10</v>
      </c>
      <c r="G94" s="1" t="s">
        <v>13</v>
      </c>
      <c r="H94" s="1">
        <v>87</v>
      </c>
      <c r="I94">
        <v>0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2</v>
      </c>
      <c r="E95" s="1" t="s">
        <v>66</v>
      </c>
      <c r="F95" s="1" t="s">
        <v>14</v>
      </c>
      <c r="G95" s="1" t="s">
        <v>11</v>
      </c>
      <c r="H95" s="1">
        <v>94</v>
      </c>
      <c r="I95">
        <v>0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2</v>
      </c>
      <c r="E96" s="1" t="s">
        <v>67</v>
      </c>
      <c r="F96" s="1" t="s">
        <v>14</v>
      </c>
      <c r="G96" s="1" t="s">
        <v>12</v>
      </c>
      <c r="H96" s="1">
        <v>100</v>
      </c>
      <c r="I96">
        <v>0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2</v>
      </c>
      <c r="E97" s="1" t="s">
        <v>68</v>
      </c>
      <c r="F97" s="1" t="s">
        <v>14</v>
      </c>
      <c r="G97" s="1" t="s">
        <v>13</v>
      </c>
      <c r="H97" s="1">
        <v>89</v>
      </c>
      <c r="I97">
        <v>0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2</v>
      </c>
      <c r="E98" s="1" t="s">
        <v>69</v>
      </c>
      <c r="F98" s="1" t="s">
        <v>15</v>
      </c>
      <c r="G98" s="1" t="s">
        <v>11</v>
      </c>
      <c r="H98" s="1">
        <v>90</v>
      </c>
      <c r="I98">
        <v>0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2</v>
      </c>
      <c r="E99" s="1" t="s">
        <v>70</v>
      </c>
      <c r="F99" s="1" t="s">
        <v>15</v>
      </c>
      <c r="G99" s="1" t="s">
        <v>12</v>
      </c>
      <c r="H99" s="1">
        <v>100</v>
      </c>
      <c r="I99">
        <v>0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2</v>
      </c>
      <c r="E100" s="1" t="s">
        <v>71</v>
      </c>
      <c r="F100" s="1" t="s">
        <v>15</v>
      </c>
      <c r="G100" s="1" t="s">
        <v>13</v>
      </c>
      <c r="H100" s="1">
        <v>65</v>
      </c>
      <c r="I100">
        <v>0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2</v>
      </c>
      <c r="E101" s="1" t="s">
        <v>72</v>
      </c>
      <c r="F101" s="1" t="s">
        <v>16</v>
      </c>
      <c r="G101" s="1" t="s">
        <v>11</v>
      </c>
      <c r="H101" s="1">
        <v>92</v>
      </c>
      <c r="I101">
        <v>0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2</v>
      </c>
      <c r="E102" s="1" t="s">
        <v>73</v>
      </c>
      <c r="F102" s="1" t="s">
        <v>16</v>
      </c>
      <c r="G102" s="1" t="s">
        <v>12</v>
      </c>
      <c r="H102" s="1">
        <v>100</v>
      </c>
      <c r="I102">
        <v>0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2</v>
      </c>
      <c r="E103" s="1" t="s">
        <v>74</v>
      </c>
      <c r="F103" s="1" t="s">
        <v>16</v>
      </c>
      <c r="G103" s="1" t="s">
        <v>13</v>
      </c>
      <c r="H103" s="1">
        <v>77</v>
      </c>
      <c r="I103">
        <v>0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2</v>
      </c>
      <c r="E104" s="1" t="s">
        <v>75</v>
      </c>
      <c r="F104" s="1" t="s">
        <v>17</v>
      </c>
      <c r="G104" s="1" t="s">
        <v>11</v>
      </c>
      <c r="H104" s="1">
        <v>100</v>
      </c>
      <c r="I104">
        <v>0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2</v>
      </c>
      <c r="E105" s="1" t="s">
        <v>76</v>
      </c>
      <c r="F105" s="1" t="s">
        <v>17</v>
      </c>
      <c r="G105" s="1" t="s">
        <v>12</v>
      </c>
      <c r="H105" s="1">
        <v>88</v>
      </c>
      <c r="I105">
        <v>0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2</v>
      </c>
      <c r="E106" s="1" t="s">
        <v>77</v>
      </c>
      <c r="F106" s="1" t="s">
        <v>17</v>
      </c>
      <c r="G106" s="1" t="s">
        <v>13</v>
      </c>
      <c r="H106" s="1">
        <v>67</v>
      </c>
      <c r="I106">
        <v>0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2</v>
      </c>
      <c r="E107" s="1" t="s">
        <v>78</v>
      </c>
      <c r="F107" s="1" t="s">
        <v>18</v>
      </c>
      <c r="G107" s="1" t="s">
        <v>11</v>
      </c>
      <c r="H107" s="1">
        <v>100</v>
      </c>
      <c r="I107">
        <v>0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2</v>
      </c>
      <c r="E108" s="1" t="s">
        <v>79</v>
      </c>
      <c r="F108" s="1" t="s">
        <v>18</v>
      </c>
      <c r="G108" s="1" t="s">
        <v>12</v>
      </c>
      <c r="H108" s="1">
        <v>89</v>
      </c>
      <c r="I108">
        <v>0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2</v>
      </c>
      <c r="E109" s="1" t="s">
        <v>80</v>
      </c>
      <c r="F109" s="1" t="s">
        <v>18</v>
      </c>
      <c r="G109" s="1" t="s">
        <v>13</v>
      </c>
      <c r="H109" s="1">
        <v>22</v>
      </c>
      <c r="I109">
        <v>0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2</v>
      </c>
      <c r="E110" s="1" t="s">
        <v>81</v>
      </c>
      <c r="F110" s="1" t="s">
        <v>19</v>
      </c>
      <c r="G110" s="1" t="s">
        <v>11</v>
      </c>
      <c r="H110" s="1">
        <v>100</v>
      </c>
      <c r="I110">
        <v>0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2</v>
      </c>
      <c r="E111" s="1" t="s">
        <v>82</v>
      </c>
      <c r="F111" s="1" t="s">
        <v>19</v>
      </c>
      <c r="G111" s="1" t="s">
        <v>12</v>
      </c>
      <c r="H111" s="1">
        <v>91</v>
      </c>
      <c r="I111">
        <v>0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2</v>
      </c>
      <c r="E112" s="1" t="s">
        <v>83</v>
      </c>
      <c r="F112" s="1" t="s">
        <v>19</v>
      </c>
      <c r="G112" s="1" t="s">
        <v>13</v>
      </c>
      <c r="H112" s="1">
        <v>0</v>
      </c>
      <c r="I112">
        <v>0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2</v>
      </c>
      <c r="E113" s="1" t="s">
        <v>84</v>
      </c>
      <c r="F113" s="1" t="s">
        <v>20</v>
      </c>
      <c r="G113" s="1" t="s">
        <v>11</v>
      </c>
      <c r="H113" s="1">
        <v>82</v>
      </c>
      <c r="I113">
        <v>0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2</v>
      </c>
      <c r="E114" s="1" t="s">
        <v>85</v>
      </c>
      <c r="F114" s="1" t="s">
        <v>20</v>
      </c>
      <c r="G114" s="1" t="s">
        <v>12</v>
      </c>
      <c r="H114" s="1">
        <v>100</v>
      </c>
      <c r="I114">
        <v>0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2</v>
      </c>
      <c r="E115" s="1" t="s">
        <v>86</v>
      </c>
      <c r="F115" s="1" t="s">
        <v>20</v>
      </c>
      <c r="G115" s="1" t="s">
        <v>13</v>
      </c>
      <c r="H115" s="1">
        <v>0</v>
      </c>
      <c r="I115">
        <v>0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2</v>
      </c>
      <c r="E116" s="1" t="s">
        <v>87</v>
      </c>
      <c r="F116" s="1" t="s">
        <v>30</v>
      </c>
      <c r="G116" s="1" t="s">
        <v>11</v>
      </c>
      <c r="H116" s="1">
        <v>87</v>
      </c>
      <c r="I116">
        <v>0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2</v>
      </c>
      <c r="E117" s="1" t="s">
        <v>88</v>
      </c>
      <c r="F117" s="1" t="s">
        <v>30</v>
      </c>
      <c r="G117" s="1" t="s">
        <v>12</v>
      </c>
      <c r="H117" s="1">
        <v>70</v>
      </c>
      <c r="I117">
        <v>0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2</v>
      </c>
      <c r="E118" s="1" t="s">
        <v>89</v>
      </c>
      <c r="F118" s="1" t="s">
        <v>30</v>
      </c>
      <c r="G118" s="1" t="s">
        <v>13</v>
      </c>
      <c r="H118" s="1">
        <v>100</v>
      </c>
      <c r="I118">
        <v>0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2</v>
      </c>
      <c r="E119" s="1" t="s">
        <v>90</v>
      </c>
      <c r="F119" s="1" t="s">
        <v>31</v>
      </c>
      <c r="G119" s="1" t="s">
        <v>11</v>
      </c>
      <c r="H119" s="1">
        <v>85</v>
      </c>
      <c r="I119">
        <v>0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2</v>
      </c>
      <c r="E120" s="1" t="s">
        <v>91</v>
      </c>
      <c r="F120" s="1" t="s">
        <v>31</v>
      </c>
      <c r="G120" s="1" t="s">
        <v>12</v>
      </c>
      <c r="H120" s="1">
        <v>72</v>
      </c>
      <c r="I120">
        <v>0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2</v>
      </c>
      <c r="E121" s="1" t="s">
        <v>92</v>
      </c>
      <c r="F121" s="1" t="s">
        <v>31</v>
      </c>
      <c r="G121" s="1" t="s">
        <v>13</v>
      </c>
      <c r="H121" s="1">
        <v>100</v>
      </c>
      <c r="I121">
        <v>0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2</v>
      </c>
      <c r="E122" s="1" t="s">
        <v>63</v>
      </c>
      <c r="F122" s="1" t="s">
        <v>10</v>
      </c>
      <c r="G122" s="1" t="s">
        <v>11</v>
      </c>
      <c r="H122" s="1">
        <v>84</v>
      </c>
      <c r="I122">
        <v>0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2</v>
      </c>
      <c r="E123" s="1" t="s">
        <v>64</v>
      </c>
      <c r="F123" s="1" t="s">
        <v>10</v>
      </c>
      <c r="G123" s="1" t="s">
        <v>12</v>
      </c>
      <c r="H123" s="1">
        <v>100</v>
      </c>
      <c r="I123">
        <v>0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2</v>
      </c>
      <c r="E124" s="1" t="s">
        <v>65</v>
      </c>
      <c r="F124" s="1" t="s">
        <v>10</v>
      </c>
      <c r="G124" s="1" t="s">
        <v>13</v>
      </c>
      <c r="H124" s="1">
        <v>95</v>
      </c>
      <c r="I124">
        <v>0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2</v>
      </c>
      <c r="E125" s="1" t="s">
        <v>66</v>
      </c>
      <c r="F125" s="1" t="s">
        <v>14</v>
      </c>
      <c r="G125" s="1" t="s">
        <v>11</v>
      </c>
      <c r="H125" s="1">
        <v>100</v>
      </c>
      <c r="I125">
        <v>0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2</v>
      </c>
      <c r="E126" s="1" t="s">
        <v>67</v>
      </c>
      <c r="F126" s="1" t="s">
        <v>14</v>
      </c>
      <c r="G126" s="1" t="s">
        <v>12</v>
      </c>
      <c r="H126" s="1">
        <v>100</v>
      </c>
      <c r="I126">
        <v>0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2</v>
      </c>
      <c r="E127" s="1" t="s">
        <v>68</v>
      </c>
      <c r="F127" s="1" t="s">
        <v>14</v>
      </c>
      <c r="G127" s="1" t="s">
        <v>13</v>
      </c>
      <c r="H127" s="1">
        <v>100</v>
      </c>
      <c r="I127">
        <v>0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2</v>
      </c>
      <c r="E128" s="1" t="s">
        <v>69</v>
      </c>
      <c r="F128" s="1" t="s">
        <v>15</v>
      </c>
      <c r="G128" s="1" t="s">
        <v>11</v>
      </c>
      <c r="H128" s="1">
        <v>75</v>
      </c>
      <c r="I128">
        <v>0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2</v>
      </c>
      <c r="E129" s="1" t="s">
        <v>70</v>
      </c>
      <c r="F129" s="1" t="s">
        <v>15</v>
      </c>
      <c r="G129" s="1" t="s">
        <v>12</v>
      </c>
      <c r="H129" s="1">
        <v>100</v>
      </c>
      <c r="I129">
        <v>0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2</v>
      </c>
      <c r="E130" s="1" t="s">
        <v>71</v>
      </c>
      <c r="F130" s="1" t="s">
        <v>15</v>
      </c>
      <c r="G130" s="1" t="s">
        <v>13</v>
      </c>
      <c r="H130" s="1">
        <v>75</v>
      </c>
      <c r="I130">
        <v>0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2</v>
      </c>
      <c r="E131" s="1" t="s">
        <v>72</v>
      </c>
      <c r="F131" s="1" t="s">
        <v>16</v>
      </c>
      <c r="G131" s="1" t="s">
        <v>11</v>
      </c>
      <c r="H131" s="1">
        <v>100</v>
      </c>
      <c r="I131">
        <v>0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2</v>
      </c>
      <c r="E132" s="1" t="s">
        <v>73</v>
      </c>
      <c r="F132" s="1" t="s">
        <v>16</v>
      </c>
      <c r="G132" s="1" t="s">
        <v>12</v>
      </c>
      <c r="H132" s="1">
        <v>100</v>
      </c>
      <c r="I132">
        <v>0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2</v>
      </c>
      <c r="E133" s="1" t="s">
        <v>74</v>
      </c>
      <c r="F133" s="1" t="s">
        <v>16</v>
      </c>
      <c r="G133" s="1" t="s">
        <v>13</v>
      </c>
      <c r="H133" s="1">
        <v>45</v>
      </c>
      <c r="I133">
        <v>0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2</v>
      </c>
      <c r="E134" s="1" t="s">
        <v>75</v>
      </c>
      <c r="F134" s="1" t="s">
        <v>17</v>
      </c>
      <c r="G134" s="1" t="s">
        <v>11</v>
      </c>
      <c r="H134" s="1">
        <v>100</v>
      </c>
      <c r="I134">
        <v>0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2</v>
      </c>
      <c r="E135" s="1" t="s">
        <v>76</v>
      </c>
      <c r="F135" s="1" t="s">
        <v>17</v>
      </c>
      <c r="G135" s="1" t="s">
        <v>12</v>
      </c>
      <c r="H135" s="1">
        <v>100</v>
      </c>
      <c r="I135">
        <v>0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2</v>
      </c>
      <c r="E136" s="1" t="s">
        <v>77</v>
      </c>
      <c r="F136" s="1" t="s">
        <v>17</v>
      </c>
      <c r="G136" s="1" t="s">
        <v>13</v>
      </c>
      <c r="H136" s="1">
        <v>100</v>
      </c>
      <c r="I136">
        <v>0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2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0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2</v>
      </c>
      <c r="E138" s="1" t="s">
        <v>79</v>
      </c>
      <c r="F138" s="1" t="s">
        <v>18</v>
      </c>
      <c r="G138" s="1" t="s">
        <v>12</v>
      </c>
      <c r="H138" s="1">
        <v>100</v>
      </c>
      <c r="I138">
        <v>0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2</v>
      </c>
      <c r="E139" s="1" t="s">
        <v>80</v>
      </c>
      <c r="F139" s="1" t="s">
        <v>18</v>
      </c>
      <c r="G139" s="1" t="s">
        <v>13</v>
      </c>
      <c r="H139" s="1">
        <v>42</v>
      </c>
      <c r="I139">
        <v>0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2</v>
      </c>
      <c r="E140" s="1" t="s">
        <v>81</v>
      </c>
      <c r="F140" s="1" t="s">
        <v>19</v>
      </c>
      <c r="G140" s="1" t="s">
        <v>11</v>
      </c>
      <c r="H140" s="1">
        <v>100</v>
      </c>
      <c r="I140">
        <v>0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2</v>
      </c>
      <c r="E141" s="1" t="s">
        <v>82</v>
      </c>
      <c r="F141" s="1" t="s">
        <v>19</v>
      </c>
      <c r="G141" s="1" t="s">
        <v>12</v>
      </c>
      <c r="H141" s="1">
        <v>92</v>
      </c>
      <c r="I141">
        <v>0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2</v>
      </c>
      <c r="E142" s="1" t="s">
        <v>83</v>
      </c>
      <c r="F142" s="1" t="s">
        <v>19</v>
      </c>
      <c r="G142" s="1" t="s">
        <v>13</v>
      </c>
      <c r="H142" s="1">
        <v>0</v>
      </c>
      <c r="I142">
        <v>0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2</v>
      </c>
      <c r="E143" s="1" t="s">
        <v>84</v>
      </c>
      <c r="F143" s="1" t="s">
        <v>20</v>
      </c>
      <c r="G143" s="1" t="s">
        <v>11</v>
      </c>
      <c r="H143" s="1">
        <v>100</v>
      </c>
      <c r="I143">
        <v>0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2</v>
      </c>
      <c r="E144" s="1" t="s">
        <v>85</v>
      </c>
      <c r="F144" s="1" t="s">
        <v>20</v>
      </c>
      <c r="G144" s="1" t="s">
        <v>12</v>
      </c>
      <c r="H144" s="1">
        <v>96</v>
      </c>
      <c r="I144">
        <v>0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2</v>
      </c>
      <c r="E145" s="1" t="s">
        <v>86</v>
      </c>
      <c r="F145" s="1" t="s">
        <v>20</v>
      </c>
      <c r="G145" s="1" t="s">
        <v>13</v>
      </c>
      <c r="H145" s="1">
        <v>0</v>
      </c>
      <c r="I145">
        <v>0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2</v>
      </c>
      <c r="E146" s="1" t="s">
        <v>87</v>
      </c>
      <c r="F146" s="1" t="s">
        <v>30</v>
      </c>
      <c r="G146" s="1" t="s">
        <v>11</v>
      </c>
      <c r="H146" s="1">
        <v>60</v>
      </c>
      <c r="I146">
        <v>0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2</v>
      </c>
      <c r="E147" s="1" t="s">
        <v>88</v>
      </c>
      <c r="F147" s="1" t="s">
        <v>30</v>
      </c>
      <c r="G147" s="1" t="s">
        <v>12</v>
      </c>
      <c r="H147" s="1">
        <v>70</v>
      </c>
      <c r="I147">
        <v>0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2</v>
      </c>
      <c r="E148" s="1" t="s">
        <v>89</v>
      </c>
      <c r="F148" s="1" t="s">
        <v>30</v>
      </c>
      <c r="G148" s="1" t="s">
        <v>13</v>
      </c>
      <c r="H148" s="1">
        <v>100</v>
      </c>
      <c r="I148">
        <v>0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2</v>
      </c>
      <c r="E149" s="1" t="s">
        <v>90</v>
      </c>
      <c r="F149" s="1" t="s">
        <v>31</v>
      </c>
      <c r="G149" s="1" t="s">
        <v>11</v>
      </c>
      <c r="H149" s="1">
        <v>27</v>
      </c>
      <c r="I149">
        <v>0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2</v>
      </c>
      <c r="E150" s="1" t="s">
        <v>91</v>
      </c>
      <c r="F150" s="1" t="s">
        <v>31</v>
      </c>
      <c r="G150" s="1" t="s">
        <v>12</v>
      </c>
      <c r="H150" s="1">
        <v>57</v>
      </c>
      <c r="I150">
        <v>0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2</v>
      </c>
      <c r="E151" s="1" t="s">
        <v>92</v>
      </c>
      <c r="F151" s="1" t="s">
        <v>31</v>
      </c>
      <c r="G151" s="1" t="s">
        <v>13</v>
      </c>
      <c r="H151" s="1">
        <v>100</v>
      </c>
      <c r="I151">
        <v>0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2</v>
      </c>
      <c r="E152" s="1" t="s">
        <v>63</v>
      </c>
      <c r="F152" s="1" t="s">
        <v>10</v>
      </c>
      <c r="G152" s="1" t="s">
        <v>11</v>
      </c>
      <c r="H152" s="1">
        <v>100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2</v>
      </c>
      <c r="E153" s="1" t="s">
        <v>64</v>
      </c>
      <c r="F153" s="1" t="s">
        <v>10</v>
      </c>
      <c r="G153" s="1" t="s">
        <v>12</v>
      </c>
      <c r="H153" s="1">
        <v>90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2</v>
      </c>
      <c r="E154" s="1" t="s">
        <v>65</v>
      </c>
      <c r="F154" s="1" t="s">
        <v>10</v>
      </c>
      <c r="G154" s="1" t="s">
        <v>13</v>
      </c>
      <c r="H154" s="1">
        <v>95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2</v>
      </c>
      <c r="E155" s="1" t="s">
        <v>66</v>
      </c>
      <c r="F155" s="1" t="s">
        <v>14</v>
      </c>
      <c r="G155" s="1" t="s">
        <v>11</v>
      </c>
      <c r="H155" s="1">
        <v>100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2</v>
      </c>
      <c r="E156" s="1" t="s">
        <v>67</v>
      </c>
      <c r="F156" s="1" t="s">
        <v>14</v>
      </c>
      <c r="G156" s="1" t="s">
        <v>12</v>
      </c>
      <c r="H156" s="1">
        <v>85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2</v>
      </c>
      <c r="E157" s="1" t="s">
        <v>68</v>
      </c>
      <c r="F157" s="1" t="s">
        <v>14</v>
      </c>
      <c r="G157" s="1" t="s">
        <v>13</v>
      </c>
      <c r="H157" s="1">
        <v>95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2</v>
      </c>
      <c r="E158" s="1" t="s">
        <v>69</v>
      </c>
      <c r="F158" s="1" t="s">
        <v>15</v>
      </c>
      <c r="G158" s="1" t="s">
        <v>11</v>
      </c>
      <c r="H158" s="1">
        <v>95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2</v>
      </c>
      <c r="E159" s="1" t="s">
        <v>70</v>
      </c>
      <c r="F159" s="1" t="s">
        <v>15</v>
      </c>
      <c r="G159" s="1" t="s">
        <v>12</v>
      </c>
      <c r="H159" s="1">
        <v>100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2</v>
      </c>
      <c r="E160" s="1" t="s">
        <v>71</v>
      </c>
      <c r="F160" s="1" t="s">
        <v>15</v>
      </c>
      <c r="G160" s="1" t="s">
        <v>13</v>
      </c>
      <c r="H160" s="1">
        <v>40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2</v>
      </c>
      <c r="E161" s="1" t="s">
        <v>72</v>
      </c>
      <c r="F161" s="1" t="s">
        <v>16</v>
      </c>
      <c r="G161" s="1" t="s">
        <v>11</v>
      </c>
      <c r="H161" s="1">
        <v>90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2</v>
      </c>
      <c r="E162" s="1" t="s">
        <v>73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2</v>
      </c>
      <c r="E163" s="1" t="s">
        <v>74</v>
      </c>
      <c r="F163" s="1" t="s">
        <v>16</v>
      </c>
      <c r="G163" s="1" t="s">
        <v>13</v>
      </c>
      <c r="H163" s="1">
        <v>85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2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2</v>
      </c>
      <c r="E165" s="1" t="s">
        <v>76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2</v>
      </c>
      <c r="E166" s="1" t="s">
        <v>77</v>
      </c>
      <c r="F166" s="1" t="s">
        <v>17</v>
      </c>
      <c r="G166" s="1" t="s">
        <v>13</v>
      </c>
      <c r="H166" s="1">
        <v>90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2</v>
      </c>
      <c r="E167" s="1" t="s">
        <v>78</v>
      </c>
      <c r="F167" s="1" t="s">
        <v>18</v>
      </c>
      <c r="G167" s="1" t="s">
        <v>11</v>
      </c>
      <c r="H167" s="1">
        <v>90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2</v>
      </c>
      <c r="E168" s="1" t="s">
        <v>79</v>
      </c>
      <c r="F168" s="1" t="s">
        <v>18</v>
      </c>
      <c r="G168" s="1" t="s">
        <v>12</v>
      </c>
      <c r="H168" s="1">
        <v>100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2</v>
      </c>
      <c r="E169" s="1" t="s">
        <v>80</v>
      </c>
      <c r="F169" s="1" t="s">
        <v>18</v>
      </c>
      <c r="G169" s="1" t="s">
        <v>13</v>
      </c>
      <c r="H169" s="1">
        <v>40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2</v>
      </c>
      <c r="E170" s="1" t="s">
        <v>81</v>
      </c>
      <c r="F170" s="1" t="s">
        <v>19</v>
      </c>
      <c r="G170" s="1" t="s">
        <v>11</v>
      </c>
      <c r="H170" s="1">
        <v>100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2</v>
      </c>
      <c r="E171" s="1" t="s">
        <v>82</v>
      </c>
      <c r="F171" s="1" t="s">
        <v>19</v>
      </c>
      <c r="G171" s="1" t="s">
        <v>12</v>
      </c>
      <c r="H171" s="1">
        <v>92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2</v>
      </c>
      <c r="E172" s="1" t="s">
        <v>83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2</v>
      </c>
      <c r="E173" s="1" t="s">
        <v>84</v>
      </c>
      <c r="F173" s="1" t="s">
        <v>20</v>
      </c>
      <c r="G173" s="1" t="s">
        <v>11</v>
      </c>
      <c r="H173" s="1">
        <v>100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2</v>
      </c>
      <c r="E174" s="1" t="s">
        <v>85</v>
      </c>
      <c r="F174" s="1" t="s">
        <v>20</v>
      </c>
      <c r="G174" s="1" t="s">
        <v>12</v>
      </c>
      <c r="H174" s="1">
        <v>90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2</v>
      </c>
      <c r="E175" s="1" t="s">
        <v>86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2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9" x14ac:dyDescent="0.25">
      <c r="A177" s="1" t="s">
        <v>41</v>
      </c>
      <c r="B177" s="1" t="s">
        <v>42</v>
      </c>
      <c r="C177" s="1" t="s">
        <v>62</v>
      </c>
      <c r="D177" s="1">
        <v>2</v>
      </c>
      <c r="E177" s="1" t="s">
        <v>88</v>
      </c>
      <c r="F177" s="1" t="s">
        <v>30</v>
      </c>
      <c r="G177" s="1" t="s">
        <v>12</v>
      </c>
      <c r="H177" s="1">
        <v>100</v>
      </c>
      <c r="I177">
        <v>1</v>
      </c>
    </row>
    <row r="178" spans="1:9" x14ac:dyDescent="0.25">
      <c r="A178" s="1" t="s">
        <v>41</v>
      </c>
      <c r="B178" s="1" t="s">
        <v>42</v>
      </c>
      <c r="C178" s="1" t="s">
        <v>62</v>
      </c>
      <c r="D178" s="1">
        <v>2</v>
      </c>
      <c r="E178" s="1" t="s">
        <v>89</v>
      </c>
      <c r="F178" s="1" t="s">
        <v>30</v>
      </c>
      <c r="G178" s="1" t="s">
        <v>13</v>
      </c>
      <c r="H178" s="1">
        <v>85</v>
      </c>
      <c r="I178">
        <v>1</v>
      </c>
    </row>
    <row r="179" spans="1:9" x14ac:dyDescent="0.25">
      <c r="A179" s="1" t="s">
        <v>41</v>
      </c>
      <c r="B179" s="1" t="s">
        <v>42</v>
      </c>
      <c r="C179" s="1" t="s">
        <v>62</v>
      </c>
      <c r="D179" s="1">
        <v>2</v>
      </c>
      <c r="E179" s="1" t="s">
        <v>90</v>
      </c>
      <c r="F179" s="1" t="s">
        <v>31</v>
      </c>
      <c r="G179" s="1" t="s">
        <v>11</v>
      </c>
      <c r="H179" s="1">
        <v>95</v>
      </c>
      <c r="I179">
        <v>1</v>
      </c>
    </row>
    <row r="180" spans="1:9" x14ac:dyDescent="0.25">
      <c r="A180" s="1" t="s">
        <v>41</v>
      </c>
      <c r="B180" s="1" t="s">
        <v>42</v>
      </c>
      <c r="C180" s="1" t="s">
        <v>62</v>
      </c>
      <c r="D180" s="1">
        <v>2</v>
      </c>
      <c r="E180" s="1" t="s">
        <v>91</v>
      </c>
      <c r="F180" s="1" t="s">
        <v>31</v>
      </c>
      <c r="G180" s="1" t="s">
        <v>12</v>
      </c>
      <c r="H180" s="1">
        <v>90</v>
      </c>
      <c r="I180">
        <v>1</v>
      </c>
    </row>
    <row r="181" spans="1:9" x14ac:dyDescent="0.25">
      <c r="A181" s="1" t="s">
        <v>41</v>
      </c>
      <c r="B181" s="1" t="s">
        <v>42</v>
      </c>
      <c r="C181" s="1" t="s">
        <v>62</v>
      </c>
      <c r="D181" s="1">
        <v>2</v>
      </c>
      <c r="E181" s="1" t="s">
        <v>92</v>
      </c>
      <c r="F181" s="1" t="s">
        <v>31</v>
      </c>
      <c r="G181" s="1" t="s">
        <v>13</v>
      </c>
      <c r="H181" s="1">
        <v>100</v>
      </c>
      <c r="I181">
        <v>1</v>
      </c>
    </row>
    <row r="182" spans="1:9" x14ac:dyDescent="0.25">
      <c r="A182" s="1" t="s">
        <v>41</v>
      </c>
      <c r="B182" s="1" t="s">
        <v>98</v>
      </c>
      <c r="C182" s="1" t="s">
        <v>62</v>
      </c>
      <c r="D182" s="1">
        <v>2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9" x14ac:dyDescent="0.25">
      <c r="A183" s="1" t="s">
        <v>41</v>
      </c>
      <c r="B183" s="1" t="s">
        <v>98</v>
      </c>
      <c r="C183" s="1" t="s">
        <v>62</v>
      </c>
      <c r="D183" s="1">
        <v>2</v>
      </c>
      <c r="E183" s="1" t="s">
        <v>64</v>
      </c>
      <c r="F183" s="1" t="s">
        <v>10</v>
      </c>
      <c r="G183" s="1" t="s">
        <v>12</v>
      </c>
      <c r="H183" s="1">
        <v>100</v>
      </c>
      <c r="I183">
        <v>1</v>
      </c>
    </row>
    <row r="184" spans="1:9" x14ac:dyDescent="0.25">
      <c r="A184" s="1" t="s">
        <v>41</v>
      </c>
      <c r="B184" s="1" t="s">
        <v>9</v>
      </c>
      <c r="C184" s="1" t="s">
        <v>62</v>
      </c>
      <c r="D184" s="1">
        <v>2</v>
      </c>
      <c r="E184" s="1" t="s">
        <v>65</v>
      </c>
      <c r="F184" s="1" t="s">
        <v>10</v>
      </c>
      <c r="G184" s="1" t="s">
        <v>13</v>
      </c>
      <c r="H184" s="1">
        <v>100</v>
      </c>
      <c r="I184">
        <v>1</v>
      </c>
    </row>
    <row r="185" spans="1:9" x14ac:dyDescent="0.25">
      <c r="A185" s="1" t="s">
        <v>41</v>
      </c>
      <c r="B185" s="1" t="s">
        <v>9</v>
      </c>
      <c r="C185" s="1" t="s">
        <v>62</v>
      </c>
      <c r="D185" s="1">
        <v>2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9" x14ac:dyDescent="0.25">
      <c r="A186" s="1" t="s">
        <v>41</v>
      </c>
      <c r="B186" s="1" t="s">
        <v>9</v>
      </c>
      <c r="C186" s="1" t="s">
        <v>62</v>
      </c>
      <c r="D186" s="1">
        <v>2</v>
      </c>
      <c r="E186" s="1" t="s">
        <v>67</v>
      </c>
      <c r="F186" s="1" t="s">
        <v>14</v>
      </c>
      <c r="G186" s="1" t="s">
        <v>12</v>
      </c>
      <c r="H186" s="1">
        <v>100</v>
      </c>
      <c r="I186">
        <v>1</v>
      </c>
    </row>
    <row r="187" spans="1:9" x14ac:dyDescent="0.25">
      <c r="A187" s="1" t="s">
        <v>41</v>
      </c>
      <c r="B187" s="1" t="s">
        <v>9</v>
      </c>
      <c r="C187" s="1" t="s">
        <v>62</v>
      </c>
      <c r="D187" s="1">
        <v>2</v>
      </c>
      <c r="E187" s="1" t="s">
        <v>68</v>
      </c>
      <c r="F187" s="1" t="s">
        <v>14</v>
      </c>
      <c r="G187" s="1" t="s">
        <v>13</v>
      </c>
      <c r="H187" s="1">
        <v>100</v>
      </c>
      <c r="I187">
        <v>1</v>
      </c>
    </row>
    <row r="188" spans="1:9" x14ac:dyDescent="0.25">
      <c r="A188" s="1" t="s">
        <v>41</v>
      </c>
      <c r="B188" s="1" t="s">
        <v>9</v>
      </c>
      <c r="C188" s="1" t="s">
        <v>62</v>
      </c>
      <c r="D188" s="1">
        <v>2</v>
      </c>
      <c r="E188" s="1" t="s">
        <v>69</v>
      </c>
      <c r="F188" s="1" t="s">
        <v>15</v>
      </c>
      <c r="G188" s="1" t="s">
        <v>11</v>
      </c>
      <c r="H188" s="1">
        <v>100</v>
      </c>
      <c r="I188">
        <v>1</v>
      </c>
    </row>
    <row r="189" spans="1:9" x14ac:dyDescent="0.25">
      <c r="A189" s="1" t="s">
        <v>41</v>
      </c>
      <c r="B189" s="1" t="s">
        <v>9</v>
      </c>
      <c r="C189" s="1" t="s">
        <v>62</v>
      </c>
      <c r="D189" s="1">
        <v>2</v>
      </c>
      <c r="E189" s="1" t="s">
        <v>70</v>
      </c>
      <c r="F189" s="1" t="s">
        <v>15</v>
      </c>
      <c r="G189" s="1" t="s">
        <v>12</v>
      </c>
      <c r="H189" s="1">
        <v>100</v>
      </c>
      <c r="I189">
        <v>1</v>
      </c>
    </row>
    <row r="190" spans="1:9" x14ac:dyDescent="0.25">
      <c r="A190" s="1" t="s">
        <v>41</v>
      </c>
      <c r="B190" s="1" t="s">
        <v>9</v>
      </c>
      <c r="C190" s="1" t="s">
        <v>62</v>
      </c>
      <c r="D190" s="1">
        <v>2</v>
      </c>
      <c r="E190" s="1" t="s">
        <v>71</v>
      </c>
      <c r="F190" s="1" t="s">
        <v>15</v>
      </c>
      <c r="G190" s="1" t="s">
        <v>13</v>
      </c>
      <c r="H190" s="1">
        <v>80</v>
      </c>
      <c r="I190">
        <v>1</v>
      </c>
    </row>
    <row r="191" spans="1:9" x14ac:dyDescent="0.25">
      <c r="A191" s="1" t="s">
        <v>41</v>
      </c>
      <c r="B191" s="1" t="s">
        <v>9</v>
      </c>
      <c r="C191" s="1" t="s">
        <v>62</v>
      </c>
      <c r="D191" s="1">
        <v>2</v>
      </c>
      <c r="E191" s="1" t="s">
        <v>72</v>
      </c>
      <c r="F191" s="1" t="s">
        <v>16</v>
      </c>
      <c r="G191" s="1" t="s">
        <v>11</v>
      </c>
      <c r="H191" s="1">
        <v>100</v>
      </c>
      <c r="I191">
        <v>1</v>
      </c>
    </row>
    <row r="192" spans="1:9" x14ac:dyDescent="0.25">
      <c r="A192" s="1" t="s">
        <v>41</v>
      </c>
      <c r="B192" s="1" t="s">
        <v>9</v>
      </c>
      <c r="C192" s="1" t="s">
        <v>62</v>
      </c>
      <c r="D192" s="1">
        <v>2</v>
      </c>
      <c r="E192" s="1" t="s">
        <v>73</v>
      </c>
      <c r="F192" s="1" t="s">
        <v>16</v>
      </c>
      <c r="G192" s="1" t="s">
        <v>12</v>
      </c>
      <c r="H192" s="1">
        <v>100</v>
      </c>
      <c r="I192">
        <v>1</v>
      </c>
    </row>
    <row r="193" spans="1:9" x14ac:dyDescent="0.25">
      <c r="A193" s="1" t="s">
        <v>41</v>
      </c>
      <c r="B193" s="1" t="s">
        <v>9</v>
      </c>
      <c r="C193" s="1" t="s">
        <v>62</v>
      </c>
      <c r="D193" s="1">
        <v>2</v>
      </c>
      <c r="E193" s="1" t="s">
        <v>74</v>
      </c>
      <c r="F193" s="1" t="s">
        <v>16</v>
      </c>
      <c r="G193" s="1" t="s">
        <v>13</v>
      </c>
      <c r="H193" s="1">
        <v>60</v>
      </c>
      <c r="I193">
        <v>1</v>
      </c>
    </row>
    <row r="194" spans="1:9" x14ac:dyDescent="0.25">
      <c r="A194" s="1" t="s">
        <v>41</v>
      </c>
      <c r="B194" s="1" t="s">
        <v>9</v>
      </c>
      <c r="C194" s="1" t="s">
        <v>62</v>
      </c>
      <c r="D194" s="1">
        <v>2</v>
      </c>
      <c r="E194" s="1" t="s">
        <v>75</v>
      </c>
      <c r="F194" s="1" t="s">
        <v>17</v>
      </c>
      <c r="G194" s="1" t="s">
        <v>11</v>
      </c>
      <c r="H194" s="1">
        <v>83</v>
      </c>
      <c r="I194">
        <v>1</v>
      </c>
    </row>
    <row r="195" spans="1:9" x14ac:dyDescent="0.25">
      <c r="A195" s="1" t="s">
        <v>41</v>
      </c>
      <c r="B195" s="1" t="s">
        <v>9</v>
      </c>
      <c r="C195" s="1" t="s">
        <v>62</v>
      </c>
      <c r="D195" s="1">
        <v>2</v>
      </c>
      <c r="E195" s="1" t="s">
        <v>76</v>
      </c>
      <c r="F195" s="1" t="s">
        <v>17</v>
      </c>
      <c r="G195" s="1" t="s">
        <v>12</v>
      </c>
      <c r="H195" s="1">
        <v>100</v>
      </c>
      <c r="I195">
        <v>1</v>
      </c>
    </row>
    <row r="196" spans="1:9" x14ac:dyDescent="0.25">
      <c r="A196" s="1" t="s">
        <v>41</v>
      </c>
      <c r="B196" s="1" t="s">
        <v>9</v>
      </c>
      <c r="C196" s="1" t="s">
        <v>62</v>
      </c>
      <c r="D196" s="1">
        <v>2</v>
      </c>
      <c r="E196" s="1" t="s">
        <v>77</v>
      </c>
      <c r="F196" s="1" t="s">
        <v>17</v>
      </c>
      <c r="G196" s="1" t="s">
        <v>13</v>
      </c>
      <c r="H196" s="1">
        <v>60</v>
      </c>
      <c r="I196">
        <v>1</v>
      </c>
    </row>
    <row r="197" spans="1:9" x14ac:dyDescent="0.25">
      <c r="A197" s="1" t="s">
        <v>41</v>
      </c>
      <c r="B197" s="1" t="s">
        <v>9</v>
      </c>
      <c r="C197" s="1" t="s">
        <v>62</v>
      </c>
      <c r="D197" s="1">
        <v>2</v>
      </c>
      <c r="E197" s="1" t="s">
        <v>78</v>
      </c>
      <c r="F197" s="1" t="s">
        <v>18</v>
      </c>
      <c r="G197" s="1" t="s">
        <v>11</v>
      </c>
      <c r="H197" s="1">
        <v>90</v>
      </c>
      <c r="I197">
        <v>1</v>
      </c>
    </row>
    <row r="198" spans="1:9" x14ac:dyDescent="0.25">
      <c r="A198" s="1" t="s">
        <v>41</v>
      </c>
      <c r="B198" s="1" t="s">
        <v>9</v>
      </c>
      <c r="C198" s="1" t="s">
        <v>62</v>
      </c>
      <c r="D198" s="1">
        <v>2</v>
      </c>
      <c r="E198" s="1" t="s">
        <v>79</v>
      </c>
      <c r="F198" s="1" t="s">
        <v>18</v>
      </c>
      <c r="G198" s="1" t="s">
        <v>12</v>
      </c>
      <c r="H198" s="1">
        <v>100</v>
      </c>
      <c r="I198">
        <v>1</v>
      </c>
    </row>
    <row r="199" spans="1:9" x14ac:dyDescent="0.25">
      <c r="A199" s="1" t="s">
        <v>41</v>
      </c>
      <c r="B199" s="1" t="s">
        <v>9</v>
      </c>
      <c r="C199" s="1" t="s">
        <v>62</v>
      </c>
      <c r="D199" s="1">
        <v>2</v>
      </c>
      <c r="E199" s="1" t="s">
        <v>80</v>
      </c>
      <c r="F199" s="1" t="s">
        <v>18</v>
      </c>
      <c r="G199" s="1" t="s">
        <v>13</v>
      </c>
      <c r="H199" s="1">
        <v>40</v>
      </c>
      <c r="I199">
        <v>1</v>
      </c>
    </row>
    <row r="200" spans="1:9" x14ac:dyDescent="0.25">
      <c r="A200" s="1" t="s">
        <v>41</v>
      </c>
      <c r="B200" s="1" t="s">
        <v>9</v>
      </c>
      <c r="C200" s="1" t="s">
        <v>62</v>
      </c>
      <c r="D200" s="1">
        <v>2</v>
      </c>
      <c r="E200" s="1" t="s">
        <v>81</v>
      </c>
      <c r="F200" s="1" t="s">
        <v>19</v>
      </c>
      <c r="G200" s="1" t="s">
        <v>11</v>
      </c>
      <c r="H200" s="1">
        <v>100</v>
      </c>
      <c r="I200">
        <v>1</v>
      </c>
    </row>
    <row r="201" spans="1:9" x14ac:dyDescent="0.25">
      <c r="A201" s="1" t="s">
        <v>41</v>
      </c>
      <c r="B201" s="1" t="s">
        <v>9</v>
      </c>
      <c r="C201" s="1" t="s">
        <v>62</v>
      </c>
      <c r="D201" s="1">
        <v>2</v>
      </c>
      <c r="E201" s="1" t="s">
        <v>82</v>
      </c>
      <c r="F201" s="1" t="s">
        <v>19</v>
      </c>
      <c r="G201" s="1" t="s">
        <v>12</v>
      </c>
      <c r="H201" s="1">
        <v>90</v>
      </c>
      <c r="I201">
        <v>1</v>
      </c>
    </row>
    <row r="202" spans="1:9" x14ac:dyDescent="0.25">
      <c r="A202" s="1" t="s">
        <v>41</v>
      </c>
      <c r="B202" s="1" t="s">
        <v>9</v>
      </c>
      <c r="C202" s="1" t="s">
        <v>62</v>
      </c>
      <c r="D202" s="1">
        <v>2</v>
      </c>
      <c r="E202" s="1" t="s">
        <v>83</v>
      </c>
      <c r="F202" s="1" t="s">
        <v>19</v>
      </c>
      <c r="G202" s="1" t="s">
        <v>13</v>
      </c>
      <c r="H202" s="1">
        <v>11</v>
      </c>
      <c r="I202">
        <v>1</v>
      </c>
    </row>
    <row r="203" spans="1:9" x14ac:dyDescent="0.25">
      <c r="A203" s="1" t="s">
        <v>41</v>
      </c>
      <c r="B203" s="1" t="s">
        <v>9</v>
      </c>
      <c r="C203" s="1" t="s">
        <v>62</v>
      </c>
      <c r="D203" s="1">
        <v>2</v>
      </c>
      <c r="E203" s="1" t="s">
        <v>84</v>
      </c>
      <c r="F203" s="1" t="s">
        <v>20</v>
      </c>
      <c r="G203" s="1" t="s">
        <v>11</v>
      </c>
      <c r="H203" s="1">
        <v>90</v>
      </c>
      <c r="I203">
        <v>1</v>
      </c>
    </row>
    <row r="204" spans="1:9" x14ac:dyDescent="0.25">
      <c r="A204" s="1" t="s">
        <v>41</v>
      </c>
      <c r="B204" s="1" t="s">
        <v>9</v>
      </c>
      <c r="C204" s="1" t="s">
        <v>62</v>
      </c>
      <c r="D204" s="1">
        <v>2</v>
      </c>
      <c r="E204" s="1" t="s">
        <v>85</v>
      </c>
      <c r="F204" s="1" t="s">
        <v>20</v>
      </c>
      <c r="G204" s="1" t="s">
        <v>12</v>
      </c>
      <c r="H204" s="1">
        <v>100</v>
      </c>
      <c r="I204">
        <v>1</v>
      </c>
    </row>
    <row r="205" spans="1:9" x14ac:dyDescent="0.25">
      <c r="A205" s="1" t="s">
        <v>41</v>
      </c>
      <c r="B205" s="1" t="s">
        <v>9</v>
      </c>
      <c r="C205" s="1" t="s">
        <v>62</v>
      </c>
      <c r="D205" s="1">
        <v>2</v>
      </c>
      <c r="E205" s="1" t="s">
        <v>86</v>
      </c>
      <c r="F205" s="1" t="s">
        <v>20</v>
      </c>
      <c r="G205" s="1" t="s">
        <v>13</v>
      </c>
      <c r="H205" s="1">
        <v>0</v>
      </c>
      <c r="I205">
        <v>1</v>
      </c>
    </row>
    <row r="206" spans="1:9" x14ac:dyDescent="0.25">
      <c r="A206" s="1" t="s">
        <v>41</v>
      </c>
      <c r="B206" s="1" t="s">
        <v>9</v>
      </c>
      <c r="C206" s="1" t="s">
        <v>62</v>
      </c>
      <c r="D206" s="1">
        <v>2</v>
      </c>
      <c r="E206" s="1" t="s">
        <v>87</v>
      </c>
      <c r="F206" s="1" t="s">
        <v>30</v>
      </c>
      <c r="G206" s="1" t="s">
        <v>11</v>
      </c>
      <c r="H206" s="1">
        <v>100</v>
      </c>
      <c r="I206">
        <v>1</v>
      </c>
    </row>
    <row r="207" spans="1:9" x14ac:dyDescent="0.25">
      <c r="A207" s="1" t="s">
        <v>41</v>
      </c>
      <c r="B207" s="1" t="s">
        <v>9</v>
      </c>
      <c r="C207" s="1" t="s">
        <v>62</v>
      </c>
      <c r="D207" s="1">
        <v>2</v>
      </c>
      <c r="E207" s="1" t="s">
        <v>88</v>
      </c>
      <c r="F207" s="1" t="s">
        <v>30</v>
      </c>
      <c r="G207" s="1" t="s">
        <v>12</v>
      </c>
      <c r="H207" s="1">
        <v>100</v>
      </c>
      <c r="I207">
        <v>1</v>
      </c>
    </row>
    <row r="208" spans="1:9" x14ac:dyDescent="0.25">
      <c r="A208" s="1" t="s">
        <v>41</v>
      </c>
      <c r="B208" s="1" t="s">
        <v>9</v>
      </c>
      <c r="C208" s="1" t="s">
        <v>62</v>
      </c>
      <c r="D208" s="1">
        <v>2</v>
      </c>
      <c r="E208" s="1" t="s">
        <v>89</v>
      </c>
      <c r="F208" s="1" t="s">
        <v>30</v>
      </c>
      <c r="G208" s="1" t="s">
        <v>13</v>
      </c>
      <c r="H208" s="1">
        <v>80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2</v>
      </c>
      <c r="E209" s="1" t="s">
        <v>90</v>
      </c>
      <c r="F209" s="1" t="s">
        <v>31</v>
      </c>
      <c r="G209" s="1" t="s">
        <v>11</v>
      </c>
      <c r="H209" s="1">
        <v>90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2</v>
      </c>
      <c r="E210" s="1" t="s">
        <v>91</v>
      </c>
      <c r="F210" s="1" t="s">
        <v>31</v>
      </c>
      <c r="G210" s="1" t="s">
        <v>12</v>
      </c>
      <c r="H210" s="1">
        <v>80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2</v>
      </c>
      <c r="E211" s="1" t="s">
        <v>92</v>
      </c>
      <c r="F211" s="1" t="s">
        <v>31</v>
      </c>
      <c r="G211" s="1" t="s">
        <v>13</v>
      </c>
      <c r="H211" s="1">
        <v>100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2</v>
      </c>
      <c r="E212" s="1" t="s">
        <v>63</v>
      </c>
      <c r="F212" s="1" t="s">
        <v>10</v>
      </c>
      <c r="G212" s="1" t="s">
        <v>11</v>
      </c>
      <c r="H212" s="1">
        <v>100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2</v>
      </c>
      <c r="E213" s="1" t="s">
        <v>64</v>
      </c>
      <c r="F213" s="1" t="s">
        <v>10</v>
      </c>
      <c r="G213" s="1" t="s">
        <v>12</v>
      </c>
      <c r="H213" s="1">
        <v>95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2</v>
      </c>
      <c r="E214" s="1" t="s">
        <v>65</v>
      </c>
      <c r="F214" s="1" t="s">
        <v>10</v>
      </c>
      <c r="G214" s="1" t="s">
        <v>13</v>
      </c>
      <c r="H214" s="1">
        <v>96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2</v>
      </c>
      <c r="E215" s="1" t="s">
        <v>66</v>
      </c>
      <c r="F215" s="1" t="s">
        <v>14</v>
      </c>
      <c r="G215" s="1" t="s">
        <v>11</v>
      </c>
      <c r="H215" s="1">
        <v>96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2</v>
      </c>
      <c r="E216" s="1" t="s">
        <v>67</v>
      </c>
      <c r="F216" s="1" t="s">
        <v>14</v>
      </c>
      <c r="G216" s="1" t="s">
        <v>12</v>
      </c>
      <c r="H216" s="1">
        <v>92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2</v>
      </c>
      <c r="E217" s="1" t="s">
        <v>68</v>
      </c>
      <c r="F217" s="1" t="s">
        <v>14</v>
      </c>
      <c r="G217" s="1" t="s">
        <v>13</v>
      </c>
      <c r="H217" s="1">
        <v>100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2</v>
      </c>
      <c r="E218" s="1" t="s">
        <v>69</v>
      </c>
      <c r="F218" s="1" t="s">
        <v>15</v>
      </c>
      <c r="G218" s="1" t="s">
        <v>11</v>
      </c>
      <c r="H218" s="1">
        <v>96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2</v>
      </c>
      <c r="E219" s="1" t="s">
        <v>70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2</v>
      </c>
      <c r="E220" s="1" t="s">
        <v>71</v>
      </c>
      <c r="F220" s="1" t="s">
        <v>15</v>
      </c>
      <c r="G220" s="1" t="s">
        <v>13</v>
      </c>
      <c r="H220" s="1">
        <v>79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2</v>
      </c>
      <c r="E221" s="1" t="s">
        <v>72</v>
      </c>
      <c r="F221" s="1" t="s">
        <v>16</v>
      </c>
      <c r="G221" s="1" t="s">
        <v>11</v>
      </c>
      <c r="H221" s="1">
        <v>95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2</v>
      </c>
      <c r="E222" s="1" t="s">
        <v>73</v>
      </c>
      <c r="F222" s="1" t="s">
        <v>16</v>
      </c>
      <c r="G222" s="1" t="s">
        <v>12</v>
      </c>
      <c r="H222" s="1">
        <v>100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2</v>
      </c>
      <c r="E223" s="1" t="s">
        <v>74</v>
      </c>
      <c r="F223" s="1" t="s">
        <v>16</v>
      </c>
      <c r="G223" s="1" t="s">
        <v>13</v>
      </c>
      <c r="H223" s="1">
        <v>84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2</v>
      </c>
      <c r="E224" s="1" t="s">
        <v>75</v>
      </c>
      <c r="F224" s="1" t="s">
        <v>17</v>
      </c>
      <c r="G224" s="1" t="s">
        <v>11</v>
      </c>
      <c r="H224" s="1">
        <v>90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2</v>
      </c>
      <c r="E225" s="1" t="s">
        <v>76</v>
      </c>
      <c r="F225" s="1" t="s">
        <v>17</v>
      </c>
      <c r="G225" s="1" t="s">
        <v>12</v>
      </c>
      <c r="H225" s="1">
        <v>99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2</v>
      </c>
      <c r="E226" s="1" t="s">
        <v>77</v>
      </c>
      <c r="F226" s="1" t="s">
        <v>17</v>
      </c>
      <c r="G226" s="1" t="s">
        <v>13</v>
      </c>
      <c r="H226" s="1">
        <v>79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2</v>
      </c>
      <c r="E227" s="1" t="s">
        <v>78</v>
      </c>
      <c r="F227" s="1" t="s">
        <v>18</v>
      </c>
      <c r="G227" s="1" t="s">
        <v>11</v>
      </c>
      <c r="H227" s="1">
        <v>96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2</v>
      </c>
      <c r="E228" s="1" t="s">
        <v>79</v>
      </c>
      <c r="F228" s="1" t="s">
        <v>18</v>
      </c>
      <c r="G228" s="1" t="s">
        <v>12</v>
      </c>
      <c r="H228" s="1">
        <v>100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2</v>
      </c>
      <c r="E229" s="1" t="s">
        <v>80</v>
      </c>
      <c r="F229" s="1" t="s">
        <v>18</v>
      </c>
      <c r="G229" s="1" t="s">
        <v>13</v>
      </c>
      <c r="H229" s="1">
        <v>77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2</v>
      </c>
      <c r="E230" s="1" t="s">
        <v>81</v>
      </c>
      <c r="F230" s="1" t="s">
        <v>19</v>
      </c>
      <c r="G230" s="1" t="s">
        <v>11</v>
      </c>
      <c r="H230" s="1">
        <v>87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2</v>
      </c>
      <c r="E231" s="1" t="s">
        <v>82</v>
      </c>
      <c r="F231" s="1" t="s">
        <v>19</v>
      </c>
      <c r="G231" s="1" t="s">
        <v>12</v>
      </c>
      <c r="H231" s="1">
        <v>100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2</v>
      </c>
      <c r="E232" s="1" t="s">
        <v>83</v>
      </c>
      <c r="F232" s="1" t="s">
        <v>19</v>
      </c>
      <c r="G232" s="1" t="s">
        <v>13</v>
      </c>
      <c r="H232" s="1">
        <v>0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2</v>
      </c>
      <c r="E233" s="1" t="s">
        <v>84</v>
      </c>
      <c r="F233" s="1" t="s">
        <v>20</v>
      </c>
      <c r="G233" s="1" t="s">
        <v>11</v>
      </c>
      <c r="H233" s="1">
        <v>96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2</v>
      </c>
      <c r="E234" s="1" t="s">
        <v>85</v>
      </c>
      <c r="F234" s="1" t="s">
        <v>20</v>
      </c>
      <c r="G234" s="1" t="s">
        <v>12</v>
      </c>
      <c r="H234" s="1">
        <v>100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2</v>
      </c>
      <c r="E235" s="1" t="s">
        <v>86</v>
      </c>
      <c r="F235" s="1" t="s">
        <v>20</v>
      </c>
      <c r="G235" s="1" t="s">
        <v>13</v>
      </c>
      <c r="H235" s="1">
        <v>6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2</v>
      </c>
      <c r="E236" s="1" t="s">
        <v>87</v>
      </c>
      <c r="F236" s="1" t="s">
        <v>30</v>
      </c>
      <c r="G236" s="1" t="s">
        <v>11</v>
      </c>
      <c r="H236" s="1">
        <v>69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2</v>
      </c>
      <c r="E237" s="1" t="s">
        <v>88</v>
      </c>
      <c r="F237" s="1" t="s">
        <v>30</v>
      </c>
      <c r="G237" s="1" t="s">
        <v>12</v>
      </c>
      <c r="H237" s="1">
        <v>100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2</v>
      </c>
      <c r="E238" s="1" t="s">
        <v>89</v>
      </c>
      <c r="F238" s="1" t="s">
        <v>30</v>
      </c>
      <c r="G238" s="1" t="s">
        <v>13</v>
      </c>
      <c r="H238" s="1">
        <v>87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2</v>
      </c>
      <c r="E239" s="1" t="s">
        <v>90</v>
      </c>
      <c r="F239" s="1" t="s">
        <v>31</v>
      </c>
      <c r="G239" s="1" t="s">
        <v>11</v>
      </c>
      <c r="H239" s="1">
        <v>97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2</v>
      </c>
      <c r="E240" s="1" t="s">
        <v>91</v>
      </c>
      <c r="F240" s="1" t="s">
        <v>31</v>
      </c>
      <c r="G240" s="1" t="s">
        <v>12</v>
      </c>
      <c r="H240" s="1">
        <v>100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2</v>
      </c>
      <c r="E241" s="1" t="s">
        <v>92</v>
      </c>
      <c r="F241" s="1" t="s">
        <v>31</v>
      </c>
      <c r="G241" s="1" t="s">
        <v>13</v>
      </c>
      <c r="H241" s="1">
        <v>91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2</v>
      </c>
      <c r="E242" s="1" t="s">
        <v>63</v>
      </c>
      <c r="F242" s="1" t="s">
        <v>10</v>
      </c>
      <c r="G242" s="1" t="s">
        <v>11</v>
      </c>
      <c r="H242" s="1">
        <v>97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2</v>
      </c>
      <c r="E243" s="1" t="s">
        <v>64</v>
      </c>
      <c r="F243" s="1" t="s">
        <v>10</v>
      </c>
      <c r="G243" s="1" t="s">
        <v>12</v>
      </c>
      <c r="H243" s="1">
        <v>97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2</v>
      </c>
      <c r="E244" s="1" t="s">
        <v>65</v>
      </c>
      <c r="F244" s="1" t="s">
        <v>10</v>
      </c>
      <c r="G244" s="1" t="s">
        <v>13</v>
      </c>
      <c r="H244" s="1">
        <v>100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2</v>
      </c>
      <c r="E245" s="1" t="s">
        <v>66</v>
      </c>
      <c r="F245" s="1" t="s">
        <v>14</v>
      </c>
      <c r="G245" s="1" t="s">
        <v>11</v>
      </c>
      <c r="H245" s="1">
        <v>100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2</v>
      </c>
      <c r="E246" s="1" t="s">
        <v>67</v>
      </c>
      <c r="F246" s="1" t="s">
        <v>14</v>
      </c>
      <c r="G246" s="1" t="s">
        <v>12</v>
      </c>
      <c r="H246" s="1">
        <v>100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2</v>
      </c>
      <c r="E247" s="1" t="s">
        <v>68</v>
      </c>
      <c r="F247" s="1" t="s">
        <v>14</v>
      </c>
      <c r="G247" s="1" t="s">
        <v>13</v>
      </c>
      <c r="H247" s="1">
        <v>95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2</v>
      </c>
      <c r="E248" s="1" t="s">
        <v>69</v>
      </c>
      <c r="F248" s="1" t="s">
        <v>15</v>
      </c>
      <c r="G248" s="1" t="s">
        <v>11</v>
      </c>
      <c r="H248" s="1">
        <v>100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2</v>
      </c>
      <c r="E249" s="1" t="s">
        <v>70</v>
      </c>
      <c r="F249" s="1" t="s">
        <v>15</v>
      </c>
      <c r="G249" s="1" t="s">
        <v>12</v>
      </c>
      <c r="H249" s="1">
        <v>89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2</v>
      </c>
      <c r="E250" s="1" t="s">
        <v>71</v>
      </c>
      <c r="F250" s="1" t="s">
        <v>15</v>
      </c>
      <c r="G250" s="1" t="s">
        <v>13</v>
      </c>
      <c r="H250" s="1">
        <v>76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2</v>
      </c>
      <c r="E251" s="1" t="s">
        <v>72</v>
      </c>
      <c r="F251" s="1" t="s">
        <v>16</v>
      </c>
      <c r="G251" s="1" t="s">
        <v>11</v>
      </c>
      <c r="H251" s="1">
        <v>89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2</v>
      </c>
      <c r="E252" s="1" t="s">
        <v>73</v>
      </c>
      <c r="F252" s="1" t="s">
        <v>16</v>
      </c>
      <c r="G252" s="1" t="s">
        <v>12</v>
      </c>
      <c r="H252" s="1">
        <v>100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2</v>
      </c>
      <c r="E253" s="1" t="s">
        <v>74</v>
      </c>
      <c r="F253" s="1" t="s">
        <v>16</v>
      </c>
      <c r="G253" s="1" t="s">
        <v>13</v>
      </c>
      <c r="H253" s="1">
        <v>80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2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2</v>
      </c>
      <c r="E255" s="1" t="s">
        <v>76</v>
      </c>
      <c r="F255" s="1" t="s">
        <v>17</v>
      </c>
      <c r="G255" s="1" t="s">
        <v>12</v>
      </c>
      <c r="H255" s="1">
        <v>100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2</v>
      </c>
      <c r="E256" s="1" t="s">
        <v>77</v>
      </c>
      <c r="F256" s="1" t="s">
        <v>17</v>
      </c>
      <c r="G256" s="1" t="s">
        <v>13</v>
      </c>
      <c r="H256" s="1">
        <v>77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2</v>
      </c>
      <c r="E257" s="1" t="s">
        <v>78</v>
      </c>
      <c r="F257" s="1" t="s">
        <v>18</v>
      </c>
      <c r="G257" s="1" t="s">
        <v>11</v>
      </c>
      <c r="H257" s="1">
        <v>89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2</v>
      </c>
      <c r="E258" s="1" t="s">
        <v>79</v>
      </c>
      <c r="F258" s="1" t="s">
        <v>18</v>
      </c>
      <c r="G258" s="1" t="s">
        <v>12</v>
      </c>
      <c r="H258" s="1">
        <v>84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2</v>
      </c>
      <c r="E259" s="1" t="s">
        <v>80</v>
      </c>
      <c r="F259" s="1" t="s">
        <v>18</v>
      </c>
      <c r="G259" s="1" t="s">
        <v>13</v>
      </c>
      <c r="H259" s="1">
        <v>100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2</v>
      </c>
      <c r="E260" s="1" t="s">
        <v>81</v>
      </c>
      <c r="F260" s="1" t="s">
        <v>19</v>
      </c>
      <c r="G260" s="1" t="s">
        <v>11</v>
      </c>
      <c r="H260" s="1">
        <v>94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2</v>
      </c>
      <c r="E261" s="1" t="s">
        <v>82</v>
      </c>
      <c r="F261" s="1" t="s">
        <v>19</v>
      </c>
      <c r="G261" s="1" t="s">
        <v>12</v>
      </c>
      <c r="H261" s="1">
        <v>100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2</v>
      </c>
      <c r="E262" s="1" t="s">
        <v>83</v>
      </c>
      <c r="F262" s="1" t="s">
        <v>19</v>
      </c>
      <c r="G262" s="1" t="s">
        <v>13</v>
      </c>
      <c r="H262" s="1">
        <v>100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2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2</v>
      </c>
      <c r="E264" s="1" t="s">
        <v>85</v>
      </c>
      <c r="F264" s="1" t="s">
        <v>20</v>
      </c>
      <c r="G264" s="1" t="s">
        <v>12</v>
      </c>
      <c r="H264" s="1">
        <v>91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2</v>
      </c>
      <c r="E265" s="1" t="s">
        <v>86</v>
      </c>
      <c r="F265" s="1" t="s">
        <v>20</v>
      </c>
      <c r="G265" s="1" t="s">
        <v>13</v>
      </c>
      <c r="H265" s="1">
        <v>0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2</v>
      </c>
      <c r="E266" s="1" t="s">
        <v>87</v>
      </c>
      <c r="F266" s="1" t="s">
        <v>30</v>
      </c>
      <c r="G266" s="1" t="s">
        <v>11</v>
      </c>
      <c r="H266" s="1">
        <v>93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2</v>
      </c>
      <c r="E267" s="1" t="s">
        <v>88</v>
      </c>
      <c r="F267" s="1" t="s">
        <v>30</v>
      </c>
      <c r="G267" s="1" t="s">
        <v>12</v>
      </c>
      <c r="H267" s="1">
        <v>100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2</v>
      </c>
      <c r="E268" s="1" t="s">
        <v>89</v>
      </c>
      <c r="F268" s="1" t="s">
        <v>30</v>
      </c>
      <c r="G268" s="1" t="s">
        <v>13</v>
      </c>
      <c r="H268" s="1">
        <v>92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2</v>
      </c>
      <c r="E269" s="1" t="s">
        <v>90</v>
      </c>
      <c r="F269" s="1" t="s">
        <v>31</v>
      </c>
      <c r="G269" s="1" t="s">
        <v>11</v>
      </c>
      <c r="H269" s="1">
        <v>100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2</v>
      </c>
      <c r="E270" s="1" t="s">
        <v>91</v>
      </c>
      <c r="F270" s="1" t="s">
        <v>31</v>
      </c>
      <c r="G270" s="1" t="s">
        <v>12</v>
      </c>
      <c r="H270" s="1">
        <v>80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2</v>
      </c>
      <c r="E271" s="1" t="s">
        <v>92</v>
      </c>
      <c r="F271" s="1" t="s">
        <v>31</v>
      </c>
      <c r="G271" s="1" t="s">
        <v>13</v>
      </c>
      <c r="H271" s="1">
        <v>90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2</v>
      </c>
      <c r="E272" s="1" t="s">
        <v>63</v>
      </c>
      <c r="F272" s="1" t="s">
        <v>10</v>
      </c>
      <c r="G272" s="1" t="s">
        <v>11</v>
      </c>
      <c r="H272" s="1">
        <v>89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2</v>
      </c>
      <c r="E273" s="1" t="s">
        <v>64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32</v>
      </c>
      <c r="C274" s="1" t="s">
        <v>62</v>
      </c>
      <c r="D274" s="1">
        <v>2</v>
      </c>
      <c r="E274" s="1" t="s">
        <v>65</v>
      </c>
      <c r="F274" s="1" t="s">
        <v>10</v>
      </c>
      <c r="G274" s="1" t="s">
        <v>13</v>
      </c>
      <c r="H274" s="1">
        <v>97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2</v>
      </c>
      <c r="E275" s="1" t="s">
        <v>66</v>
      </c>
      <c r="F275" s="1" t="s">
        <v>14</v>
      </c>
      <c r="G275" s="1" t="s">
        <v>11</v>
      </c>
      <c r="H275" s="1">
        <v>98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2</v>
      </c>
      <c r="E276" s="1" t="s">
        <v>67</v>
      </c>
      <c r="F276" s="1" t="s">
        <v>14</v>
      </c>
      <c r="G276" s="1" t="s">
        <v>12</v>
      </c>
      <c r="H276" s="1">
        <v>100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2</v>
      </c>
      <c r="E277" s="1" t="s">
        <v>68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2</v>
      </c>
      <c r="E278" s="1" t="s">
        <v>69</v>
      </c>
      <c r="F278" s="1" t="s">
        <v>15</v>
      </c>
      <c r="G278" s="1" t="s">
        <v>11</v>
      </c>
      <c r="H278" s="1">
        <v>100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2</v>
      </c>
      <c r="E279" s="1" t="s">
        <v>70</v>
      </c>
      <c r="F279" s="1" t="s">
        <v>15</v>
      </c>
      <c r="G279" s="1" t="s">
        <v>12</v>
      </c>
      <c r="H279" s="1">
        <v>90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2</v>
      </c>
      <c r="E280" s="1" t="s">
        <v>71</v>
      </c>
      <c r="F280" s="1" t="s">
        <v>15</v>
      </c>
      <c r="G280" s="1" t="s">
        <v>13</v>
      </c>
      <c r="H280" s="1">
        <v>70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2</v>
      </c>
      <c r="E281" s="1" t="s">
        <v>72</v>
      </c>
      <c r="F281" s="1" t="s">
        <v>16</v>
      </c>
      <c r="G281" s="1" t="s">
        <v>11</v>
      </c>
      <c r="H281" s="1">
        <v>85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2</v>
      </c>
      <c r="E282" s="1" t="s">
        <v>73</v>
      </c>
      <c r="F282" s="1" t="s">
        <v>16</v>
      </c>
      <c r="G282" s="1" t="s">
        <v>12</v>
      </c>
      <c r="H282" s="1">
        <v>100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2</v>
      </c>
      <c r="E283" s="1" t="s">
        <v>74</v>
      </c>
      <c r="F283" s="1" t="s">
        <v>16</v>
      </c>
      <c r="G283" s="1" t="s">
        <v>13</v>
      </c>
      <c r="H283" s="1">
        <v>60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2</v>
      </c>
      <c r="E284" s="1" t="s">
        <v>75</v>
      </c>
      <c r="F284" s="1" t="s">
        <v>17</v>
      </c>
      <c r="G284" s="1" t="s">
        <v>11</v>
      </c>
      <c r="H284" s="1">
        <v>96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2</v>
      </c>
      <c r="E285" s="1" t="s">
        <v>76</v>
      </c>
      <c r="F285" s="1" t="s">
        <v>17</v>
      </c>
      <c r="G285" s="1" t="s">
        <v>12</v>
      </c>
      <c r="H285" s="1">
        <v>100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2</v>
      </c>
      <c r="E286" s="1" t="s">
        <v>77</v>
      </c>
      <c r="F286" s="1" t="s">
        <v>17</v>
      </c>
      <c r="G286" s="1" t="s">
        <v>13</v>
      </c>
      <c r="H286" s="1">
        <v>82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2</v>
      </c>
      <c r="E287" s="1" t="s">
        <v>78</v>
      </c>
      <c r="F287" s="1" t="s">
        <v>18</v>
      </c>
      <c r="G287" s="1" t="s">
        <v>11</v>
      </c>
      <c r="H287" s="1">
        <v>100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2</v>
      </c>
      <c r="E288" s="1" t="s">
        <v>79</v>
      </c>
      <c r="F288" s="1" t="s">
        <v>18</v>
      </c>
      <c r="G288" s="1" t="s">
        <v>12</v>
      </c>
      <c r="H288" s="1">
        <v>97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2</v>
      </c>
      <c r="E289" s="1" t="s">
        <v>80</v>
      </c>
      <c r="F289" s="1" t="s">
        <v>18</v>
      </c>
      <c r="G289" s="1" t="s">
        <v>13</v>
      </c>
      <c r="H289" s="1">
        <v>17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2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2</v>
      </c>
      <c r="E291" s="1" t="s">
        <v>82</v>
      </c>
      <c r="F291" s="1" t="s">
        <v>19</v>
      </c>
      <c r="G291" s="1" t="s">
        <v>12</v>
      </c>
      <c r="H291" s="1">
        <v>98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2</v>
      </c>
      <c r="E292" s="1" t="s">
        <v>83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2</v>
      </c>
      <c r="E293" s="1" t="s">
        <v>84</v>
      </c>
      <c r="F293" s="1" t="s">
        <v>20</v>
      </c>
      <c r="G293" s="1" t="s">
        <v>11</v>
      </c>
      <c r="H293" s="1">
        <v>100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2</v>
      </c>
      <c r="E294" s="1" t="s">
        <v>85</v>
      </c>
      <c r="F294" s="1" t="s">
        <v>20</v>
      </c>
      <c r="G294" s="1" t="s">
        <v>12</v>
      </c>
      <c r="H294" s="1">
        <v>94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2</v>
      </c>
      <c r="E295" s="1" t="s">
        <v>86</v>
      </c>
      <c r="F295" s="1" t="s">
        <v>20</v>
      </c>
      <c r="G295" s="1" t="s">
        <v>13</v>
      </c>
      <c r="H295" s="1">
        <v>0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2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2</v>
      </c>
      <c r="E297" s="1" t="s">
        <v>88</v>
      </c>
      <c r="F297" s="1" t="s">
        <v>30</v>
      </c>
      <c r="G297" s="1" t="s">
        <v>12</v>
      </c>
      <c r="H297" s="1">
        <v>95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2</v>
      </c>
      <c r="E298" s="1" t="s">
        <v>89</v>
      </c>
      <c r="F298" s="1" t="s">
        <v>30</v>
      </c>
      <c r="G298" s="1" t="s">
        <v>13</v>
      </c>
      <c r="H298" s="1">
        <v>97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2</v>
      </c>
      <c r="E299" s="1" t="s">
        <v>90</v>
      </c>
      <c r="F299" s="1" t="s">
        <v>31</v>
      </c>
      <c r="G299" s="1" t="s">
        <v>11</v>
      </c>
      <c r="H299" s="1">
        <v>100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2</v>
      </c>
      <c r="E300" s="1" t="s">
        <v>91</v>
      </c>
      <c r="F300" s="1" t="s">
        <v>31</v>
      </c>
      <c r="G300" s="1" t="s">
        <v>12</v>
      </c>
      <c r="H300" s="1">
        <v>85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2</v>
      </c>
      <c r="E301" s="1" t="s">
        <v>92</v>
      </c>
      <c r="F301" s="1" t="s">
        <v>31</v>
      </c>
      <c r="G301" s="1" t="s">
        <v>13</v>
      </c>
      <c r="H301" s="1">
        <v>98</v>
      </c>
      <c r="I301">
        <v>1</v>
      </c>
    </row>
    <row r="302" spans="1:9" x14ac:dyDescent="0.25">
      <c r="A302" s="1" t="s">
        <v>41</v>
      </c>
      <c r="B302" s="1" t="s">
        <v>102</v>
      </c>
      <c r="C302" s="1" t="s">
        <v>62</v>
      </c>
      <c r="D302" s="1">
        <v>2</v>
      </c>
      <c r="E302" s="1" t="s">
        <v>63</v>
      </c>
      <c r="F302" s="1" t="s">
        <v>10</v>
      </c>
      <c r="G302" s="1" t="s">
        <v>11</v>
      </c>
      <c r="H302" s="1">
        <v>100</v>
      </c>
      <c r="I302">
        <v>1</v>
      </c>
    </row>
    <row r="303" spans="1:9" x14ac:dyDescent="0.25">
      <c r="A303" s="1" t="s">
        <v>41</v>
      </c>
      <c r="B303" s="1" t="s">
        <v>102</v>
      </c>
      <c r="C303" s="1" t="s">
        <v>62</v>
      </c>
      <c r="D303" s="1">
        <v>2</v>
      </c>
      <c r="E303" s="1" t="s">
        <v>64</v>
      </c>
      <c r="F303" s="1" t="s">
        <v>10</v>
      </c>
      <c r="G303" s="1" t="s">
        <v>12</v>
      </c>
      <c r="H303" s="1">
        <v>97</v>
      </c>
      <c r="I303">
        <v>1</v>
      </c>
    </row>
    <row r="304" spans="1:9" x14ac:dyDescent="0.25">
      <c r="A304" s="1" t="s">
        <v>41</v>
      </c>
      <c r="B304" s="1" t="s">
        <v>50</v>
      </c>
      <c r="C304" s="1" t="s">
        <v>62</v>
      </c>
      <c r="D304" s="1">
        <v>2</v>
      </c>
      <c r="E304" s="1" t="s">
        <v>65</v>
      </c>
      <c r="F304" s="1" t="s">
        <v>10</v>
      </c>
      <c r="G304" s="1" t="s">
        <v>13</v>
      </c>
      <c r="H304" s="1">
        <v>100</v>
      </c>
      <c r="I304">
        <v>1</v>
      </c>
    </row>
    <row r="305" spans="1:9" x14ac:dyDescent="0.25">
      <c r="A305" s="1" t="s">
        <v>41</v>
      </c>
      <c r="B305" s="1" t="s">
        <v>50</v>
      </c>
      <c r="C305" s="1" t="s">
        <v>62</v>
      </c>
      <c r="D305" s="1">
        <v>2</v>
      </c>
      <c r="E305" s="1" t="s">
        <v>66</v>
      </c>
      <c r="F305" s="1" t="s">
        <v>14</v>
      </c>
      <c r="G305" s="1" t="s">
        <v>11</v>
      </c>
      <c r="H305" s="1">
        <v>95</v>
      </c>
      <c r="I305">
        <v>1</v>
      </c>
    </row>
    <row r="306" spans="1:9" x14ac:dyDescent="0.25">
      <c r="A306" s="1" t="s">
        <v>41</v>
      </c>
      <c r="B306" s="1" t="s">
        <v>50</v>
      </c>
      <c r="C306" s="1" t="s">
        <v>62</v>
      </c>
      <c r="D306" s="1">
        <v>2</v>
      </c>
      <c r="E306" s="1" t="s">
        <v>67</v>
      </c>
      <c r="F306" s="1" t="s">
        <v>14</v>
      </c>
      <c r="G306" s="1" t="s">
        <v>12</v>
      </c>
      <c r="H306" s="1">
        <v>50</v>
      </c>
      <c r="I306">
        <v>1</v>
      </c>
    </row>
    <row r="307" spans="1:9" x14ac:dyDescent="0.25">
      <c r="A307" s="1" t="s">
        <v>41</v>
      </c>
      <c r="B307" s="1" t="s">
        <v>50</v>
      </c>
      <c r="C307" s="1" t="s">
        <v>62</v>
      </c>
      <c r="D307" s="1">
        <v>2</v>
      </c>
      <c r="E307" s="1" t="s">
        <v>68</v>
      </c>
      <c r="F307" s="1" t="s">
        <v>14</v>
      </c>
      <c r="G307" s="1" t="s">
        <v>13</v>
      </c>
      <c r="H307" s="1">
        <v>100</v>
      </c>
      <c r="I307">
        <v>1</v>
      </c>
    </row>
    <row r="308" spans="1:9" x14ac:dyDescent="0.25">
      <c r="A308" s="1" t="s">
        <v>41</v>
      </c>
      <c r="B308" s="1" t="s">
        <v>50</v>
      </c>
      <c r="C308" s="1" t="s">
        <v>62</v>
      </c>
      <c r="D308" s="1">
        <v>2</v>
      </c>
      <c r="E308" s="1" t="s">
        <v>69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41</v>
      </c>
      <c r="B309" s="1" t="s">
        <v>50</v>
      </c>
      <c r="C309" s="1" t="s">
        <v>62</v>
      </c>
      <c r="D309" s="1">
        <v>2</v>
      </c>
      <c r="E309" s="1" t="s">
        <v>70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41</v>
      </c>
      <c r="B310" s="1" t="s">
        <v>50</v>
      </c>
      <c r="C310" s="1" t="s">
        <v>62</v>
      </c>
      <c r="D310" s="1">
        <v>2</v>
      </c>
      <c r="E310" s="1" t="s">
        <v>71</v>
      </c>
      <c r="F310" s="1" t="s">
        <v>15</v>
      </c>
      <c r="G310" s="1" t="s">
        <v>13</v>
      </c>
      <c r="H310" s="1">
        <v>74</v>
      </c>
      <c r="I310">
        <v>1</v>
      </c>
    </row>
    <row r="311" spans="1:9" x14ac:dyDescent="0.25">
      <c r="A311" s="1" t="s">
        <v>41</v>
      </c>
      <c r="B311" s="1" t="s">
        <v>50</v>
      </c>
      <c r="C311" s="1" t="s">
        <v>62</v>
      </c>
      <c r="D311" s="1">
        <v>2</v>
      </c>
      <c r="E311" s="1" t="s">
        <v>72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41</v>
      </c>
      <c r="B312" s="1" t="s">
        <v>50</v>
      </c>
      <c r="C312" s="1" t="s">
        <v>62</v>
      </c>
      <c r="D312" s="1">
        <v>2</v>
      </c>
      <c r="E312" s="1" t="s">
        <v>73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41</v>
      </c>
      <c r="B313" s="1" t="s">
        <v>50</v>
      </c>
      <c r="C313" s="1" t="s">
        <v>62</v>
      </c>
      <c r="D313" s="1">
        <v>2</v>
      </c>
      <c r="E313" s="1" t="s">
        <v>74</v>
      </c>
      <c r="F313" s="1" t="s">
        <v>16</v>
      </c>
      <c r="G313" s="1" t="s">
        <v>13</v>
      </c>
      <c r="H313" s="1">
        <v>73</v>
      </c>
      <c r="I313">
        <v>1</v>
      </c>
    </row>
    <row r="314" spans="1:9" x14ac:dyDescent="0.25">
      <c r="A314" s="1" t="s">
        <v>41</v>
      </c>
      <c r="B314" s="1" t="s">
        <v>50</v>
      </c>
      <c r="C314" s="1" t="s">
        <v>62</v>
      </c>
      <c r="D314" s="1">
        <v>2</v>
      </c>
      <c r="E314" s="1" t="s">
        <v>75</v>
      </c>
      <c r="F314" s="1" t="s">
        <v>17</v>
      </c>
      <c r="G314" s="1" t="s">
        <v>11</v>
      </c>
      <c r="H314" s="1">
        <v>100</v>
      </c>
      <c r="I314">
        <v>1</v>
      </c>
    </row>
    <row r="315" spans="1:9" x14ac:dyDescent="0.25">
      <c r="A315" s="1" t="s">
        <v>41</v>
      </c>
      <c r="B315" s="1" t="s">
        <v>50</v>
      </c>
      <c r="C315" s="1" t="s">
        <v>62</v>
      </c>
      <c r="D315" s="1">
        <v>2</v>
      </c>
      <c r="E315" s="1" t="s">
        <v>76</v>
      </c>
      <c r="F315" s="1" t="s">
        <v>17</v>
      </c>
      <c r="G315" s="1" t="s">
        <v>12</v>
      </c>
      <c r="H315" s="1">
        <v>88</v>
      </c>
      <c r="I315">
        <v>1</v>
      </c>
    </row>
    <row r="316" spans="1:9" x14ac:dyDescent="0.25">
      <c r="A316" s="1" t="s">
        <v>41</v>
      </c>
      <c r="B316" s="1" t="s">
        <v>50</v>
      </c>
      <c r="C316" s="1" t="s">
        <v>62</v>
      </c>
      <c r="D316" s="1">
        <v>2</v>
      </c>
      <c r="E316" s="1" t="s">
        <v>77</v>
      </c>
      <c r="F316" s="1" t="s">
        <v>17</v>
      </c>
      <c r="G316" s="1" t="s">
        <v>13</v>
      </c>
      <c r="H316" s="1">
        <v>60</v>
      </c>
      <c r="I316">
        <v>1</v>
      </c>
    </row>
    <row r="317" spans="1:9" x14ac:dyDescent="0.25">
      <c r="A317" s="1" t="s">
        <v>41</v>
      </c>
      <c r="B317" s="1" t="s">
        <v>50</v>
      </c>
      <c r="C317" s="1" t="s">
        <v>62</v>
      </c>
      <c r="D317" s="1">
        <v>2</v>
      </c>
      <c r="E317" s="1" t="s">
        <v>78</v>
      </c>
      <c r="F317" s="1" t="s">
        <v>18</v>
      </c>
      <c r="G317" s="1" t="s">
        <v>11</v>
      </c>
      <c r="H317" s="1">
        <v>100</v>
      </c>
      <c r="I317">
        <v>1</v>
      </c>
    </row>
    <row r="318" spans="1:9" x14ac:dyDescent="0.25">
      <c r="A318" s="1" t="s">
        <v>41</v>
      </c>
      <c r="B318" s="1" t="s">
        <v>50</v>
      </c>
      <c r="C318" s="1" t="s">
        <v>62</v>
      </c>
      <c r="D318" s="1">
        <v>2</v>
      </c>
      <c r="E318" s="1" t="s">
        <v>79</v>
      </c>
      <c r="F318" s="1" t="s">
        <v>18</v>
      </c>
      <c r="G318" s="1" t="s">
        <v>12</v>
      </c>
      <c r="H318" s="1">
        <v>100</v>
      </c>
      <c r="I318">
        <v>1</v>
      </c>
    </row>
    <row r="319" spans="1:9" x14ac:dyDescent="0.25">
      <c r="A319" s="1" t="s">
        <v>41</v>
      </c>
      <c r="B319" s="1" t="s">
        <v>50</v>
      </c>
      <c r="C319" s="1" t="s">
        <v>62</v>
      </c>
      <c r="D319" s="1">
        <v>2</v>
      </c>
      <c r="E319" s="1" t="s">
        <v>80</v>
      </c>
      <c r="F319" s="1" t="s">
        <v>18</v>
      </c>
      <c r="G319" s="1" t="s">
        <v>13</v>
      </c>
      <c r="H319" s="1">
        <v>21</v>
      </c>
      <c r="I319">
        <v>1</v>
      </c>
    </row>
    <row r="320" spans="1:9" x14ac:dyDescent="0.25">
      <c r="A320" s="1" t="s">
        <v>41</v>
      </c>
      <c r="B320" s="1" t="s">
        <v>50</v>
      </c>
      <c r="C320" s="1" t="s">
        <v>62</v>
      </c>
      <c r="D320" s="1">
        <v>2</v>
      </c>
      <c r="E320" s="1" t="s">
        <v>81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41</v>
      </c>
      <c r="B321" s="1" t="s">
        <v>50</v>
      </c>
      <c r="C321" s="1" t="s">
        <v>62</v>
      </c>
      <c r="D321" s="1">
        <v>2</v>
      </c>
      <c r="E321" s="1" t="s">
        <v>82</v>
      </c>
      <c r="F321" s="1" t="s">
        <v>19</v>
      </c>
      <c r="G321" s="1" t="s">
        <v>12</v>
      </c>
      <c r="H321" s="1">
        <v>96</v>
      </c>
      <c r="I321">
        <v>1</v>
      </c>
    </row>
    <row r="322" spans="1:9" x14ac:dyDescent="0.25">
      <c r="A322" s="1" t="s">
        <v>41</v>
      </c>
      <c r="B322" s="1" t="s">
        <v>50</v>
      </c>
      <c r="C322" s="1" t="s">
        <v>62</v>
      </c>
      <c r="D322" s="1">
        <v>2</v>
      </c>
      <c r="E322" s="1" t="s">
        <v>83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41</v>
      </c>
      <c r="B323" s="1" t="s">
        <v>50</v>
      </c>
      <c r="C323" s="1" t="s">
        <v>62</v>
      </c>
      <c r="D323" s="1">
        <v>2</v>
      </c>
      <c r="E323" s="1" t="s">
        <v>84</v>
      </c>
      <c r="F323" s="1" t="s">
        <v>20</v>
      </c>
      <c r="G323" s="1" t="s">
        <v>11</v>
      </c>
      <c r="H323" s="1">
        <v>100</v>
      </c>
      <c r="I323">
        <v>1</v>
      </c>
    </row>
    <row r="324" spans="1:9" x14ac:dyDescent="0.25">
      <c r="A324" s="1" t="s">
        <v>41</v>
      </c>
      <c r="B324" s="1" t="s">
        <v>50</v>
      </c>
      <c r="C324" s="1" t="s">
        <v>62</v>
      </c>
      <c r="D324" s="1">
        <v>2</v>
      </c>
      <c r="E324" s="1" t="s">
        <v>85</v>
      </c>
      <c r="F324" s="1" t="s">
        <v>20</v>
      </c>
      <c r="G324" s="1" t="s">
        <v>12</v>
      </c>
      <c r="H324" s="1">
        <v>95</v>
      </c>
      <c r="I324">
        <v>1</v>
      </c>
    </row>
    <row r="325" spans="1:9" x14ac:dyDescent="0.25">
      <c r="A325" s="1" t="s">
        <v>41</v>
      </c>
      <c r="B325" s="1" t="s">
        <v>50</v>
      </c>
      <c r="C325" s="1" t="s">
        <v>62</v>
      </c>
      <c r="D325" s="1">
        <v>2</v>
      </c>
      <c r="E325" s="1" t="s">
        <v>86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41</v>
      </c>
      <c r="B326" s="1" t="s">
        <v>50</v>
      </c>
      <c r="C326" s="1" t="s">
        <v>62</v>
      </c>
      <c r="D326" s="1">
        <v>2</v>
      </c>
      <c r="E326" s="1" t="s">
        <v>87</v>
      </c>
      <c r="F326" s="1" t="s">
        <v>30</v>
      </c>
      <c r="G326" s="1" t="s">
        <v>11</v>
      </c>
      <c r="H326" s="1">
        <v>100</v>
      </c>
      <c r="I326">
        <v>1</v>
      </c>
    </row>
    <row r="327" spans="1:9" x14ac:dyDescent="0.25">
      <c r="A327" s="1" t="s">
        <v>41</v>
      </c>
      <c r="B327" s="1" t="s">
        <v>50</v>
      </c>
      <c r="C327" s="1" t="s">
        <v>62</v>
      </c>
      <c r="D327" s="1">
        <v>2</v>
      </c>
      <c r="E327" s="1" t="s">
        <v>88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41</v>
      </c>
      <c r="B328" s="1" t="s">
        <v>50</v>
      </c>
      <c r="C328" s="1" t="s">
        <v>62</v>
      </c>
      <c r="D328" s="1">
        <v>2</v>
      </c>
      <c r="E328" s="1" t="s">
        <v>89</v>
      </c>
      <c r="F328" s="1" t="s">
        <v>30</v>
      </c>
      <c r="G328" s="1" t="s">
        <v>13</v>
      </c>
      <c r="H328" s="1">
        <v>100</v>
      </c>
      <c r="I328">
        <v>1</v>
      </c>
    </row>
    <row r="329" spans="1:9" x14ac:dyDescent="0.25">
      <c r="A329" s="1" t="s">
        <v>41</v>
      </c>
      <c r="B329" s="1" t="s">
        <v>50</v>
      </c>
      <c r="C329" s="1" t="s">
        <v>62</v>
      </c>
      <c r="D329" s="1">
        <v>2</v>
      </c>
      <c r="E329" s="1" t="s">
        <v>90</v>
      </c>
      <c r="F329" s="1" t="s">
        <v>31</v>
      </c>
      <c r="G329" s="1" t="s">
        <v>11</v>
      </c>
      <c r="H329" s="1">
        <v>100</v>
      </c>
      <c r="I329">
        <v>1</v>
      </c>
    </row>
    <row r="330" spans="1:9" x14ac:dyDescent="0.25">
      <c r="A330" s="1" t="s">
        <v>41</v>
      </c>
      <c r="B330" s="1" t="s">
        <v>50</v>
      </c>
      <c r="C330" s="1" t="s">
        <v>62</v>
      </c>
      <c r="D330" s="1">
        <v>2</v>
      </c>
      <c r="E330" s="1" t="s">
        <v>91</v>
      </c>
      <c r="F330" s="1" t="s">
        <v>31</v>
      </c>
      <c r="G330" s="1" t="s">
        <v>12</v>
      </c>
      <c r="H330" s="1">
        <v>100</v>
      </c>
      <c r="I330">
        <v>1</v>
      </c>
    </row>
    <row r="331" spans="1:9" x14ac:dyDescent="0.25">
      <c r="A331" s="1" t="s">
        <v>41</v>
      </c>
      <c r="B331" s="1" t="s">
        <v>50</v>
      </c>
      <c r="C331" s="1" t="s">
        <v>62</v>
      </c>
      <c r="D331" s="1">
        <v>2</v>
      </c>
      <c r="E331" s="1" t="s">
        <v>92</v>
      </c>
      <c r="F331" s="1" t="s">
        <v>31</v>
      </c>
      <c r="G331" s="1" t="s">
        <v>13</v>
      </c>
      <c r="H331" s="1">
        <v>100</v>
      </c>
      <c r="I331">
        <v>1</v>
      </c>
    </row>
    <row r="332" spans="1:9" x14ac:dyDescent="0.25">
      <c r="A332" s="1" t="s">
        <v>41</v>
      </c>
      <c r="B332" s="1" t="s">
        <v>103</v>
      </c>
      <c r="C332" s="1" t="s">
        <v>62</v>
      </c>
      <c r="D332" s="1">
        <v>2</v>
      </c>
      <c r="E332" s="1" t="s">
        <v>63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41</v>
      </c>
      <c r="B333" s="1" t="s">
        <v>103</v>
      </c>
      <c r="C333" s="1" t="s">
        <v>62</v>
      </c>
      <c r="D333" s="1">
        <v>2</v>
      </c>
      <c r="E333" s="1" t="s">
        <v>64</v>
      </c>
      <c r="F333" s="1" t="s">
        <v>10</v>
      </c>
      <c r="G333" s="1" t="s">
        <v>12</v>
      </c>
      <c r="H333" s="1">
        <v>76</v>
      </c>
      <c r="I333">
        <v>1</v>
      </c>
    </row>
    <row r="334" spans="1:9" x14ac:dyDescent="0.25">
      <c r="A334" s="1" t="s">
        <v>41</v>
      </c>
      <c r="B334" s="1" t="s">
        <v>104</v>
      </c>
      <c r="C334" s="1" t="s">
        <v>62</v>
      </c>
      <c r="D334" s="1">
        <v>2</v>
      </c>
      <c r="E334" s="1" t="s">
        <v>65</v>
      </c>
      <c r="F334" s="1" t="s">
        <v>10</v>
      </c>
      <c r="G334" s="1" t="s">
        <v>13</v>
      </c>
      <c r="H334" s="1">
        <v>90</v>
      </c>
      <c r="I334">
        <v>1</v>
      </c>
    </row>
    <row r="335" spans="1:9" x14ac:dyDescent="0.25">
      <c r="A335" s="1" t="s">
        <v>41</v>
      </c>
      <c r="B335" s="1" t="s">
        <v>104</v>
      </c>
      <c r="C335" s="1" t="s">
        <v>62</v>
      </c>
      <c r="D335" s="1">
        <v>2</v>
      </c>
      <c r="E335" s="1" t="s">
        <v>66</v>
      </c>
      <c r="F335" s="1" t="s">
        <v>14</v>
      </c>
      <c r="G335" s="1" t="s">
        <v>11</v>
      </c>
      <c r="H335" s="1">
        <v>72</v>
      </c>
      <c r="I335">
        <v>1</v>
      </c>
    </row>
    <row r="336" spans="1:9" x14ac:dyDescent="0.25">
      <c r="A336" s="1" t="s">
        <v>41</v>
      </c>
      <c r="B336" s="1" t="s">
        <v>104</v>
      </c>
      <c r="C336" s="1" t="s">
        <v>62</v>
      </c>
      <c r="D336" s="1">
        <v>2</v>
      </c>
      <c r="E336" s="1" t="s">
        <v>67</v>
      </c>
      <c r="F336" s="1" t="s">
        <v>14</v>
      </c>
      <c r="G336" s="1" t="s">
        <v>12</v>
      </c>
      <c r="H336" s="1">
        <v>92</v>
      </c>
      <c r="I336">
        <v>1</v>
      </c>
    </row>
    <row r="337" spans="1:9" x14ac:dyDescent="0.25">
      <c r="A337" s="1" t="s">
        <v>41</v>
      </c>
      <c r="B337" s="1" t="s">
        <v>104</v>
      </c>
      <c r="C337" s="1" t="s">
        <v>62</v>
      </c>
      <c r="D337" s="1">
        <v>2</v>
      </c>
      <c r="E337" s="1" t="s">
        <v>68</v>
      </c>
      <c r="F337" s="1" t="s">
        <v>14</v>
      </c>
      <c r="G337" s="1" t="s">
        <v>13</v>
      </c>
      <c r="H337" s="1">
        <v>100</v>
      </c>
      <c r="I337">
        <v>1</v>
      </c>
    </row>
    <row r="338" spans="1:9" x14ac:dyDescent="0.25">
      <c r="A338" s="1" t="s">
        <v>41</v>
      </c>
      <c r="B338" s="1" t="s">
        <v>104</v>
      </c>
      <c r="C338" s="1" t="s">
        <v>62</v>
      </c>
      <c r="D338" s="1">
        <v>2</v>
      </c>
      <c r="E338" s="1" t="s">
        <v>69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41</v>
      </c>
      <c r="B339" s="1" t="s">
        <v>104</v>
      </c>
      <c r="C339" s="1" t="s">
        <v>62</v>
      </c>
      <c r="D339" s="1">
        <v>2</v>
      </c>
      <c r="E339" s="1" t="s">
        <v>70</v>
      </c>
      <c r="F339" s="1" t="s">
        <v>15</v>
      </c>
      <c r="G339" s="1" t="s">
        <v>12</v>
      </c>
      <c r="H339" s="1">
        <v>85</v>
      </c>
      <c r="I339">
        <v>1</v>
      </c>
    </row>
    <row r="340" spans="1:9" x14ac:dyDescent="0.25">
      <c r="A340" s="1" t="s">
        <v>41</v>
      </c>
      <c r="B340" s="1" t="s">
        <v>104</v>
      </c>
      <c r="C340" s="1" t="s">
        <v>62</v>
      </c>
      <c r="D340" s="1">
        <v>2</v>
      </c>
      <c r="E340" s="1" t="s">
        <v>71</v>
      </c>
      <c r="F340" s="1" t="s">
        <v>15</v>
      </c>
      <c r="G340" s="1" t="s">
        <v>13</v>
      </c>
      <c r="H340" s="1">
        <v>75</v>
      </c>
      <c r="I340">
        <v>1</v>
      </c>
    </row>
    <row r="341" spans="1:9" x14ac:dyDescent="0.25">
      <c r="A341" s="1" t="s">
        <v>41</v>
      </c>
      <c r="B341" s="1" t="s">
        <v>104</v>
      </c>
      <c r="C341" s="1" t="s">
        <v>62</v>
      </c>
      <c r="D341" s="1">
        <v>2</v>
      </c>
      <c r="E341" s="1" t="s">
        <v>72</v>
      </c>
      <c r="F341" s="1" t="s">
        <v>16</v>
      </c>
      <c r="G341" s="1" t="s">
        <v>11</v>
      </c>
      <c r="H341" s="1">
        <v>91</v>
      </c>
      <c r="I341">
        <v>1</v>
      </c>
    </row>
    <row r="342" spans="1:9" x14ac:dyDescent="0.25">
      <c r="A342" s="1" t="s">
        <v>41</v>
      </c>
      <c r="B342" s="1" t="s">
        <v>104</v>
      </c>
      <c r="C342" s="1" t="s">
        <v>62</v>
      </c>
      <c r="D342" s="1">
        <v>2</v>
      </c>
      <c r="E342" s="1" t="s">
        <v>73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41</v>
      </c>
      <c r="B343" s="1" t="s">
        <v>104</v>
      </c>
      <c r="C343" s="1" t="s">
        <v>62</v>
      </c>
      <c r="D343" s="1">
        <v>2</v>
      </c>
      <c r="E343" s="1" t="s">
        <v>74</v>
      </c>
      <c r="F343" s="1" t="s">
        <v>16</v>
      </c>
      <c r="G343" s="1" t="s">
        <v>13</v>
      </c>
      <c r="H343" s="1">
        <v>59</v>
      </c>
      <c r="I343">
        <v>1</v>
      </c>
    </row>
    <row r="344" spans="1:9" x14ac:dyDescent="0.25">
      <c r="A344" s="1" t="s">
        <v>41</v>
      </c>
      <c r="B344" s="1" t="s">
        <v>104</v>
      </c>
      <c r="C344" s="1" t="s">
        <v>62</v>
      </c>
      <c r="D344" s="1">
        <v>2</v>
      </c>
      <c r="E344" s="1" t="s">
        <v>75</v>
      </c>
      <c r="F344" s="1" t="s">
        <v>17</v>
      </c>
      <c r="G344" s="1" t="s">
        <v>11</v>
      </c>
      <c r="H344" s="1">
        <v>100</v>
      </c>
      <c r="I344">
        <v>1</v>
      </c>
    </row>
    <row r="345" spans="1:9" x14ac:dyDescent="0.25">
      <c r="A345" s="1" t="s">
        <v>41</v>
      </c>
      <c r="B345" s="1" t="s">
        <v>104</v>
      </c>
      <c r="C345" s="1" t="s">
        <v>62</v>
      </c>
      <c r="D345" s="1">
        <v>2</v>
      </c>
      <c r="E345" s="1" t="s">
        <v>76</v>
      </c>
      <c r="F345" s="1" t="s">
        <v>17</v>
      </c>
      <c r="G345" s="1" t="s">
        <v>12</v>
      </c>
      <c r="H345" s="1">
        <v>95</v>
      </c>
      <c r="I345">
        <v>1</v>
      </c>
    </row>
    <row r="346" spans="1:9" x14ac:dyDescent="0.25">
      <c r="A346" s="1" t="s">
        <v>41</v>
      </c>
      <c r="B346" s="1" t="s">
        <v>104</v>
      </c>
      <c r="C346" s="1" t="s">
        <v>62</v>
      </c>
      <c r="D346" s="1">
        <v>2</v>
      </c>
      <c r="E346" s="1" t="s">
        <v>77</v>
      </c>
      <c r="F346" s="1" t="s">
        <v>17</v>
      </c>
      <c r="G346" s="1" t="s">
        <v>13</v>
      </c>
      <c r="H346" s="1">
        <v>79</v>
      </c>
      <c r="I346">
        <v>1</v>
      </c>
    </row>
    <row r="347" spans="1:9" x14ac:dyDescent="0.25">
      <c r="A347" s="1" t="s">
        <v>41</v>
      </c>
      <c r="B347" s="1" t="s">
        <v>104</v>
      </c>
      <c r="C347" s="1" t="s">
        <v>62</v>
      </c>
      <c r="D347" s="1">
        <v>2</v>
      </c>
      <c r="E347" s="1" t="s">
        <v>78</v>
      </c>
      <c r="F347" s="1" t="s">
        <v>18</v>
      </c>
      <c r="G347" s="1" t="s">
        <v>11</v>
      </c>
      <c r="H347" s="1">
        <v>100</v>
      </c>
      <c r="I347">
        <v>1</v>
      </c>
    </row>
    <row r="348" spans="1:9" x14ac:dyDescent="0.25">
      <c r="A348" s="1" t="s">
        <v>41</v>
      </c>
      <c r="B348" s="1" t="s">
        <v>104</v>
      </c>
      <c r="C348" s="1" t="s">
        <v>62</v>
      </c>
      <c r="D348" s="1">
        <v>2</v>
      </c>
      <c r="E348" s="1" t="s">
        <v>79</v>
      </c>
      <c r="F348" s="1" t="s">
        <v>18</v>
      </c>
      <c r="G348" s="1" t="s">
        <v>12</v>
      </c>
      <c r="H348" s="1">
        <v>80</v>
      </c>
      <c r="I348">
        <v>1</v>
      </c>
    </row>
    <row r="349" spans="1:9" x14ac:dyDescent="0.25">
      <c r="A349" s="1" t="s">
        <v>41</v>
      </c>
      <c r="B349" s="1" t="s">
        <v>104</v>
      </c>
      <c r="C349" s="1" t="s">
        <v>62</v>
      </c>
      <c r="D349" s="1">
        <v>2</v>
      </c>
      <c r="E349" s="1" t="s">
        <v>80</v>
      </c>
      <c r="F349" s="1" t="s">
        <v>18</v>
      </c>
      <c r="G349" s="1" t="s">
        <v>13</v>
      </c>
      <c r="H349" s="1">
        <v>55</v>
      </c>
      <c r="I349">
        <v>1</v>
      </c>
    </row>
    <row r="350" spans="1:9" x14ac:dyDescent="0.25">
      <c r="A350" s="1" t="s">
        <v>41</v>
      </c>
      <c r="B350" s="1" t="s">
        <v>104</v>
      </c>
      <c r="C350" s="1" t="s">
        <v>62</v>
      </c>
      <c r="D350" s="1">
        <v>2</v>
      </c>
      <c r="E350" s="1" t="s">
        <v>81</v>
      </c>
      <c r="F350" s="1" t="s">
        <v>19</v>
      </c>
      <c r="G350" s="1" t="s">
        <v>11</v>
      </c>
      <c r="H350" s="1">
        <v>85</v>
      </c>
      <c r="I350">
        <v>1</v>
      </c>
    </row>
    <row r="351" spans="1:9" x14ac:dyDescent="0.25">
      <c r="A351" s="1" t="s">
        <v>41</v>
      </c>
      <c r="B351" s="1" t="s">
        <v>104</v>
      </c>
      <c r="C351" s="1" t="s">
        <v>62</v>
      </c>
      <c r="D351" s="1">
        <v>2</v>
      </c>
      <c r="E351" s="1" t="s">
        <v>82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41</v>
      </c>
      <c r="B352" s="1" t="s">
        <v>104</v>
      </c>
      <c r="C352" s="1" t="s">
        <v>62</v>
      </c>
      <c r="D352" s="1">
        <v>2</v>
      </c>
      <c r="E352" s="1" t="s">
        <v>83</v>
      </c>
      <c r="F352" s="1" t="s">
        <v>19</v>
      </c>
      <c r="G352" s="1" t="s">
        <v>13</v>
      </c>
      <c r="H352" s="1">
        <v>10</v>
      </c>
      <c r="I352">
        <v>1</v>
      </c>
    </row>
    <row r="353" spans="1:9" x14ac:dyDescent="0.25">
      <c r="A353" s="1" t="s">
        <v>41</v>
      </c>
      <c r="B353" s="1" t="s">
        <v>104</v>
      </c>
      <c r="C353" s="1" t="s">
        <v>62</v>
      </c>
      <c r="D353" s="1">
        <v>2</v>
      </c>
      <c r="E353" s="1" t="s">
        <v>84</v>
      </c>
      <c r="F353" s="1" t="s">
        <v>20</v>
      </c>
      <c r="G353" s="1" t="s">
        <v>11</v>
      </c>
      <c r="H353" s="1">
        <v>100</v>
      </c>
      <c r="I353">
        <v>1</v>
      </c>
    </row>
    <row r="354" spans="1:9" x14ac:dyDescent="0.25">
      <c r="A354" s="1" t="s">
        <v>41</v>
      </c>
      <c r="B354" s="1" t="s">
        <v>104</v>
      </c>
      <c r="C354" s="1" t="s">
        <v>62</v>
      </c>
      <c r="D354" s="1">
        <v>2</v>
      </c>
      <c r="E354" s="1" t="s">
        <v>85</v>
      </c>
      <c r="F354" s="1" t="s">
        <v>20</v>
      </c>
      <c r="G354" s="1" t="s">
        <v>12</v>
      </c>
      <c r="H354" s="1">
        <v>75</v>
      </c>
      <c r="I354">
        <v>1</v>
      </c>
    </row>
    <row r="355" spans="1:9" x14ac:dyDescent="0.25">
      <c r="A355" s="1" t="s">
        <v>41</v>
      </c>
      <c r="B355" s="1" t="s">
        <v>104</v>
      </c>
      <c r="C355" s="1" t="s">
        <v>62</v>
      </c>
      <c r="D355" s="1">
        <v>2</v>
      </c>
      <c r="E355" s="1" t="s">
        <v>86</v>
      </c>
      <c r="F355" s="1" t="s">
        <v>20</v>
      </c>
      <c r="G355" s="1" t="s">
        <v>13</v>
      </c>
      <c r="H355" s="1">
        <v>17</v>
      </c>
      <c r="I355">
        <v>1</v>
      </c>
    </row>
    <row r="356" spans="1:9" x14ac:dyDescent="0.25">
      <c r="A356" s="1" t="s">
        <v>41</v>
      </c>
      <c r="B356" s="1" t="s">
        <v>104</v>
      </c>
      <c r="C356" s="1" t="s">
        <v>62</v>
      </c>
      <c r="D356" s="1">
        <v>2</v>
      </c>
      <c r="E356" s="1" t="s">
        <v>87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41</v>
      </c>
      <c r="B357" s="1" t="s">
        <v>104</v>
      </c>
      <c r="C357" s="1" t="s">
        <v>62</v>
      </c>
      <c r="D357" s="1">
        <v>2</v>
      </c>
      <c r="E357" s="1" t="s">
        <v>88</v>
      </c>
      <c r="F357" s="1" t="s">
        <v>30</v>
      </c>
      <c r="G357" s="1" t="s">
        <v>12</v>
      </c>
      <c r="H357" s="1">
        <v>82</v>
      </c>
      <c r="I357">
        <v>1</v>
      </c>
    </row>
    <row r="358" spans="1:9" x14ac:dyDescent="0.25">
      <c r="A358" s="1" t="s">
        <v>41</v>
      </c>
      <c r="B358" s="1" t="s">
        <v>104</v>
      </c>
      <c r="C358" s="1" t="s">
        <v>62</v>
      </c>
      <c r="D358" s="1">
        <v>2</v>
      </c>
      <c r="E358" s="1" t="s">
        <v>89</v>
      </c>
      <c r="F358" s="1" t="s">
        <v>30</v>
      </c>
      <c r="G358" s="1" t="s">
        <v>13</v>
      </c>
      <c r="H358" s="1">
        <v>91</v>
      </c>
      <c r="I358">
        <v>1</v>
      </c>
    </row>
    <row r="359" spans="1:9" x14ac:dyDescent="0.25">
      <c r="A359" s="1" t="s">
        <v>41</v>
      </c>
      <c r="B359" s="1" t="s">
        <v>104</v>
      </c>
      <c r="C359" s="1" t="s">
        <v>62</v>
      </c>
      <c r="D359" s="1">
        <v>2</v>
      </c>
      <c r="E359" s="1" t="s">
        <v>90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41</v>
      </c>
      <c r="B360" s="1" t="s">
        <v>104</v>
      </c>
      <c r="C360" s="1" t="s">
        <v>62</v>
      </c>
      <c r="D360" s="1">
        <v>2</v>
      </c>
      <c r="E360" s="1" t="s">
        <v>91</v>
      </c>
      <c r="F360" s="1" t="s">
        <v>31</v>
      </c>
      <c r="G360" s="1" t="s">
        <v>12</v>
      </c>
      <c r="H360" s="1">
        <v>90</v>
      </c>
      <c r="I360">
        <v>1</v>
      </c>
    </row>
    <row r="361" spans="1:9" x14ac:dyDescent="0.25">
      <c r="A361" s="1" t="s">
        <v>41</v>
      </c>
      <c r="B361" s="1" t="s">
        <v>104</v>
      </c>
      <c r="C361" s="1" t="s">
        <v>62</v>
      </c>
      <c r="D361" s="1">
        <v>2</v>
      </c>
      <c r="E361" s="1" t="s">
        <v>92</v>
      </c>
      <c r="F361" s="1" t="s">
        <v>31</v>
      </c>
      <c r="G361" s="1" t="s">
        <v>13</v>
      </c>
      <c r="H361" s="1">
        <v>85</v>
      </c>
      <c r="I361">
        <v>1</v>
      </c>
    </row>
    <row r="362" spans="1:9" x14ac:dyDescent="0.25">
      <c r="A362" s="1" t="s">
        <v>41</v>
      </c>
      <c r="B362" s="1" t="s">
        <v>105</v>
      </c>
      <c r="C362" s="1" t="s">
        <v>62</v>
      </c>
      <c r="D362" s="1">
        <v>2</v>
      </c>
      <c r="E362" s="1" t="s">
        <v>63</v>
      </c>
      <c r="F362" s="1" t="s">
        <v>10</v>
      </c>
      <c r="G362" s="1" t="s">
        <v>11</v>
      </c>
      <c r="H362" s="1">
        <v>89</v>
      </c>
      <c r="I362">
        <v>1</v>
      </c>
    </row>
    <row r="363" spans="1:9" x14ac:dyDescent="0.25">
      <c r="A363" s="1" t="s">
        <v>41</v>
      </c>
      <c r="B363" s="1" t="s">
        <v>105</v>
      </c>
      <c r="C363" s="1" t="s">
        <v>62</v>
      </c>
      <c r="D363" s="1">
        <v>2</v>
      </c>
      <c r="E363" s="1" t="s">
        <v>64</v>
      </c>
      <c r="F363" s="1" t="s">
        <v>10</v>
      </c>
      <c r="G363" s="1" t="s">
        <v>12</v>
      </c>
      <c r="H363" s="1">
        <v>100</v>
      </c>
      <c r="I363">
        <v>1</v>
      </c>
    </row>
    <row r="364" spans="1:9" x14ac:dyDescent="0.25">
      <c r="A364" s="1" t="s">
        <v>41</v>
      </c>
      <c r="B364" s="1" t="s">
        <v>46</v>
      </c>
      <c r="C364" s="1" t="s">
        <v>62</v>
      </c>
      <c r="D364" s="1">
        <v>2</v>
      </c>
      <c r="E364" s="1" t="s">
        <v>65</v>
      </c>
      <c r="F364" s="1" t="s">
        <v>10</v>
      </c>
      <c r="G364" s="1" t="s">
        <v>13</v>
      </c>
      <c r="H364" s="1">
        <v>87</v>
      </c>
      <c r="I364">
        <v>1</v>
      </c>
    </row>
    <row r="365" spans="1:9" x14ac:dyDescent="0.25">
      <c r="A365" s="1" t="s">
        <v>41</v>
      </c>
      <c r="B365" s="1" t="s">
        <v>46</v>
      </c>
      <c r="C365" s="1" t="s">
        <v>62</v>
      </c>
      <c r="D365" s="1">
        <v>2</v>
      </c>
      <c r="E365" s="1" t="s">
        <v>66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41</v>
      </c>
      <c r="B366" s="1" t="s">
        <v>46</v>
      </c>
      <c r="C366" s="1" t="s">
        <v>62</v>
      </c>
      <c r="D366" s="1">
        <v>2</v>
      </c>
      <c r="E366" s="1" t="s">
        <v>67</v>
      </c>
      <c r="F366" s="1" t="s">
        <v>14</v>
      </c>
      <c r="G366" s="1" t="s">
        <v>12</v>
      </c>
      <c r="H366" s="1">
        <v>81</v>
      </c>
      <c r="I366">
        <v>1</v>
      </c>
    </row>
    <row r="367" spans="1:9" x14ac:dyDescent="0.25">
      <c r="A367" s="1" t="s">
        <v>41</v>
      </c>
      <c r="B367" s="1" t="s">
        <v>46</v>
      </c>
      <c r="C367" s="1" t="s">
        <v>62</v>
      </c>
      <c r="D367" s="1">
        <v>2</v>
      </c>
      <c r="E367" s="1" t="s">
        <v>68</v>
      </c>
      <c r="F367" s="1" t="s">
        <v>14</v>
      </c>
      <c r="G367" s="1" t="s">
        <v>13</v>
      </c>
      <c r="H367" s="1">
        <v>100</v>
      </c>
      <c r="I367">
        <v>1</v>
      </c>
    </row>
    <row r="368" spans="1:9" x14ac:dyDescent="0.25">
      <c r="A368" s="1" t="s">
        <v>41</v>
      </c>
      <c r="B368" s="1" t="s">
        <v>46</v>
      </c>
      <c r="C368" s="1" t="s">
        <v>62</v>
      </c>
      <c r="D368" s="1">
        <v>2</v>
      </c>
      <c r="E368" s="1" t="s">
        <v>69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41</v>
      </c>
      <c r="B369" s="1" t="s">
        <v>46</v>
      </c>
      <c r="C369" s="1" t="s">
        <v>62</v>
      </c>
      <c r="D369" s="1">
        <v>2</v>
      </c>
      <c r="E369" s="1" t="s">
        <v>70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41</v>
      </c>
      <c r="B370" s="1" t="s">
        <v>46</v>
      </c>
      <c r="C370" s="1" t="s">
        <v>62</v>
      </c>
      <c r="D370" s="1">
        <v>2</v>
      </c>
      <c r="E370" s="1" t="s">
        <v>71</v>
      </c>
      <c r="F370" s="1" t="s">
        <v>15</v>
      </c>
      <c r="G370" s="1" t="s">
        <v>13</v>
      </c>
      <c r="H370" s="1">
        <v>67</v>
      </c>
      <c r="I370">
        <v>1</v>
      </c>
    </row>
    <row r="371" spans="1:9" x14ac:dyDescent="0.25">
      <c r="A371" s="1" t="s">
        <v>41</v>
      </c>
      <c r="B371" s="1" t="s">
        <v>46</v>
      </c>
      <c r="C371" s="1" t="s">
        <v>62</v>
      </c>
      <c r="D371" s="1">
        <v>2</v>
      </c>
      <c r="E371" s="1" t="s">
        <v>72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41</v>
      </c>
      <c r="B372" s="1" t="s">
        <v>46</v>
      </c>
      <c r="C372" s="1" t="s">
        <v>62</v>
      </c>
      <c r="D372" s="1">
        <v>2</v>
      </c>
      <c r="E372" s="1" t="s">
        <v>73</v>
      </c>
      <c r="F372" s="1" t="s">
        <v>16</v>
      </c>
      <c r="G372" s="1" t="s">
        <v>12</v>
      </c>
      <c r="H372" s="1">
        <v>92</v>
      </c>
      <c r="I372">
        <v>1</v>
      </c>
    </row>
    <row r="373" spans="1:9" x14ac:dyDescent="0.25">
      <c r="A373" s="1" t="s">
        <v>41</v>
      </c>
      <c r="B373" s="1" t="s">
        <v>46</v>
      </c>
      <c r="C373" s="1" t="s">
        <v>62</v>
      </c>
      <c r="D373" s="1">
        <v>2</v>
      </c>
      <c r="E373" s="1" t="s">
        <v>74</v>
      </c>
      <c r="F373" s="1" t="s">
        <v>16</v>
      </c>
      <c r="G373" s="1" t="s">
        <v>13</v>
      </c>
      <c r="H373" s="1">
        <v>49</v>
      </c>
      <c r="I373">
        <v>1</v>
      </c>
    </row>
    <row r="374" spans="1:9" x14ac:dyDescent="0.25">
      <c r="A374" s="1" t="s">
        <v>41</v>
      </c>
      <c r="B374" s="1" t="s">
        <v>46</v>
      </c>
      <c r="C374" s="1" t="s">
        <v>62</v>
      </c>
      <c r="D374" s="1">
        <v>2</v>
      </c>
      <c r="E374" s="1" t="s">
        <v>75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41</v>
      </c>
      <c r="B375" s="1" t="s">
        <v>46</v>
      </c>
      <c r="C375" s="1" t="s">
        <v>62</v>
      </c>
      <c r="D375" s="1">
        <v>2</v>
      </c>
      <c r="E375" s="1" t="s">
        <v>76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41</v>
      </c>
      <c r="B376" s="1" t="s">
        <v>46</v>
      </c>
      <c r="C376" s="1" t="s">
        <v>62</v>
      </c>
      <c r="D376" s="1">
        <v>2</v>
      </c>
      <c r="E376" s="1" t="s">
        <v>77</v>
      </c>
      <c r="F376" s="1" t="s">
        <v>17</v>
      </c>
      <c r="G376" s="1" t="s">
        <v>13</v>
      </c>
      <c r="H376" s="1">
        <v>91</v>
      </c>
      <c r="I376">
        <v>1</v>
      </c>
    </row>
    <row r="377" spans="1:9" x14ac:dyDescent="0.25">
      <c r="A377" s="1" t="s">
        <v>41</v>
      </c>
      <c r="B377" s="1" t="s">
        <v>46</v>
      </c>
      <c r="C377" s="1" t="s">
        <v>62</v>
      </c>
      <c r="D377" s="1">
        <v>2</v>
      </c>
      <c r="E377" s="1" t="s">
        <v>78</v>
      </c>
      <c r="F377" s="1" t="s">
        <v>18</v>
      </c>
      <c r="G377" s="1" t="s">
        <v>11</v>
      </c>
      <c r="H377" s="1">
        <v>100</v>
      </c>
      <c r="I377">
        <v>1</v>
      </c>
    </row>
    <row r="378" spans="1:9" x14ac:dyDescent="0.25">
      <c r="A378" s="1" t="s">
        <v>41</v>
      </c>
      <c r="B378" s="1" t="s">
        <v>46</v>
      </c>
      <c r="C378" s="1" t="s">
        <v>62</v>
      </c>
      <c r="D378" s="1">
        <v>2</v>
      </c>
      <c r="E378" s="1" t="s">
        <v>79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41</v>
      </c>
      <c r="B379" s="1" t="s">
        <v>46</v>
      </c>
      <c r="C379" s="1" t="s">
        <v>62</v>
      </c>
      <c r="D379" s="1">
        <v>2</v>
      </c>
      <c r="E379" s="1" t="s">
        <v>80</v>
      </c>
      <c r="F379" s="1" t="s">
        <v>18</v>
      </c>
      <c r="G379" s="1" t="s">
        <v>13</v>
      </c>
      <c r="H379" s="1">
        <v>47</v>
      </c>
      <c r="I379">
        <v>1</v>
      </c>
    </row>
    <row r="380" spans="1:9" x14ac:dyDescent="0.25">
      <c r="A380" s="1" t="s">
        <v>41</v>
      </c>
      <c r="B380" s="1" t="s">
        <v>46</v>
      </c>
      <c r="C380" s="1" t="s">
        <v>62</v>
      </c>
      <c r="D380" s="1">
        <v>2</v>
      </c>
      <c r="E380" s="1" t="s">
        <v>81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41</v>
      </c>
      <c r="B381" s="1" t="s">
        <v>46</v>
      </c>
      <c r="C381" s="1" t="s">
        <v>62</v>
      </c>
      <c r="D381" s="1">
        <v>2</v>
      </c>
      <c r="E381" s="1" t="s">
        <v>82</v>
      </c>
      <c r="F381" s="1" t="s">
        <v>19</v>
      </c>
      <c r="G381" s="1" t="s">
        <v>12</v>
      </c>
      <c r="H381" s="1">
        <v>62</v>
      </c>
      <c r="I381">
        <v>1</v>
      </c>
    </row>
    <row r="382" spans="1:9" x14ac:dyDescent="0.25">
      <c r="A382" s="1" t="s">
        <v>41</v>
      </c>
      <c r="B382" s="1" t="s">
        <v>46</v>
      </c>
      <c r="C382" s="1" t="s">
        <v>62</v>
      </c>
      <c r="D382" s="1">
        <v>2</v>
      </c>
      <c r="E382" s="1" t="s">
        <v>83</v>
      </c>
      <c r="F382" s="1" t="s">
        <v>19</v>
      </c>
      <c r="G382" s="1" t="s">
        <v>13</v>
      </c>
      <c r="H382" s="1">
        <v>15</v>
      </c>
      <c r="I382">
        <v>1</v>
      </c>
    </row>
    <row r="383" spans="1:9" x14ac:dyDescent="0.25">
      <c r="A383" s="1" t="s">
        <v>41</v>
      </c>
      <c r="B383" s="1" t="s">
        <v>46</v>
      </c>
      <c r="C383" s="1" t="s">
        <v>62</v>
      </c>
      <c r="D383" s="1">
        <v>2</v>
      </c>
      <c r="E383" s="1" t="s">
        <v>84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41</v>
      </c>
      <c r="B384" s="1" t="s">
        <v>46</v>
      </c>
      <c r="C384" s="1" t="s">
        <v>62</v>
      </c>
      <c r="D384" s="1">
        <v>2</v>
      </c>
      <c r="E384" s="1" t="s">
        <v>85</v>
      </c>
      <c r="F384" s="1" t="s">
        <v>20</v>
      </c>
      <c r="G384" s="1" t="s">
        <v>12</v>
      </c>
      <c r="H384" s="1">
        <v>100</v>
      </c>
      <c r="I384">
        <v>1</v>
      </c>
    </row>
    <row r="385" spans="1:9" x14ac:dyDescent="0.25">
      <c r="A385" s="1" t="s">
        <v>41</v>
      </c>
      <c r="B385" s="1" t="s">
        <v>46</v>
      </c>
      <c r="C385" s="1" t="s">
        <v>62</v>
      </c>
      <c r="D385" s="1">
        <v>2</v>
      </c>
      <c r="E385" s="1" t="s">
        <v>86</v>
      </c>
      <c r="F385" s="1" t="s">
        <v>20</v>
      </c>
      <c r="G385" s="1" t="s">
        <v>13</v>
      </c>
      <c r="H385" s="1">
        <v>0</v>
      </c>
      <c r="I385">
        <v>1</v>
      </c>
    </row>
    <row r="386" spans="1:9" x14ac:dyDescent="0.25">
      <c r="A386" s="1" t="s">
        <v>41</v>
      </c>
      <c r="B386" s="1" t="s">
        <v>46</v>
      </c>
      <c r="C386" s="1" t="s">
        <v>62</v>
      </c>
      <c r="D386" s="1">
        <v>2</v>
      </c>
      <c r="E386" s="1" t="s">
        <v>87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41</v>
      </c>
      <c r="B387" s="1" t="s">
        <v>46</v>
      </c>
      <c r="C387" s="1" t="s">
        <v>62</v>
      </c>
      <c r="D387" s="1">
        <v>2</v>
      </c>
      <c r="E387" s="1" t="s">
        <v>88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41</v>
      </c>
      <c r="B388" s="1" t="s">
        <v>46</v>
      </c>
      <c r="C388" s="1" t="s">
        <v>62</v>
      </c>
      <c r="D388" s="1">
        <v>2</v>
      </c>
      <c r="E388" s="1" t="s">
        <v>89</v>
      </c>
      <c r="F388" s="1" t="s">
        <v>30</v>
      </c>
      <c r="G388" s="1" t="s">
        <v>13</v>
      </c>
      <c r="H388" s="1">
        <v>100</v>
      </c>
      <c r="I388">
        <v>1</v>
      </c>
    </row>
    <row r="389" spans="1:9" x14ac:dyDescent="0.25">
      <c r="A389" s="1" t="s">
        <v>41</v>
      </c>
      <c r="B389" s="1" t="s">
        <v>46</v>
      </c>
      <c r="C389" s="1" t="s">
        <v>62</v>
      </c>
      <c r="D389" s="1">
        <v>2</v>
      </c>
      <c r="E389" s="1" t="s">
        <v>90</v>
      </c>
      <c r="F389" s="1" t="s">
        <v>31</v>
      </c>
      <c r="G389" s="1" t="s">
        <v>11</v>
      </c>
      <c r="H389" s="1">
        <v>91</v>
      </c>
      <c r="I389">
        <v>1</v>
      </c>
    </row>
    <row r="390" spans="1:9" x14ac:dyDescent="0.25">
      <c r="A390" s="1" t="s">
        <v>41</v>
      </c>
      <c r="B390" s="1" t="s">
        <v>46</v>
      </c>
      <c r="C390" s="1" t="s">
        <v>62</v>
      </c>
      <c r="D390" s="1">
        <v>2</v>
      </c>
      <c r="E390" s="1" t="s">
        <v>91</v>
      </c>
      <c r="F390" s="1" t="s">
        <v>31</v>
      </c>
      <c r="G390" s="1" t="s">
        <v>12</v>
      </c>
      <c r="H390" s="1">
        <v>100</v>
      </c>
      <c r="I390">
        <v>1</v>
      </c>
    </row>
    <row r="391" spans="1:9" x14ac:dyDescent="0.25">
      <c r="A391" s="1" t="s">
        <v>41</v>
      </c>
      <c r="B391" s="1" t="s">
        <v>46</v>
      </c>
      <c r="C391" s="1" t="s">
        <v>62</v>
      </c>
      <c r="D391" s="1">
        <v>2</v>
      </c>
      <c r="E391" s="1" t="s">
        <v>92</v>
      </c>
      <c r="F391" s="1" t="s">
        <v>31</v>
      </c>
      <c r="G391" s="1" t="s">
        <v>13</v>
      </c>
      <c r="H391" s="1">
        <v>82</v>
      </c>
      <c r="I391">
        <v>1</v>
      </c>
    </row>
    <row r="392" spans="1:9" x14ac:dyDescent="0.25">
      <c r="A392" s="1" t="s">
        <v>41</v>
      </c>
      <c r="B392" s="1" t="s">
        <v>51</v>
      </c>
      <c r="C392" s="1" t="s">
        <v>62</v>
      </c>
      <c r="D392" s="1">
        <v>2</v>
      </c>
      <c r="E392" s="1" t="s">
        <v>63</v>
      </c>
      <c r="F392" s="1" t="s">
        <v>10</v>
      </c>
      <c r="G392" s="1" t="s">
        <v>11</v>
      </c>
      <c r="H392" s="1">
        <v>100</v>
      </c>
      <c r="I392">
        <v>1</v>
      </c>
    </row>
    <row r="393" spans="1:9" x14ac:dyDescent="0.25">
      <c r="A393" s="1" t="s">
        <v>41</v>
      </c>
      <c r="B393" s="1" t="s">
        <v>51</v>
      </c>
      <c r="C393" s="1" t="s">
        <v>62</v>
      </c>
      <c r="D393" s="1">
        <v>2</v>
      </c>
      <c r="E393" s="1" t="s">
        <v>64</v>
      </c>
      <c r="F393" s="1" t="s">
        <v>10</v>
      </c>
      <c r="G393" s="1" t="s">
        <v>12</v>
      </c>
      <c r="H393" s="1">
        <v>100</v>
      </c>
      <c r="I393">
        <v>1</v>
      </c>
    </row>
    <row r="394" spans="1:9" x14ac:dyDescent="0.25">
      <c r="A394" s="1" t="s">
        <v>41</v>
      </c>
      <c r="B394" s="1" t="s">
        <v>49</v>
      </c>
      <c r="C394" s="1" t="s">
        <v>62</v>
      </c>
      <c r="D394" s="1">
        <v>2</v>
      </c>
      <c r="E394" s="1" t="s">
        <v>65</v>
      </c>
      <c r="F394" s="1" t="s">
        <v>10</v>
      </c>
      <c r="G394" s="1" t="s">
        <v>13</v>
      </c>
      <c r="H394" s="1">
        <v>100</v>
      </c>
      <c r="I394">
        <v>1</v>
      </c>
    </row>
    <row r="395" spans="1:9" x14ac:dyDescent="0.25">
      <c r="A395" s="1" t="s">
        <v>41</v>
      </c>
      <c r="B395" s="1" t="s">
        <v>49</v>
      </c>
      <c r="C395" s="1" t="s">
        <v>62</v>
      </c>
      <c r="D395" s="1">
        <v>2</v>
      </c>
      <c r="E395" s="1" t="s">
        <v>66</v>
      </c>
      <c r="F395" s="1" t="s">
        <v>14</v>
      </c>
      <c r="G395" s="1" t="s">
        <v>11</v>
      </c>
      <c r="H395" s="1">
        <v>90</v>
      </c>
      <c r="I395">
        <v>1</v>
      </c>
    </row>
    <row r="396" spans="1:9" x14ac:dyDescent="0.25">
      <c r="A396" s="1" t="s">
        <v>41</v>
      </c>
      <c r="B396" s="1" t="s">
        <v>49</v>
      </c>
      <c r="C396" s="1" t="s">
        <v>62</v>
      </c>
      <c r="D396" s="1">
        <v>2</v>
      </c>
      <c r="E396" s="1" t="s">
        <v>67</v>
      </c>
      <c r="F396" s="1" t="s">
        <v>14</v>
      </c>
      <c r="G396" s="1" t="s">
        <v>12</v>
      </c>
      <c r="H396" s="1">
        <v>100</v>
      </c>
      <c r="I396">
        <v>1</v>
      </c>
    </row>
    <row r="397" spans="1:9" x14ac:dyDescent="0.25">
      <c r="A397" s="1" t="s">
        <v>41</v>
      </c>
      <c r="B397" s="1" t="s">
        <v>49</v>
      </c>
      <c r="C397" s="1" t="s">
        <v>62</v>
      </c>
      <c r="D397" s="1">
        <v>2</v>
      </c>
      <c r="E397" s="1" t="s">
        <v>68</v>
      </c>
      <c r="F397" s="1" t="s">
        <v>14</v>
      </c>
      <c r="G397" s="1" t="s">
        <v>13</v>
      </c>
      <c r="H397" s="1">
        <v>100</v>
      </c>
      <c r="I397">
        <v>1</v>
      </c>
    </row>
    <row r="398" spans="1:9" x14ac:dyDescent="0.25">
      <c r="A398" s="1" t="s">
        <v>41</v>
      </c>
      <c r="B398" s="1" t="s">
        <v>49</v>
      </c>
      <c r="C398" s="1" t="s">
        <v>62</v>
      </c>
      <c r="D398" s="1">
        <v>2</v>
      </c>
      <c r="E398" s="1" t="s">
        <v>69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41</v>
      </c>
      <c r="B399" s="1" t="s">
        <v>49</v>
      </c>
      <c r="C399" s="1" t="s">
        <v>62</v>
      </c>
      <c r="D399" s="1">
        <v>2</v>
      </c>
      <c r="E399" s="1" t="s">
        <v>70</v>
      </c>
      <c r="F399" s="1" t="s">
        <v>15</v>
      </c>
      <c r="G399" s="1" t="s">
        <v>12</v>
      </c>
      <c r="H399" s="1">
        <v>100</v>
      </c>
      <c r="I399">
        <v>1</v>
      </c>
    </row>
    <row r="400" spans="1:9" x14ac:dyDescent="0.25">
      <c r="A400" s="1" t="s">
        <v>41</v>
      </c>
      <c r="B400" s="1" t="s">
        <v>49</v>
      </c>
      <c r="C400" s="1" t="s">
        <v>62</v>
      </c>
      <c r="D400" s="1">
        <v>2</v>
      </c>
      <c r="E400" s="1" t="s">
        <v>71</v>
      </c>
      <c r="F400" s="1" t="s">
        <v>15</v>
      </c>
      <c r="G400" s="1" t="s">
        <v>13</v>
      </c>
      <c r="H400" s="1">
        <v>75</v>
      </c>
      <c r="I400">
        <v>1</v>
      </c>
    </row>
    <row r="401" spans="1:9" x14ac:dyDescent="0.25">
      <c r="A401" s="1" t="s">
        <v>41</v>
      </c>
      <c r="B401" s="1" t="s">
        <v>49</v>
      </c>
      <c r="C401" s="1" t="s">
        <v>62</v>
      </c>
      <c r="D401" s="1">
        <v>2</v>
      </c>
      <c r="E401" s="1" t="s">
        <v>72</v>
      </c>
      <c r="F401" s="1" t="s">
        <v>16</v>
      </c>
      <c r="G401" s="1" t="s">
        <v>11</v>
      </c>
      <c r="H401" s="1">
        <v>100</v>
      </c>
      <c r="I401">
        <v>1</v>
      </c>
    </row>
    <row r="402" spans="1:9" x14ac:dyDescent="0.25">
      <c r="A402" s="1" t="s">
        <v>41</v>
      </c>
      <c r="B402" s="1" t="s">
        <v>49</v>
      </c>
      <c r="C402" s="1" t="s">
        <v>62</v>
      </c>
      <c r="D402" s="1">
        <v>2</v>
      </c>
      <c r="E402" s="1" t="s">
        <v>73</v>
      </c>
      <c r="F402" s="1" t="s">
        <v>16</v>
      </c>
      <c r="G402" s="1" t="s">
        <v>12</v>
      </c>
      <c r="H402" s="1">
        <v>100</v>
      </c>
      <c r="I402">
        <v>1</v>
      </c>
    </row>
    <row r="403" spans="1:9" x14ac:dyDescent="0.25">
      <c r="A403" s="1" t="s">
        <v>41</v>
      </c>
      <c r="B403" s="1" t="s">
        <v>49</v>
      </c>
      <c r="C403" s="1" t="s">
        <v>62</v>
      </c>
      <c r="D403" s="1">
        <v>2</v>
      </c>
      <c r="E403" s="1" t="s">
        <v>74</v>
      </c>
      <c r="F403" s="1" t="s">
        <v>16</v>
      </c>
      <c r="G403" s="1" t="s">
        <v>13</v>
      </c>
      <c r="H403" s="1">
        <v>72</v>
      </c>
      <c r="I403">
        <v>1</v>
      </c>
    </row>
    <row r="404" spans="1:9" x14ac:dyDescent="0.25">
      <c r="A404" s="1" t="s">
        <v>41</v>
      </c>
      <c r="B404" s="1" t="s">
        <v>49</v>
      </c>
      <c r="C404" s="1" t="s">
        <v>62</v>
      </c>
      <c r="D404" s="1">
        <v>2</v>
      </c>
      <c r="E404" s="1" t="s">
        <v>75</v>
      </c>
      <c r="F404" s="1" t="s">
        <v>17</v>
      </c>
      <c r="G404" s="1" t="s">
        <v>11</v>
      </c>
      <c r="H404" s="1">
        <v>89</v>
      </c>
      <c r="I404">
        <v>1</v>
      </c>
    </row>
    <row r="405" spans="1:9" x14ac:dyDescent="0.25">
      <c r="A405" s="1" t="s">
        <v>41</v>
      </c>
      <c r="B405" s="1" t="s">
        <v>49</v>
      </c>
      <c r="C405" s="1" t="s">
        <v>62</v>
      </c>
      <c r="D405" s="1">
        <v>2</v>
      </c>
      <c r="E405" s="1" t="s">
        <v>76</v>
      </c>
      <c r="F405" s="1" t="s">
        <v>17</v>
      </c>
      <c r="G405" s="1" t="s">
        <v>12</v>
      </c>
      <c r="H405" s="1">
        <v>100</v>
      </c>
      <c r="I405">
        <v>1</v>
      </c>
    </row>
    <row r="406" spans="1:9" x14ac:dyDescent="0.25">
      <c r="A406" s="1" t="s">
        <v>41</v>
      </c>
      <c r="B406" s="1" t="s">
        <v>49</v>
      </c>
      <c r="C406" s="1" t="s">
        <v>62</v>
      </c>
      <c r="D406" s="1">
        <v>2</v>
      </c>
      <c r="E406" s="1" t="s">
        <v>77</v>
      </c>
      <c r="F406" s="1" t="s">
        <v>17</v>
      </c>
      <c r="G406" s="1" t="s">
        <v>13</v>
      </c>
      <c r="H406" s="1">
        <v>96</v>
      </c>
      <c r="I406">
        <v>1</v>
      </c>
    </row>
    <row r="407" spans="1:9" x14ac:dyDescent="0.25">
      <c r="A407" s="1" t="s">
        <v>41</v>
      </c>
      <c r="B407" s="1" t="s">
        <v>49</v>
      </c>
      <c r="C407" s="1" t="s">
        <v>62</v>
      </c>
      <c r="D407" s="1">
        <v>2</v>
      </c>
      <c r="E407" s="1" t="s">
        <v>78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41</v>
      </c>
      <c r="B408" s="1" t="s">
        <v>49</v>
      </c>
      <c r="C408" s="1" t="s">
        <v>62</v>
      </c>
      <c r="D408" s="1">
        <v>2</v>
      </c>
      <c r="E408" s="1" t="s">
        <v>79</v>
      </c>
      <c r="F408" s="1" t="s">
        <v>18</v>
      </c>
      <c r="G408" s="1" t="s">
        <v>12</v>
      </c>
      <c r="H408" s="1">
        <v>100</v>
      </c>
      <c r="I408">
        <v>1</v>
      </c>
    </row>
    <row r="409" spans="1:9" x14ac:dyDescent="0.25">
      <c r="A409" s="1" t="s">
        <v>41</v>
      </c>
      <c r="B409" s="1" t="s">
        <v>49</v>
      </c>
      <c r="C409" s="1" t="s">
        <v>62</v>
      </c>
      <c r="D409" s="1">
        <v>2</v>
      </c>
      <c r="E409" s="1" t="s">
        <v>80</v>
      </c>
      <c r="F409" s="1" t="s">
        <v>18</v>
      </c>
      <c r="G409" s="1" t="s">
        <v>13</v>
      </c>
      <c r="H409" s="1">
        <v>63</v>
      </c>
      <c r="I409">
        <v>1</v>
      </c>
    </row>
    <row r="410" spans="1:9" x14ac:dyDescent="0.25">
      <c r="A410" s="1" t="s">
        <v>41</v>
      </c>
      <c r="B410" s="1" t="s">
        <v>49</v>
      </c>
      <c r="C410" s="1" t="s">
        <v>62</v>
      </c>
      <c r="D410" s="1">
        <v>2</v>
      </c>
      <c r="E410" s="1" t="s">
        <v>81</v>
      </c>
      <c r="F410" s="1" t="s">
        <v>19</v>
      </c>
      <c r="G410" s="1" t="s">
        <v>11</v>
      </c>
      <c r="H410" s="1">
        <v>100</v>
      </c>
      <c r="I410">
        <v>1</v>
      </c>
    </row>
    <row r="411" spans="1:9" x14ac:dyDescent="0.25">
      <c r="A411" s="1" t="s">
        <v>41</v>
      </c>
      <c r="B411" s="1" t="s">
        <v>49</v>
      </c>
      <c r="C411" s="1" t="s">
        <v>62</v>
      </c>
      <c r="D411" s="1">
        <v>2</v>
      </c>
      <c r="E411" s="1" t="s">
        <v>82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41</v>
      </c>
      <c r="B412" s="1" t="s">
        <v>49</v>
      </c>
      <c r="C412" s="1" t="s">
        <v>62</v>
      </c>
      <c r="D412" s="1">
        <v>2</v>
      </c>
      <c r="E412" s="1" t="s">
        <v>83</v>
      </c>
      <c r="F412" s="1" t="s">
        <v>19</v>
      </c>
      <c r="G412" s="1" t="s">
        <v>13</v>
      </c>
      <c r="H412" s="1">
        <v>0</v>
      </c>
      <c r="I412">
        <v>1</v>
      </c>
    </row>
    <row r="413" spans="1:9" x14ac:dyDescent="0.25">
      <c r="A413" s="1" t="s">
        <v>41</v>
      </c>
      <c r="B413" s="1" t="s">
        <v>49</v>
      </c>
      <c r="C413" s="1" t="s">
        <v>62</v>
      </c>
      <c r="D413" s="1">
        <v>2</v>
      </c>
      <c r="E413" s="1" t="s">
        <v>84</v>
      </c>
      <c r="F413" s="1" t="s">
        <v>20</v>
      </c>
      <c r="G413" s="1" t="s">
        <v>11</v>
      </c>
      <c r="H413" s="1">
        <v>82</v>
      </c>
      <c r="I413">
        <v>1</v>
      </c>
    </row>
    <row r="414" spans="1:9" x14ac:dyDescent="0.25">
      <c r="A414" s="1" t="s">
        <v>41</v>
      </c>
      <c r="B414" s="1" t="s">
        <v>49</v>
      </c>
      <c r="C414" s="1" t="s">
        <v>62</v>
      </c>
      <c r="D414" s="1">
        <v>2</v>
      </c>
      <c r="E414" s="1" t="s">
        <v>85</v>
      </c>
      <c r="F414" s="1" t="s">
        <v>20</v>
      </c>
      <c r="G414" s="1" t="s">
        <v>12</v>
      </c>
      <c r="H414" s="1">
        <v>100</v>
      </c>
      <c r="I414">
        <v>1</v>
      </c>
    </row>
    <row r="415" spans="1:9" x14ac:dyDescent="0.25">
      <c r="A415" s="1" t="s">
        <v>41</v>
      </c>
      <c r="B415" s="1" t="s">
        <v>49</v>
      </c>
      <c r="C415" s="1" t="s">
        <v>62</v>
      </c>
      <c r="D415" s="1">
        <v>2</v>
      </c>
      <c r="E415" s="1" t="s">
        <v>86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41</v>
      </c>
      <c r="B416" s="1" t="s">
        <v>49</v>
      </c>
      <c r="C416" s="1" t="s">
        <v>62</v>
      </c>
      <c r="D416" s="1">
        <v>2</v>
      </c>
      <c r="E416" s="1" t="s">
        <v>87</v>
      </c>
      <c r="F416" s="1" t="s">
        <v>30</v>
      </c>
      <c r="G416" s="1" t="s">
        <v>11</v>
      </c>
      <c r="H416" s="1">
        <v>100</v>
      </c>
      <c r="I416">
        <v>1</v>
      </c>
    </row>
    <row r="417" spans="1:9" x14ac:dyDescent="0.25">
      <c r="A417" s="1" t="s">
        <v>41</v>
      </c>
      <c r="B417" s="1" t="s">
        <v>49</v>
      </c>
      <c r="C417" s="1" t="s">
        <v>62</v>
      </c>
      <c r="D417" s="1">
        <v>2</v>
      </c>
      <c r="E417" s="1" t="s">
        <v>88</v>
      </c>
      <c r="F417" s="1" t="s">
        <v>30</v>
      </c>
      <c r="G417" s="1" t="s">
        <v>12</v>
      </c>
      <c r="H417" s="1">
        <v>76</v>
      </c>
      <c r="I417">
        <v>1</v>
      </c>
    </row>
    <row r="418" spans="1:9" x14ac:dyDescent="0.25">
      <c r="A418" s="1" t="s">
        <v>41</v>
      </c>
      <c r="B418" s="1" t="s">
        <v>49</v>
      </c>
      <c r="C418" s="1" t="s">
        <v>62</v>
      </c>
      <c r="D418" s="1">
        <v>2</v>
      </c>
      <c r="E418" s="1" t="s">
        <v>89</v>
      </c>
      <c r="F418" s="1" t="s">
        <v>30</v>
      </c>
      <c r="G418" s="1" t="s">
        <v>13</v>
      </c>
      <c r="H418" s="1">
        <v>100</v>
      </c>
      <c r="I418">
        <v>1</v>
      </c>
    </row>
    <row r="419" spans="1:9" x14ac:dyDescent="0.25">
      <c r="A419" s="1" t="s">
        <v>41</v>
      </c>
      <c r="B419" s="1" t="s">
        <v>49</v>
      </c>
      <c r="C419" s="1" t="s">
        <v>62</v>
      </c>
      <c r="D419" s="1">
        <v>2</v>
      </c>
      <c r="E419" s="1" t="s">
        <v>90</v>
      </c>
      <c r="F419" s="1" t="s">
        <v>31</v>
      </c>
      <c r="G419" s="1" t="s">
        <v>11</v>
      </c>
      <c r="H419" s="1">
        <v>100</v>
      </c>
      <c r="I419">
        <v>1</v>
      </c>
    </row>
    <row r="420" spans="1:9" x14ac:dyDescent="0.25">
      <c r="A420" s="1" t="s">
        <v>41</v>
      </c>
      <c r="B420" s="1" t="s">
        <v>49</v>
      </c>
      <c r="C420" s="1" t="s">
        <v>62</v>
      </c>
      <c r="D420" s="1">
        <v>2</v>
      </c>
      <c r="E420" s="1" t="s">
        <v>91</v>
      </c>
      <c r="F420" s="1" t="s">
        <v>31</v>
      </c>
      <c r="G420" s="1" t="s">
        <v>12</v>
      </c>
      <c r="H420" s="1">
        <v>100</v>
      </c>
      <c r="I420">
        <v>1</v>
      </c>
    </row>
    <row r="421" spans="1:9" x14ac:dyDescent="0.25">
      <c r="A421" s="1" t="s">
        <v>41</v>
      </c>
      <c r="B421" s="1" t="s">
        <v>49</v>
      </c>
      <c r="C421" s="1" t="s">
        <v>62</v>
      </c>
      <c r="D421" s="1">
        <v>2</v>
      </c>
      <c r="E421" s="1" t="s">
        <v>92</v>
      </c>
      <c r="F421" s="1" t="s">
        <v>31</v>
      </c>
      <c r="G421" s="1" t="s">
        <v>13</v>
      </c>
      <c r="H421" s="1">
        <v>84</v>
      </c>
      <c r="I421">
        <v>1</v>
      </c>
    </row>
    <row r="422" spans="1:9" x14ac:dyDescent="0.25">
      <c r="A422" s="1" t="s">
        <v>33</v>
      </c>
      <c r="B422" s="1" t="s">
        <v>34</v>
      </c>
      <c r="C422" s="1" t="s">
        <v>62</v>
      </c>
      <c r="D422" s="1">
        <v>2</v>
      </c>
      <c r="E422" s="1" t="s">
        <v>146</v>
      </c>
      <c r="F422" s="1" t="s">
        <v>10</v>
      </c>
      <c r="G422" s="1" t="s">
        <v>11</v>
      </c>
      <c r="H422" s="1">
        <v>100</v>
      </c>
      <c r="I422">
        <v>1</v>
      </c>
    </row>
    <row r="423" spans="1:9" x14ac:dyDescent="0.25">
      <c r="A423" s="1" t="s">
        <v>33</v>
      </c>
      <c r="B423" s="1" t="s">
        <v>34</v>
      </c>
      <c r="C423" s="1" t="s">
        <v>62</v>
      </c>
      <c r="D423" s="1">
        <v>2</v>
      </c>
      <c r="E423" s="1" t="s">
        <v>147</v>
      </c>
      <c r="F423" s="1" t="s">
        <v>10</v>
      </c>
      <c r="G423" s="1" t="s">
        <v>12</v>
      </c>
      <c r="H423" s="1">
        <v>100</v>
      </c>
      <c r="I423">
        <v>1</v>
      </c>
    </row>
    <row r="424" spans="1:9" x14ac:dyDescent="0.25">
      <c r="A424" s="1" t="s">
        <v>33</v>
      </c>
      <c r="B424" s="1" t="s">
        <v>34</v>
      </c>
      <c r="C424" s="1" t="s">
        <v>62</v>
      </c>
      <c r="D424" s="1">
        <v>2</v>
      </c>
      <c r="E424" s="1" t="s">
        <v>148</v>
      </c>
      <c r="F424" s="1" t="s">
        <v>10</v>
      </c>
      <c r="G424" s="1" t="s">
        <v>13</v>
      </c>
      <c r="H424" s="1">
        <v>90</v>
      </c>
      <c r="I424">
        <v>1</v>
      </c>
    </row>
    <row r="425" spans="1:9" x14ac:dyDescent="0.25">
      <c r="A425" s="1" t="s">
        <v>33</v>
      </c>
      <c r="B425" s="1" t="s">
        <v>34</v>
      </c>
      <c r="C425" s="1" t="s">
        <v>62</v>
      </c>
      <c r="D425" s="1">
        <v>2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34</v>
      </c>
      <c r="C426" s="1" t="s">
        <v>62</v>
      </c>
      <c r="D426" s="1">
        <v>2</v>
      </c>
      <c r="E426" s="1" t="s">
        <v>150</v>
      </c>
      <c r="F426" s="1" t="s">
        <v>14</v>
      </c>
      <c r="G426" s="1" t="s">
        <v>12</v>
      </c>
      <c r="H426" s="1">
        <v>100</v>
      </c>
      <c r="I426">
        <v>1</v>
      </c>
    </row>
    <row r="427" spans="1:9" x14ac:dyDescent="0.25">
      <c r="A427" s="1" t="s">
        <v>33</v>
      </c>
      <c r="B427" s="1" t="s">
        <v>34</v>
      </c>
      <c r="C427" s="1" t="s">
        <v>62</v>
      </c>
      <c r="D427" s="1">
        <v>2</v>
      </c>
      <c r="E427" s="1" t="s">
        <v>151</v>
      </c>
      <c r="F427" s="1" t="s">
        <v>14</v>
      </c>
      <c r="G427" s="1" t="s">
        <v>13</v>
      </c>
      <c r="H427" s="1">
        <v>90</v>
      </c>
      <c r="I427">
        <v>1</v>
      </c>
    </row>
    <row r="428" spans="1:9" x14ac:dyDescent="0.25">
      <c r="A428" s="1" t="s">
        <v>33</v>
      </c>
      <c r="B428" s="1" t="s">
        <v>34</v>
      </c>
      <c r="C428" s="1" t="s">
        <v>62</v>
      </c>
      <c r="D428" s="1">
        <v>2</v>
      </c>
      <c r="E428" s="1" t="s">
        <v>152</v>
      </c>
      <c r="F428" s="1" t="s">
        <v>15</v>
      </c>
      <c r="G428" s="1" t="s">
        <v>11</v>
      </c>
      <c r="H428" s="1">
        <v>90</v>
      </c>
      <c r="I428">
        <v>1</v>
      </c>
    </row>
    <row r="429" spans="1:9" x14ac:dyDescent="0.25">
      <c r="A429" s="1" t="s">
        <v>33</v>
      </c>
      <c r="B429" s="1" t="s">
        <v>34</v>
      </c>
      <c r="C429" s="1" t="s">
        <v>62</v>
      </c>
      <c r="D429" s="1">
        <v>2</v>
      </c>
      <c r="E429" s="1" t="s">
        <v>153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34</v>
      </c>
      <c r="C430" s="1" t="s">
        <v>62</v>
      </c>
      <c r="D430" s="1">
        <v>2</v>
      </c>
      <c r="E430" s="1" t="s">
        <v>154</v>
      </c>
      <c r="F430" s="1" t="s">
        <v>15</v>
      </c>
      <c r="G430" s="1" t="s">
        <v>13</v>
      </c>
      <c r="H430" s="1">
        <v>70</v>
      </c>
      <c r="I430">
        <v>1</v>
      </c>
    </row>
    <row r="431" spans="1:9" x14ac:dyDescent="0.25">
      <c r="A431" s="1" t="s">
        <v>33</v>
      </c>
      <c r="B431" s="1" t="s">
        <v>34</v>
      </c>
      <c r="C431" s="1" t="s">
        <v>62</v>
      </c>
      <c r="D431" s="1">
        <v>2</v>
      </c>
      <c r="E431" s="1" t="s">
        <v>155</v>
      </c>
      <c r="F431" s="1" t="s">
        <v>16</v>
      </c>
      <c r="G431" s="1" t="s">
        <v>11</v>
      </c>
      <c r="H431" s="1">
        <v>100</v>
      </c>
      <c r="I431">
        <v>1</v>
      </c>
    </row>
    <row r="432" spans="1:9" x14ac:dyDescent="0.25">
      <c r="A432" s="1" t="s">
        <v>33</v>
      </c>
      <c r="B432" s="1" t="s">
        <v>34</v>
      </c>
      <c r="C432" s="1" t="s">
        <v>62</v>
      </c>
      <c r="D432" s="1">
        <v>2</v>
      </c>
      <c r="E432" s="1" t="s">
        <v>156</v>
      </c>
      <c r="F432" s="1" t="s">
        <v>16</v>
      </c>
      <c r="G432" s="1" t="s">
        <v>12</v>
      </c>
      <c r="H432" s="1">
        <v>100</v>
      </c>
      <c r="I432">
        <v>1</v>
      </c>
    </row>
    <row r="433" spans="1:9" x14ac:dyDescent="0.25">
      <c r="A433" s="1" t="s">
        <v>33</v>
      </c>
      <c r="B433" s="1" t="s">
        <v>34</v>
      </c>
      <c r="C433" s="1" t="s">
        <v>62</v>
      </c>
      <c r="D433" s="1">
        <v>2</v>
      </c>
      <c r="E433" s="1" t="s">
        <v>157</v>
      </c>
      <c r="F433" s="1" t="s">
        <v>16</v>
      </c>
      <c r="G433" s="1" t="s">
        <v>13</v>
      </c>
      <c r="H433" s="1">
        <v>70</v>
      </c>
      <c r="I433">
        <v>1</v>
      </c>
    </row>
    <row r="434" spans="1:9" x14ac:dyDescent="0.25">
      <c r="A434" s="1" t="s">
        <v>33</v>
      </c>
      <c r="B434" s="1" t="s">
        <v>34</v>
      </c>
      <c r="C434" s="1" t="s">
        <v>62</v>
      </c>
      <c r="D434" s="1">
        <v>2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34</v>
      </c>
      <c r="C435" s="1" t="s">
        <v>62</v>
      </c>
      <c r="D435" s="1">
        <v>2</v>
      </c>
      <c r="E435" s="1" t="s">
        <v>159</v>
      </c>
      <c r="F435" s="1" t="s">
        <v>17</v>
      </c>
      <c r="G435" s="1" t="s">
        <v>12</v>
      </c>
      <c r="H435" s="1">
        <v>100</v>
      </c>
      <c r="I435">
        <v>1</v>
      </c>
    </row>
    <row r="436" spans="1:9" x14ac:dyDescent="0.25">
      <c r="A436" s="1" t="s">
        <v>33</v>
      </c>
      <c r="B436" s="1" t="s">
        <v>34</v>
      </c>
      <c r="C436" s="1" t="s">
        <v>62</v>
      </c>
      <c r="D436" s="1">
        <v>2</v>
      </c>
      <c r="E436" s="1" t="s">
        <v>160</v>
      </c>
      <c r="F436" s="1" t="s">
        <v>17</v>
      </c>
      <c r="G436" s="1" t="s">
        <v>13</v>
      </c>
      <c r="H436" s="1">
        <v>80</v>
      </c>
      <c r="I436">
        <v>1</v>
      </c>
    </row>
    <row r="437" spans="1:9" x14ac:dyDescent="0.25">
      <c r="A437" s="1" t="s">
        <v>33</v>
      </c>
      <c r="B437" s="1" t="s">
        <v>34</v>
      </c>
      <c r="C437" s="1" t="s">
        <v>62</v>
      </c>
      <c r="D437" s="1">
        <v>2</v>
      </c>
      <c r="E437" s="1" t="s">
        <v>161</v>
      </c>
      <c r="F437" s="1" t="s">
        <v>18</v>
      </c>
      <c r="G437" s="1" t="s">
        <v>11</v>
      </c>
      <c r="H437" s="1">
        <v>90</v>
      </c>
      <c r="I437">
        <v>1</v>
      </c>
    </row>
    <row r="438" spans="1:9" x14ac:dyDescent="0.25">
      <c r="A438" s="1" t="s">
        <v>33</v>
      </c>
      <c r="B438" s="1" t="s">
        <v>34</v>
      </c>
      <c r="C438" s="1" t="s">
        <v>62</v>
      </c>
      <c r="D438" s="1">
        <v>2</v>
      </c>
      <c r="E438" s="1" t="s">
        <v>162</v>
      </c>
      <c r="F438" s="1" t="s">
        <v>18</v>
      </c>
      <c r="G438" s="1" t="s">
        <v>12</v>
      </c>
      <c r="H438" s="1">
        <v>100</v>
      </c>
      <c r="I438">
        <v>1</v>
      </c>
    </row>
    <row r="439" spans="1:9" x14ac:dyDescent="0.25">
      <c r="A439" s="1" t="s">
        <v>33</v>
      </c>
      <c r="B439" s="1" t="s">
        <v>34</v>
      </c>
      <c r="C439" s="1" t="s">
        <v>62</v>
      </c>
      <c r="D439" s="1">
        <v>2</v>
      </c>
      <c r="E439" s="1" t="s">
        <v>163</v>
      </c>
      <c r="F439" s="1" t="s">
        <v>18</v>
      </c>
      <c r="G439" s="1" t="s">
        <v>13</v>
      </c>
      <c r="H439" s="1">
        <v>70</v>
      </c>
      <c r="I439">
        <v>1</v>
      </c>
    </row>
    <row r="440" spans="1:9" x14ac:dyDescent="0.25">
      <c r="A440" s="1" t="s">
        <v>33</v>
      </c>
      <c r="B440" s="1" t="s">
        <v>34</v>
      </c>
      <c r="C440" s="1" t="s">
        <v>62</v>
      </c>
      <c r="D440" s="1">
        <v>2</v>
      </c>
      <c r="E440" s="1" t="s">
        <v>164</v>
      </c>
      <c r="F440" s="1" t="s">
        <v>19</v>
      </c>
      <c r="G440" s="1" t="s">
        <v>11</v>
      </c>
      <c r="H440" s="1">
        <v>100</v>
      </c>
      <c r="I440">
        <v>1</v>
      </c>
    </row>
    <row r="441" spans="1:9" x14ac:dyDescent="0.25">
      <c r="A441" s="1" t="s">
        <v>33</v>
      </c>
      <c r="B441" s="1" t="s">
        <v>34</v>
      </c>
      <c r="C441" s="1" t="s">
        <v>62</v>
      </c>
      <c r="D441" s="1">
        <v>2</v>
      </c>
      <c r="E441" s="1" t="s">
        <v>165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34</v>
      </c>
      <c r="C442" s="1" t="s">
        <v>62</v>
      </c>
      <c r="D442" s="1">
        <v>2</v>
      </c>
      <c r="E442" s="1" t="s">
        <v>166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34</v>
      </c>
      <c r="C443" s="1" t="s">
        <v>62</v>
      </c>
      <c r="D443" s="1">
        <v>2</v>
      </c>
      <c r="E443" s="1" t="s">
        <v>167</v>
      </c>
      <c r="F443" s="1" t="s">
        <v>20</v>
      </c>
      <c r="G443" s="1" t="s">
        <v>11</v>
      </c>
      <c r="H443" s="1">
        <v>90</v>
      </c>
      <c r="I443">
        <v>1</v>
      </c>
    </row>
    <row r="444" spans="1:9" x14ac:dyDescent="0.25">
      <c r="A444" s="1" t="s">
        <v>33</v>
      </c>
      <c r="B444" s="1" t="s">
        <v>34</v>
      </c>
      <c r="C444" s="1" t="s">
        <v>62</v>
      </c>
      <c r="D444" s="1">
        <v>2</v>
      </c>
      <c r="E444" s="1" t="s">
        <v>168</v>
      </c>
      <c r="F444" s="1" t="s">
        <v>20</v>
      </c>
      <c r="G444" s="1" t="s">
        <v>12</v>
      </c>
      <c r="H444" s="1">
        <v>100</v>
      </c>
      <c r="I444">
        <v>1</v>
      </c>
    </row>
    <row r="445" spans="1:9" x14ac:dyDescent="0.25">
      <c r="A445" s="1" t="s">
        <v>33</v>
      </c>
      <c r="B445" s="1" t="s">
        <v>34</v>
      </c>
      <c r="C445" s="1" t="s">
        <v>62</v>
      </c>
      <c r="D445" s="1">
        <v>2</v>
      </c>
      <c r="E445" s="1" t="s">
        <v>169</v>
      </c>
      <c r="F445" s="1" t="s">
        <v>20</v>
      </c>
      <c r="G445" s="1" t="s">
        <v>13</v>
      </c>
      <c r="H445" s="1">
        <v>0</v>
      </c>
      <c r="I445">
        <v>1</v>
      </c>
    </row>
    <row r="446" spans="1:9" x14ac:dyDescent="0.25">
      <c r="A446" s="1" t="s">
        <v>33</v>
      </c>
      <c r="B446" s="1" t="s">
        <v>34</v>
      </c>
      <c r="C446" s="1" t="s">
        <v>62</v>
      </c>
      <c r="D446" s="1">
        <v>2</v>
      </c>
      <c r="E446" s="1" t="s">
        <v>170</v>
      </c>
      <c r="F446" s="1" t="s">
        <v>30</v>
      </c>
      <c r="G446" s="1" t="s">
        <v>11</v>
      </c>
      <c r="H446" s="1">
        <v>100</v>
      </c>
      <c r="I446">
        <v>1</v>
      </c>
    </row>
    <row r="447" spans="1:9" x14ac:dyDescent="0.25">
      <c r="A447" s="1" t="s">
        <v>33</v>
      </c>
      <c r="B447" s="1" t="s">
        <v>34</v>
      </c>
      <c r="C447" s="1" t="s">
        <v>62</v>
      </c>
      <c r="D447" s="1">
        <v>2</v>
      </c>
      <c r="E447" s="1" t="s">
        <v>171</v>
      </c>
      <c r="F447" s="1" t="s">
        <v>30</v>
      </c>
      <c r="G447" s="1" t="s">
        <v>12</v>
      </c>
      <c r="H447" s="1">
        <v>100</v>
      </c>
      <c r="I447">
        <v>1</v>
      </c>
    </row>
    <row r="448" spans="1:9" x14ac:dyDescent="0.25">
      <c r="A448" s="1" t="s">
        <v>33</v>
      </c>
      <c r="B448" s="1" t="s">
        <v>34</v>
      </c>
      <c r="C448" s="1" t="s">
        <v>62</v>
      </c>
      <c r="D448" s="1">
        <v>2</v>
      </c>
      <c r="E448" s="1" t="s">
        <v>172</v>
      </c>
      <c r="F448" s="1" t="s">
        <v>30</v>
      </c>
      <c r="G448" s="1" t="s">
        <v>13</v>
      </c>
      <c r="H448" s="1">
        <v>90</v>
      </c>
      <c r="I448">
        <v>1</v>
      </c>
    </row>
    <row r="449" spans="1:9" x14ac:dyDescent="0.25">
      <c r="A449" s="1" t="s">
        <v>33</v>
      </c>
      <c r="B449" s="1" t="s">
        <v>34</v>
      </c>
      <c r="C449" s="1" t="s">
        <v>62</v>
      </c>
      <c r="D449" s="1">
        <v>2</v>
      </c>
      <c r="E449" s="1" t="s">
        <v>173</v>
      </c>
      <c r="F449" s="1" t="s">
        <v>31</v>
      </c>
      <c r="G449" s="1" t="s">
        <v>11</v>
      </c>
      <c r="H449" s="1">
        <v>90</v>
      </c>
      <c r="I449">
        <v>1</v>
      </c>
    </row>
    <row r="450" spans="1:9" x14ac:dyDescent="0.25">
      <c r="A450" s="1" t="s">
        <v>33</v>
      </c>
      <c r="B450" s="1" t="s">
        <v>34</v>
      </c>
      <c r="C450" s="1" t="s">
        <v>62</v>
      </c>
      <c r="D450" s="1">
        <v>2</v>
      </c>
      <c r="E450" s="1" t="s">
        <v>174</v>
      </c>
      <c r="F450" s="1" t="s">
        <v>31</v>
      </c>
      <c r="G450" s="1" t="s">
        <v>12</v>
      </c>
      <c r="H450" s="1">
        <v>100</v>
      </c>
      <c r="I450">
        <v>1</v>
      </c>
    </row>
    <row r="451" spans="1:9" x14ac:dyDescent="0.25">
      <c r="A451" s="1" t="s">
        <v>33</v>
      </c>
      <c r="B451" s="1" t="s">
        <v>34</v>
      </c>
      <c r="C451" s="1" t="s">
        <v>62</v>
      </c>
      <c r="D451" s="1">
        <v>2</v>
      </c>
      <c r="E451" s="1" t="s">
        <v>175</v>
      </c>
      <c r="F451" s="1" t="s">
        <v>31</v>
      </c>
      <c r="G451" s="1" t="s">
        <v>13</v>
      </c>
      <c r="H451" s="1">
        <v>90</v>
      </c>
      <c r="I451">
        <v>1</v>
      </c>
    </row>
    <row r="452" spans="1:9" x14ac:dyDescent="0.25">
      <c r="A452" s="1" t="s">
        <v>33</v>
      </c>
      <c r="B452" s="1" t="s">
        <v>35</v>
      </c>
      <c r="C452" s="1" t="s">
        <v>62</v>
      </c>
      <c r="D452" s="1">
        <v>2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35</v>
      </c>
      <c r="C453" s="1" t="s">
        <v>62</v>
      </c>
      <c r="D453" s="1">
        <v>2</v>
      </c>
      <c r="E453" s="1" t="s">
        <v>147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35</v>
      </c>
      <c r="C454" s="1" t="s">
        <v>62</v>
      </c>
      <c r="D454" s="1">
        <v>2</v>
      </c>
      <c r="E454" s="1" t="s">
        <v>148</v>
      </c>
      <c r="F454" s="1" t="s">
        <v>10</v>
      </c>
      <c r="G454" s="1" t="s">
        <v>13</v>
      </c>
      <c r="H454" s="1">
        <v>100</v>
      </c>
      <c r="I454">
        <v>1</v>
      </c>
    </row>
    <row r="455" spans="1:9" x14ac:dyDescent="0.25">
      <c r="A455" s="1" t="s">
        <v>33</v>
      </c>
      <c r="B455" s="1" t="s">
        <v>35</v>
      </c>
      <c r="C455" s="1" t="s">
        <v>62</v>
      </c>
      <c r="D455" s="1">
        <v>2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35</v>
      </c>
      <c r="C456" s="1" t="s">
        <v>62</v>
      </c>
      <c r="D456" s="1">
        <v>2</v>
      </c>
      <c r="E456" s="1" t="s">
        <v>150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35</v>
      </c>
      <c r="C457" s="1" t="s">
        <v>62</v>
      </c>
      <c r="D457" s="1">
        <v>2</v>
      </c>
      <c r="E457" s="1" t="s">
        <v>151</v>
      </c>
      <c r="F457" s="1" t="s">
        <v>14</v>
      </c>
      <c r="G457" s="1" t="s">
        <v>13</v>
      </c>
      <c r="H457" s="1">
        <v>100</v>
      </c>
      <c r="I457">
        <v>1</v>
      </c>
    </row>
    <row r="458" spans="1:9" x14ac:dyDescent="0.25">
      <c r="A458" s="1" t="s">
        <v>33</v>
      </c>
      <c r="B458" s="1" t="s">
        <v>35</v>
      </c>
      <c r="C458" s="1" t="s">
        <v>62</v>
      </c>
      <c r="D458" s="1">
        <v>2</v>
      </c>
      <c r="E458" s="1" t="s">
        <v>152</v>
      </c>
      <c r="F458" s="1" t="s">
        <v>15</v>
      </c>
      <c r="G458" s="1" t="s">
        <v>11</v>
      </c>
      <c r="H458" s="1">
        <v>100</v>
      </c>
      <c r="I458">
        <v>1</v>
      </c>
    </row>
    <row r="459" spans="1:9" x14ac:dyDescent="0.25">
      <c r="A459" s="1" t="s">
        <v>33</v>
      </c>
      <c r="B459" s="1" t="s">
        <v>35</v>
      </c>
      <c r="C459" s="1" t="s">
        <v>62</v>
      </c>
      <c r="D459" s="1">
        <v>2</v>
      </c>
      <c r="E459" s="1" t="s">
        <v>153</v>
      </c>
      <c r="F459" s="1" t="s">
        <v>15</v>
      </c>
      <c r="G459" s="1" t="s">
        <v>12</v>
      </c>
      <c r="H459" s="1">
        <v>94</v>
      </c>
      <c r="I459">
        <v>1</v>
      </c>
    </row>
    <row r="460" spans="1:9" x14ac:dyDescent="0.25">
      <c r="A460" s="1" t="s">
        <v>33</v>
      </c>
      <c r="B460" s="1" t="s">
        <v>35</v>
      </c>
      <c r="C460" s="1" t="s">
        <v>62</v>
      </c>
      <c r="D460" s="1">
        <v>2</v>
      </c>
      <c r="E460" s="1" t="s">
        <v>154</v>
      </c>
      <c r="F460" s="1" t="s">
        <v>15</v>
      </c>
      <c r="G460" s="1" t="s">
        <v>13</v>
      </c>
      <c r="H460" s="1">
        <v>84</v>
      </c>
      <c r="I460">
        <v>1</v>
      </c>
    </row>
    <row r="461" spans="1:9" x14ac:dyDescent="0.25">
      <c r="A461" s="1" t="s">
        <v>33</v>
      </c>
      <c r="B461" s="1" t="s">
        <v>35</v>
      </c>
      <c r="C461" s="1" t="s">
        <v>62</v>
      </c>
      <c r="D461" s="1">
        <v>2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35</v>
      </c>
      <c r="C462" s="1" t="s">
        <v>62</v>
      </c>
      <c r="D462" s="1">
        <v>2</v>
      </c>
      <c r="E462" s="1" t="s">
        <v>156</v>
      </c>
      <c r="F462" s="1" t="s">
        <v>16</v>
      </c>
      <c r="G462" s="1" t="s">
        <v>12</v>
      </c>
      <c r="H462" s="1">
        <v>100</v>
      </c>
      <c r="I462">
        <v>1</v>
      </c>
    </row>
    <row r="463" spans="1:9" x14ac:dyDescent="0.25">
      <c r="A463" s="1" t="s">
        <v>33</v>
      </c>
      <c r="B463" s="1" t="s">
        <v>35</v>
      </c>
      <c r="C463" s="1" t="s">
        <v>62</v>
      </c>
      <c r="D463" s="1">
        <v>2</v>
      </c>
      <c r="E463" s="1" t="s">
        <v>157</v>
      </c>
      <c r="F463" s="1" t="s">
        <v>16</v>
      </c>
      <c r="G463" s="1" t="s">
        <v>13</v>
      </c>
      <c r="H463" s="1">
        <v>85</v>
      </c>
      <c r="I463">
        <v>1</v>
      </c>
    </row>
    <row r="464" spans="1:9" x14ac:dyDescent="0.25">
      <c r="A464" s="1" t="s">
        <v>33</v>
      </c>
      <c r="B464" s="1" t="s">
        <v>35</v>
      </c>
      <c r="C464" s="1" t="s">
        <v>62</v>
      </c>
      <c r="D464" s="1">
        <v>2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35</v>
      </c>
      <c r="C465" s="1" t="s">
        <v>62</v>
      </c>
      <c r="D465" s="1">
        <v>2</v>
      </c>
      <c r="E465" s="1" t="s">
        <v>159</v>
      </c>
      <c r="F465" s="1" t="s">
        <v>17</v>
      </c>
      <c r="G465" s="1" t="s">
        <v>12</v>
      </c>
      <c r="H465" s="1">
        <v>91</v>
      </c>
      <c r="I465">
        <v>1</v>
      </c>
    </row>
    <row r="466" spans="1:9" x14ac:dyDescent="0.25">
      <c r="A466" s="1" t="s">
        <v>33</v>
      </c>
      <c r="B466" s="1" t="s">
        <v>35</v>
      </c>
      <c r="C466" s="1" t="s">
        <v>62</v>
      </c>
      <c r="D466" s="1">
        <v>2</v>
      </c>
      <c r="E466" s="1" t="s">
        <v>160</v>
      </c>
      <c r="F466" s="1" t="s">
        <v>17</v>
      </c>
      <c r="G466" s="1" t="s">
        <v>13</v>
      </c>
      <c r="H466" s="1">
        <v>82</v>
      </c>
      <c r="I466">
        <v>1</v>
      </c>
    </row>
    <row r="467" spans="1:9" x14ac:dyDescent="0.25">
      <c r="A467" s="1" t="s">
        <v>33</v>
      </c>
      <c r="B467" s="1" t="s">
        <v>35</v>
      </c>
      <c r="C467" s="1" t="s">
        <v>62</v>
      </c>
      <c r="D467" s="1">
        <v>2</v>
      </c>
      <c r="E467" s="1" t="s">
        <v>161</v>
      </c>
      <c r="F467" s="1" t="s">
        <v>18</v>
      </c>
      <c r="G467" s="1" t="s">
        <v>11</v>
      </c>
      <c r="H467" s="1">
        <v>100</v>
      </c>
      <c r="I467">
        <v>1</v>
      </c>
    </row>
    <row r="468" spans="1:9" x14ac:dyDescent="0.25">
      <c r="A468" s="1" t="s">
        <v>33</v>
      </c>
      <c r="B468" s="1" t="s">
        <v>35</v>
      </c>
      <c r="C468" s="1" t="s">
        <v>62</v>
      </c>
      <c r="D468" s="1">
        <v>2</v>
      </c>
      <c r="E468" s="1" t="s">
        <v>162</v>
      </c>
      <c r="F468" s="1" t="s">
        <v>18</v>
      </c>
      <c r="G468" s="1" t="s">
        <v>12</v>
      </c>
      <c r="H468" s="1">
        <v>100</v>
      </c>
      <c r="I468">
        <v>1</v>
      </c>
    </row>
    <row r="469" spans="1:9" x14ac:dyDescent="0.25">
      <c r="A469" s="1" t="s">
        <v>33</v>
      </c>
      <c r="B469" s="1" t="s">
        <v>35</v>
      </c>
      <c r="C469" s="1" t="s">
        <v>62</v>
      </c>
      <c r="D469" s="1">
        <v>2</v>
      </c>
      <c r="E469" s="1" t="s">
        <v>163</v>
      </c>
      <c r="F469" s="1" t="s">
        <v>18</v>
      </c>
      <c r="G469" s="1" t="s">
        <v>13</v>
      </c>
      <c r="H469" s="1">
        <v>54</v>
      </c>
      <c r="I469">
        <v>1</v>
      </c>
    </row>
    <row r="470" spans="1:9" x14ac:dyDescent="0.25">
      <c r="A470" s="1" t="s">
        <v>33</v>
      </c>
      <c r="B470" s="1" t="s">
        <v>35</v>
      </c>
      <c r="C470" s="1" t="s">
        <v>62</v>
      </c>
      <c r="D470" s="1">
        <v>2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35</v>
      </c>
      <c r="C471" s="1" t="s">
        <v>62</v>
      </c>
      <c r="D471" s="1">
        <v>2</v>
      </c>
      <c r="E471" s="1" t="s">
        <v>165</v>
      </c>
      <c r="F471" s="1" t="s">
        <v>19</v>
      </c>
      <c r="G471" s="1" t="s">
        <v>12</v>
      </c>
      <c r="H471" s="1">
        <v>90</v>
      </c>
      <c r="I471">
        <v>1</v>
      </c>
    </row>
    <row r="472" spans="1:9" x14ac:dyDescent="0.25">
      <c r="A472" s="1" t="s">
        <v>33</v>
      </c>
      <c r="B472" s="1" t="s">
        <v>35</v>
      </c>
      <c r="C472" s="1" t="s">
        <v>62</v>
      </c>
      <c r="D472" s="1">
        <v>2</v>
      </c>
      <c r="E472" s="1" t="s">
        <v>166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35</v>
      </c>
      <c r="C473" s="1" t="s">
        <v>62</v>
      </c>
      <c r="D473" s="1">
        <v>2</v>
      </c>
      <c r="E473" s="1" t="s">
        <v>167</v>
      </c>
      <c r="F473" s="1" t="s">
        <v>20</v>
      </c>
      <c r="G473" s="1" t="s">
        <v>11</v>
      </c>
      <c r="H473" s="1">
        <v>100</v>
      </c>
      <c r="I473">
        <v>1</v>
      </c>
    </row>
    <row r="474" spans="1:9" x14ac:dyDescent="0.25">
      <c r="A474" s="1" t="s">
        <v>33</v>
      </c>
      <c r="B474" s="1" t="s">
        <v>35</v>
      </c>
      <c r="C474" s="1" t="s">
        <v>62</v>
      </c>
      <c r="D474" s="1">
        <v>2</v>
      </c>
      <c r="E474" s="1" t="s">
        <v>168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35</v>
      </c>
      <c r="C475" s="1" t="s">
        <v>62</v>
      </c>
      <c r="D475" s="1">
        <v>2</v>
      </c>
      <c r="E475" s="1" t="s">
        <v>169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35</v>
      </c>
      <c r="C476" s="1" t="s">
        <v>62</v>
      </c>
      <c r="D476" s="1">
        <v>2</v>
      </c>
      <c r="E476" s="1" t="s">
        <v>170</v>
      </c>
      <c r="F476" s="1" t="s">
        <v>30</v>
      </c>
      <c r="G476" s="1" t="s">
        <v>11</v>
      </c>
      <c r="H476" s="1">
        <v>96</v>
      </c>
      <c r="I476">
        <v>1</v>
      </c>
    </row>
    <row r="477" spans="1:9" x14ac:dyDescent="0.25">
      <c r="A477" s="1" t="s">
        <v>33</v>
      </c>
      <c r="B477" s="1" t="s">
        <v>35</v>
      </c>
      <c r="C477" s="1" t="s">
        <v>62</v>
      </c>
      <c r="D477" s="1">
        <v>2</v>
      </c>
      <c r="E477" s="1" t="s">
        <v>171</v>
      </c>
      <c r="F477" s="1" t="s">
        <v>30</v>
      </c>
      <c r="G477" s="1" t="s">
        <v>12</v>
      </c>
      <c r="H477" s="1">
        <v>91</v>
      </c>
      <c r="I477">
        <v>1</v>
      </c>
    </row>
    <row r="478" spans="1:9" x14ac:dyDescent="0.25">
      <c r="A478" s="1" t="s">
        <v>33</v>
      </c>
      <c r="B478" s="1" t="s">
        <v>35</v>
      </c>
      <c r="C478" s="1" t="s">
        <v>62</v>
      </c>
      <c r="D478" s="1">
        <v>2</v>
      </c>
      <c r="E478" s="1" t="s">
        <v>172</v>
      </c>
      <c r="F478" s="1" t="s">
        <v>30</v>
      </c>
      <c r="G478" s="1" t="s">
        <v>13</v>
      </c>
      <c r="H478" s="1">
        <v>100</v>
      </c>
      <c r="I478">
        <v>1</v>
      </c>
    </row>
    <row r="479" spans="1:9" x14ac:dyDescent="0.25">
      <c r="A479" s="1" t="s">
        <v>33</v>
      </c>
      <c r="B479" s="1" t="s">
        <v>35</v>
      </c>
      <c r="C479" s="1" t="s">
        <v>62</v>
      </c>
      <c r="D479" s="1">
        <v>2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35</v>
      </c>
      <c r="C480" s="1" t="s">
        <v>62</v>
      </c>
      <c r="D480" s="1">
        <v>2</v>
      </c>
      <c r="E480" s="1" t="s">
        <v>174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35</v>
      </c>
      <c r="C481" s="1" t="s">
        <v>62</v>
      </c>
      <c r="D481" s="1">
        <v>2</v>
      </c>
      <c r="E481" s="1" t="s">
        <v>175</v>
      </c>
      <c r="F481" s="1" t="s">
        <v>31</v>
      </c>
      <c r="G481" s="1" t="s">
        <v>13</v>
      </c>
      <c r="H481" s="1">
        <v>100</v>
      </c>
      <c r="I481">
        <v>1</v>
      </c>
    </row>
    <row r="482" spans="1:9" x14ac:dyDescent="0.25">
      <c r="A482" s="1" t="s">
        <v>33</v>
      </c>
      <c r="B482" s="1" t="s">
        <v>36</v>
      </c>
      <c r="C482" s="1" t="s">
        <v>62</v>
      </c>
      <c r="D482" s="1">
        <v>2</v>
      </c>
      <c r="E482" s="1" t="s">
        <v>146</v>
      </c>
      <c r="F482" s="1" t="s">
        <v>10</v>
      </c>
      <c r="G482" s="1" t="s">
        <v>11</v>
      </c>
      <c r="H482" s="1">
        <v>98</v>
      </c>
      <c r="I482">
        <v>1</v>
      </c>
    </row>
    <row r="483" spans="1:9" x14ac:dyDescent="0.25">
      <c r="A483" s="1" t="s">
        <v>33</v>
      </c>
      <c r="B483" s="1" t="s">
        <v>36</v>
      </c>
      <c r="C483" s="1" t="s">
        <v>62</v>
      </c>
      <c r="D483" s="1">
        <v>2</v>
      </c>
      <c r="E483" s="1" t="s">
        <v>147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36</v>
      </c>
      <c r="C484" s="1" t="s">
        <v>62</v>
      </c>
      <c r="D484" s="1">
        <v>2</v>
      </c>
      <c r="E484" s="1" t="s">
        <v>148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36</v>
      </c>
      <c r="C485" s="1" t="s">
        <v>62</v>
      </c>
      <c r="D485" s="1">
        <v>2</v>
      </c>
      <c r="E485" s="1" t="s">
        <v>149</v>
      </c>
      <c r="F485" s="1" t="s">
        <v>14</v>
      </c>
      <c r="G485" s="1" t="s">
        <v>11</v>
      </c>
      <c r="H485" s="1">
        <v>99</v>
      </c>
      <c r="I485">
        <v>1</v>
      </c>
    </row>
    <row r="486" spans="1:9" x14ac:dyDescent="0.25">
      <c r="A486" s="1" t="s">
        <v>33</v>
      </c>
      <c r="B486" s="1" t="s">
        <v>36</v>
      </c>
      <c r="C486" s="1" t="s">
        <v>62</v>
      </c>
      <c r="D486" s="1">
        <v>2</v>
      </c>
      <c r="E486" s="1" t="s">
        <v>150</v>
      </c>
      <c r="F486" s="1" t="s">
        <v>14</v>
      </c>
      <c r="G486" s="1" t="s">
        <v>12</v>
      </c>
      <c r="H486" s="1">
        <v>100</v>
      </c>
      <c r="I486">
        <v>1</v>
      </c>
    </row>
    <row r="487" spans="1:9" x14ac:dyDescent="0.25">
      <c r="A487" s="1" t="s">
        <v>33</v>
      </c>
      <c r="B487" s="1" t="s">
        <v>36</v>
      </c>
      <c r="C487" s="1" t="s">
        <v>62</v>
      </c>
      <c r="D487" s="1">
        <v>2</v>
      </c>
      <c r="E487" s="1" t="s">
        <v>151</v>
      </c>
      <c r="F487" s="1" t="s">
        <v>14</v>
      </c>
      <c r="G487" s="1" t="s">
        <v>13</v>
      </c>
      <c r="H487" s="1">
        <v>99</v>
      </c>
      <c r="I487">
        <v>1</v>
      </c>
    </row>
    <row r="488" spans="1:9" x14ac:dyDescent="0.25">
      <c r="A488" s="1" t="s">
        <v>33</v>
      </c>
      <c r="B488" s="1" t="s">
        <v>36</v>
      </c>
      <c r="C488" s="1" t="s">
        <v>62</v>
      </c>
      <c r="D488" s="1">
        <v>2</v>
      </c>
      <c r="E488" s="1" t="s">
        <v>152</v>
      </c>
      <c r="F488" s="1" t="s">
        <v>15</v>
      </c>
      <c r="G488" s="1" t="s">
        <v>11</v>
      </c>
      <c r="H488" s="1">
        <v>100</v>
      </c>
      <c r="I488">
        <v>1</v>
      </c>
    </row>
    <row r="489" spans="1:9" x14ac:dyDescent="0.25">
      <c r="A489" s="1" t="s">
        <v>33</v>
      </c>
      <c r="B489" s="1" t="s">
        <v>36</v>
      </c>
      <c r="C489" s="1" t="s">
        <v>62</v>
      </c>
      <c r="D489" s="1">
        <v>2</v>
      </c>
      <c r="E489" s="1" t="s">
        <v>153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36</v>
      </c>
      <c r="C490" s="1" t="s">
        <v>62</v>
      </c>
      <c r="D490" s="1">
        <v>2</v>
      </c>
      <c r="E490" s="1" t="s">
        <v>154</v>
      </c>
      <c r="F490" s="1" t="s">
        <v>15</v>
      </c>
      <c r="G490" s="1" t="s">
        <v>13</v>
      </c>
      <c r="H490" s="1">
        <v>49</v>
      </c>
      <c r="I490">
        <v>1</v>
      </c>
    </row>
    <row r="491" spans="1:9" x14ac:dyDescent="0.25">
      <c r="A491" s="1" t="s">
        <v>33</v>
      </c>
      <c r="B491" s="1" t="s">
        <v>36</v>
      </c>
      <c r="C491" s="1" t="s">
        <v>62</v>
      </c>
      <c r="D491" s="1">
        <v>2</v>
      </c>
      <c r="E491" s="1" t="s">
        <v>155</v>
      </c>
      <c r="F491" s="1" t="s">
        <v>16</v>
      </c>
      <c r="G491" s="1" t="s">
        <v>11</v>
      </c>
      <c r="H491" s="1">
        <v>100</v>
      </c>
      <c r="I491">
        <v>1</v>
      </c>
    </row>
    <row r="492" spans="1:9" x14ac:dyDescent="0.25">
      <c r="A492" s="1" t="s">
        <v>33</v>
      </c>
      <c r="B492" s="1" t="s">
        <v>36</v>
      </c>
      <c r="C492" s="1" t="s">
        <v>62</v>
      </c>
      <c r="D492" s="1">
        <v>2</v>
      </c>
      <c r="E492" s="1" t="s">
        <v>156</v>
      </c>
      <c r="F492" s="1" t="s">
        <v>16</v>
      </c>
      <c r="G492" s="1" t="s">
        <v>12</v>
      </c>
      <c r="H492" s="1">
        <v>100</v>
      </c>
      <c r="I492">
        <v>1</v>
      </c>
    </row>
    <row r="493" spans="1:9" x14ac:dyDescent="0.25">
      <c r="A493" s="1" t="s">
        <v>33</v>
      </c>
      <c r="B493" s="1" t="s">
        <v>36</v>
      </c>
      <c r="C493" s="1" t="s">
        <v>62</v>
      </c>
      <c r="D493" s="1">
        <v>2</v>
      </c>
      <c r="E493" s="1" t="s">
        <v>157</v>
      </c>
      <c r="F493" s="1" t="s">
        <v>16</v>
      </c>
      <c r="G493" s="1" t="s">
        <v>13</v>
      </c>
      <c r="H493" s="1">
        <v>39</v>
      </c>
      <c r="I493">
        <v>1</v>
      </c>
    </row>
    <row r="494" spans="1:9" x14ac:dyDescent="0.25">
      <c r="A494" s="1" t="s">
        <v>33</v>
      </c>
      <c r="B494" s="1" t="s">
        <v>36</v>
      </c>
      <c r="C494" s="1" t="s">
        <v>62</v>
      </c>
      <c r="D494" s="1">
        <v>2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36</v>
      </c>
      <c r="C495" s="1" t="s">
        <v>62</v>
      </c>
      <c r="D495" s="1">
        <v>2</v>
      </c>
      <c r="E495" s="1" t="s">
        <v>159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36</v>
      </c>
      <c r="C496" s="1" t="s">
        <v>62</v>
      </c>
      <c r="D496" s="1">
        <v>2</v>
      </c>
      <c r="E496" s="1" t="s">
        <v>160</v>
      </c>
      <c r="F496" s="1" t="s">
        <v>17</v>
      </c>
      <c r="G496" s="1" t="s">
        <v>13</v>
      </c>
      <c r="H496" s="1">
        <v>62</v>
      </c>
      <c r="I496">
        <v>1</v>
      </c>
    </row>
    <row r="497" spans="1:9" x14ac:dyDescent="0.25">
      <c r="A497" s="1" t="s">
        <v>33</v>
      </c>
      <c r="B497" s="1" t="s">
        <v>36</v>
      </c>
      <c r="C497" s="1" t="s">
        <v>62</v>
      </c>
      <c r="D497" s="1">
        <v>2</v>
      </c>
      <c r="E497" s="1" t="s">
        <v>161</v>
      </c>
      <c r="F497" s="1" t="s">
        <v>18</v>
      </c>
      <c r="G497" s="1" t="s">
        <v>11</v>
      </c>
      <c r="H497" s="1">
        <v>100</v>
      </c>
      <c r="I497">
        <v>1</v>
      </c>
    </row>
    <row r="498" spans="1:9" x14ac:dyDescent="0.25">
      <c r="A498" s="1" t="s">
        <v>33</v>
      </c>
      <c r="B498" s="1" t="s">
        <v>36</v>
      </c>
      <c r="C498" s="1" t="s">
        <v>62</v>
      </c>
      <c r="D498" s="1">
        <v>2</v>
      </c>
      <c r="E498" s="1" t="s">
        <v>162</v>
      </c>
      <c r="F498" s="1" t="s">
        <v>18</v>
      </c>
      <c r="G498" s="1" t="s">
        <v>12</v>
      </c>
      <c r="H498" s="1">
        <v>100</v>
      </c>
      <c r="I498">
        <v>1</v>
      </c>
    </row>
    <row r="499" spans="1:9" x14ac:dyDescent="0.25">
      <c r="A499" s="1" t="s">
        <v>33</v>
      </c>
      <c r="B499" s="1" t="s">
        <v>36</v>
      </c>
      <c r="C499" s="1" t="s">
        <v>62</v>
      </c>
      <c r="D499" s="1">
        <v>2</v>
      </c>
      <c r="E499" s="1" t="s">
        <v>163</v>
      </c>
      <c r="F499" s="1" t="s">
        <v>18</v>
      </c>
      <c r="G499" s="1" t="s">
        <v>13</v>
      </c>
      <c r="H499" s="1">
        <v>59</v>
      </c>
      <c r="I499">
        <v>1</v>
      </c>
    </row>
    <row r="500" spans="1:9" x14ac:dyDescent="0.25">
      <c r="A500" s="1" t="s">
        <v>33</v>
      </c>
      <c r="B500" s="1" t="s">
        <v>36</v>
      </c>
      <c r="C500" s="1" t="s">
        <v>62</v>
      </c>
      <c r="D500" s="1">
        <v>2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36</v>
      </c>
      <c r="C501" s="1" t="s">
        <v>62</v>
      </c>
      <c r="D501" s="1">
        <v>2</v>
      </c>
      <c r="E501" s="1" t="s">
        <v>165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36</v>
      </c>
      <c r="C502" s="1" t="s">
        <v>62</v>
      </c>
      <c r="D502" s="1">
        <v>2</v>
      </c>
      <c r="E502" s="1" t="s">
        <v>166</v>
      </c>
      <c r="F502" s="1" t="s">
        <v>19</v>
      </c>
      <c r="G502" s="1" t="s">
        <v>13</v>
      </c>
      <c r="H502" s="1">
        <v>11</v>
      </c>
      <c r="I502">
        <v>1</v>
      </c>
    </row>
    <row r="503" spans="1:9" x14ac:dyDescent="0.25">
      <c r="A503" s="1" t="s">
        <v>33</v>
      </c>
      <c r="B503" s="1" t="s">
        <v>36</v>
      </c>
      <c r="C503" s="1" t="s">
        <v>62</v>
      </c>
      <c r="D503" s="1">
        <v>2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36</v>
      </c>
      <c r="C504" s="1" t="s">
        <v>62</v>
      </c>
      <c r="D504" s="1">
        <v>2</v>
      </c>
      <c r="E504" s="1" t="s">
        <v>168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36</v>
      </c>
      <c r="C505" s="1" t="s">
        <v>62</v>
      </c>
      <c r="D505" s="1">
        <v>2</v>
      </c>
      <c r="E505" s="1" t="s">
        <v>169</v>
      </c>
      <c r="F505" s="1" t="s">
        <v>20</v>
      </c>
      <c r="G505" s="1" t="s">
        <v>13</v>
      </c>
      <c r="H505" s="1">
        <v>7</v>
      </c>
      <c r="I505">
        <v>1</v>
      </c>
    </row>
    <row r="506" spans="1:9" x14ac:dyDescent="0.25">
      <c r="A506" s="1" t="s">
        <v>33</v>
      </c>
      <c r="B506" s="1" t="s">
        <v>36</v>
      </c>
      <c r="C506" s="1" t="s">
        <v>62</v>
      </c>
      <c r="D506" s="1">
        <v>2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36</v>
      </c>
      <c r="C507" s="1" t="s">
        <v>62</v>
      </c>
      <c r="D507" s="1">
        <v>2</v>
      </c>
      <c r="E507" s="1" t="s">
        <v>171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36</v>
      </c>
      <c r="C508" s="1" t="s">
        <v>62</v>
      </c>
      <c r="D508" s="1">
        <v>2</v>
      </c>
      <c r="E508" s="1" t="s">
        <v>172</v>
      </c>
      <c r="F508" s="1" t="s">
        <v>30</v>
      </c>
      <c r="G508" s="1" t="s">
        <v>13</v>
      </c>
      <c r="H508" s="1">
        <v>89</v>
      </c>
      <c r="I508">
        <v>1</v>
      </c>
    </row>
    <row r="509" spans="1:9" x14ac:dyDescent="0.25">
      <c r="A509" s="1" t="s">
        <v>33</v>
      </c>
      <c r="B509" s="1" t="s">
        <v>36</v>
      </c>
      <c r="C509" s="1" t="s">
        <v>62</v>
      </c>
      <c r="D509" s="1">
        <v>2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36</v>
      </c>
      <c r="C510" s="1" t="s">
        <v>62</v>
      </c>
      <c r="D510" s="1">
        <v>2</v>
      </c>
      <c r="E510" s="1" t="s">
        <v>174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36</v>
      </c>
      <c r="C511" s="1" t="s">
        <v>62</v>
      </c>
      <c r="D511" s="1">
        <v>2</v>
      </c>
      <c r="E511" s="1" t="s">
        <v>175</v>
      </c>
      <c r="F511" s="1" t="s">
        <v>31</v>
      </c>
      <c r="G511" s="1" t="s">
        <v>13</v>
      </c>
      <c r="H511" s="1">
        <v>76</v>
      </c>
      <c r="I511">
        <v>1</v>
      </c>
    </row>
    <row r="512" spans="1:9" x14ac:dyDescent="0.25">
      <c r="A512" s="1" t="s">
        <v>33</v>
      </c>
      <c r="B512" s="1" t="s">
        <v>37</v>
      </c>
      <c r="C512" s="1" t="s">
        <v>62</v>
      </c>
      <c r="D512" s="1">
        <v>2</v>
      </c>
      <c r="E512" s="1" t="s">
        <v>146</v>
      </c>
      <c r="F512" s="1" t="s">
        <v>10</v>
      </c>
      <c r="G512" s="1" t="s">
        <v>11</v>
      </c>
      <c r="H512" s="1">
        <v>97</v>
      </c>
      <c r="I512">
        <v>1</v>
      </c>
    </row>
    <row r="513" spans="1:9" x14ac:dyDescent="0.25">
      <c r="A513" s="1" t="s">
        <v>33</v>
      </c>
      <c r="B513" s="1" t="s">
        <v>37</v>
      </c>
      <c r="C513" s="1" t="s">
        <v>62</v>
      </c>
      <c r="D513" s="1">
        <v>2</v>
      </c>
      <c r="E513" s="1" t="s">
        <v>147</v>
      </c>
      <c r="F513" s="1" t="s">
        <v>10</v>
      </c>
      <c r="G513" s="1" t="s">
        <v>12</v>
      </c>
      <c r="H513" s="1">
        <v>95</v>
      </c>
      <c r="I513">
        <v>1</v>
      </c>
    </row>
    <row r="514" spans="1:9" x14ac:dyDescent="0.25">
      <c r="A514" s="1" t="s">
        <v>33</v>
      </c>
      <c r="B514" s="1" t="s">
        <v>37</v>
      </c>
      <c r="C514" s="1" t="s">
        <v>62</v>
      </c>
      <c r="D514" s="1">
        <v>2</v>
      </c>
      <c r="E514" s="1" t="s">
        <v>148</v>
      </c>
      <c r="F514" s="1" t="s">
        <v>10</v>
      </c>
      <c r="G514" s="1" t="s">
        <v>13</v>
      </c>
      <c r="H514" s="1">
        <v>92</v>
      </c>
      <c r="I514">
        <v>1</v>
      </c>
    </row>
    <row r="515" spans="1:9" x14ac:dyDescent="0.25">
      <c r="A515" s="1" t="s">
        <v>33</v>
      </c>
      <c r="B515" s="1" t="s">
        <v>37</v>
      </c>
      <c r="C515" s="1" t="s">
        <v>62</v>
      </c>
      <c r="D515" s="1">
        <v>2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37</v>
      </c>
      <c r="C516" s="1" t="s">
        <v>62</v>
      </c>
      <c r="D516" s="1">
        <v>2</v>
      </c>
      <c r="E516" s="1" t="s">
        <v>150</v>
      </c>
      <c r="F516" s="1" t="s">
        <v>14</v>
      </c>
      <c r="G516" s="1" t="s">
        <v>12</v>
      </c>
      <c r="H516" s="1">
        <v>73</v>
      </c>
      <c r="I516">
        <v>1</v>
      </c>
    </row>
    <row r="517" spans="1:9" x14ac:dyDescent="0.25">
      <c r="A517" s="1" t="s">
        <v>33</v>
      </c>
      <c r="B517" s="1" t="s">
        <v>37</v>
      </c>
      <c r="C517" s="1" t="s">
        <v>62</v>
      </c>
      <c r="D517" s="1">
        <v>2</v>
      </c>
      <c r="E517" s="1" t="s">
        <v>151</v>
      </c>
      <c r="F517" s="1" t="s">
        <v>14</v>
      </c>
      <c r="G517" s="1" t="s">
        <v>13</v>
      </c>
      <c r="H517" s="1">
        <v>91</v>
      </c>
      <c r="I517">
        <v>1</v>
      </c>
    </row>
    <row r="518" spans="1:9" x14ac:dyDescent="0.25">
      <c r="A518" s="1" t="s">
        <v>33</v>
      </c>
      <c r="B518" s="1" t="s">
        <v>37</v>
      </c>
      <c r="C518" s="1" t="s">
        <v>62</v>
      </c>
      <c r="D518" s="1">
        <v>2</v>
      </c>
      <c r="E518" s="1" t="s">
        <v>152</v>
      </c>
      <c r="F518" s="1" t="s">
        <v>15</v>
      </c>
      <c r="G518" s="1" t="s">
        <v>11</v>
      </c>
      <c r="H518" s="1">
        <v>96</v>
      </c>
      <c r="I518">
        <v>1</v>
      </c>
    </row>
    <row r="519" spans="1:9" x14ac:dyDescent="0.25">
      <c r="A519" s="1" t="s">
        <v>33</v>
      </c>
      <c r="B519" s="1" t="s">
        <v>37</v>
      </c>
      <c r="C519" s="1" t="s">
        <v>62</v>
      </c>
      <c r="D519" s="1">
        <v>2</v>
      </c>
      <c r="E519" s="1" t="s">
        <v>153</v>
      </c>
      <c r="F519" s="1" t="s">
        <v>15</v>
      </c>
      <c r="G519" s="1" t="s">
        <v>12</v>
      </c>
      <c r="H519" s="1">
        <v>92</v>
      </c>
      <c r="I519">
        <v>1</v>
      </c>
    </row>
    <row r="520" spans="1:9" x14ac:dyDescent="0.25">
      <c r="A520" s="1" t="s">
        <v>33</v>
      </c>
      <c r="B520" s="1" t="s">
        <v>37</v>
      </c>
      <c r="C520" s="1" t="s">
        <v>62</v>
      </c>
      <c r="D520" s="1">
        <v>2</v>
      </c>
      <c r="E520" s="1" t="s">
        <v>154</v>
      </c>
      <c r="F520" s="1" t="s">
        <v>15</v>
      </c>
      <c r="G520" s="1" t="s">
        <v>13</v>
      </c>
      <c r="H520" s="1">
        <v>70</v>
      </c>
      <c r="I520">
        <v>1</v>
      </c>
    </row>
    <row r="521" spans="1:9" x14ac:dyDescent="0.25">
      <c r="A521" s="1" t="s">
        <v>33</v>
      </c>
      <c r="B521" s="1" t="s">
        <v>37</v>
      </c>
      <c r="C521" s="1" t="s">
        <v>62</v>
      </c>
      <c r="D521" s="1">
        <v>2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37</v>
      </c>
      <c r="C522" s="1" t="s">
        <v>62</v>
      </c>
      <c r="D522" s="1">
        <v>2</v>
      </c>
      <c r="E522" s="1" t="s">
        <v>156</v>
      </c>
      <c r="F522" s="1" t="s">
        <v>16</v>
      </c>
      <c r="G522" s="1" t="s">
        <v>12</v>
      </c>
      <c r="H522" s="1">
        <v>94</v>
      </c>
      <c r="I522">
        <v>1</v>
      </c>
    </row>
    <row r="523" spans="1:9" x14ac:dyDescent="0.25">
      <c r="A523" s="1" t="s">
        <v>33</v>
      </c>
      <c r="B523" s="1" t="s">
        <v>37</v>
      </c>
      <c r="C523" s="1" t="s">
        <v>62</v>
      </c>
      <c r="D523" s="1">
        <v>2</v>
      </c>
      <c r="E523" s="1" t="s">
        <v>157</v>
      </c>
      <c r="F523" s="1" t="s">
        <v>16</v>
      </c>
      <c r="G523" s="1" t="s">
        <v>13</v>
      </c>
      <c r="H523" s="1">
        <v>33</v>
      </c>
      <c r="I523">
        <v>1</v>
      </c>
    </row>
    <row r="524" spans="1:9" x14ac:dyDescent="0.25">
      <c r="A524" s="1" t="s">
        <v>33</v>
      </c>
      <c r="B524" s="1" t="s">
        <v>37</v>
      </c>
      <c r="C524" s="1" t="s">
        <v>62</v>
      </c>
      <c r="D524" s="1">
        <v>2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37</v>
      </c>
      <c r="C525" s="1" t="s">
        <v>62</v>
      </c>
      <c r="D525" s="1">
        <v>2</v>
      </c>
      <c r="E525" s="1" t="s">
        <v>159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37</v>
      </c>
      <c r="C526" s="1" t="s">
        <v>62</v>
      </c>
      <c r="D526" s="1">
        <v>2</v>
      </c>
      <c r="E526" s="1" t="s">
        <v>160</v>
      </c>
      <c r="F526" s="1" t="s">
        <v>17</v>
      </c>
      <c r="G526" s="1" t="s">
        <v>13</v>
      </c>
      <c r="H526" s="1">
        <v>59</v>
      </c>
      <c r="I526">
        <v>1</v>
      </c>
    </row>
    <row r="527" spans="1:9" x14ac:dyDescent="0.25">
      <c r="A527" s="1" t="s">
        <v>33</v>
      </c>
      <c r="B527" s="1" t="s">
        <v>37</v>
      </c>
      <c r="C527" s="1" t="s">
        <v>62</v>
      </c>
      <c r="D527" s="1">
        <v>2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37</v>
      </c>
      <c r="C528" s="1" t="s">
        <v>62</v>
      </c>
      <c r="D528" s="1">
        <v>2</v>
      </c>
      <c r="E528" s="1" t="s">
        <v>162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37</v>
      </c>
      <c r="C529" s="1" t="s">
        <v>62</v>
      </c>
      <c r="D529" s="1">
        <v>2</v>
      </c>
      <c r="E529" s="1" t="s">
        <v>163</v>
      </c>
      <c r="F529" s="1" t="s">
        <v>18</v>
      </c>
      <c r="G529" s="1" t="s">
        <v>13</v>
      </c>
      <c r="H529" s="1">
        <v>69</v>
      </c>
      <c r="I529">
        <v>1</v>
      </c>
    </row>
    <row r="530" spans="1:9" x14ac:dyDescent="0.25">
      <c r="A530" s="1" t="s">
        <v>33</v>
      </c>
      <c r="B530" s="1" t="s">
        <v>37</v>
      </c>
      <c r="C530" s="1" t="s">
        <v>62</v>
      </c>
      <c r="D530" s="1">
        <v>2</v>
      </c>
      <c r="E530" s="1" t="s">
        <v>164</v>
      </c>
      <c r="F530" s="1" t="s">
        <v>19</v>
      </c>
      <c r="G530" s="1" t="s">
        <v>11</v>
      </c>
      <c r="H530" s="1">
        <v>92</v>
      </c>
      <c r="I530">
        <v>1</v>
      </c>
    </row>
    <row r="531" spans="1:9" x14ac:dyDescent="0.25">
      <c r="A531" s="1" t="s">
        <v>33</v>
      </c>
      <c r="B531" s="1" t="s">
        <v>37</v>
      </c>
      <c r="C531" s="1" t="s">
        <v>62</v>
      </c>
      <c r="D531" s="1">
        <v>2</v>
      </c>
      <c r="E531" s="1" t="s">
        <v>165</v>
      </c>
      <c r="F531" s="1" t="s">
        <v>19</v>
      </c>
      <c r="G531" s="1" t="s">
        <v>12</v>
      </c>
      <c r="H531" s="1">
        <v>94</v>
      </c>
      <c r="I531">
        <v>1</v>
      </c>
    </row>
    <row r="532" spans="1:9" x14ac:dyDescent="0.25">
      <c r="A532" s="1" t="s">
        <v>33</v>
      </c>
      <c r="B532" s="1" t="s">
        <v>37</v>
      </c>
      <c r="C532" s="1" t="s">
        <v>62</v>
      </c>
      <c r="D532" s="1">
        <v>2</v>
      </c>
      <c r="E532" s="1" t="s">
        <v>166</v>
      </c>
      <c r="F532" s="1" t="s">
        <v>19</v>
      </c>
      <c r="G532" s="1" t="s">
        <v>13</v>
      </c>
      <c r="H532" s="1">
        <v>25</v>
      </c>
      <c r="I532">
        <v>1</v>
      </c>
    </row>
    <row r="533" spans="1:9" x14ac:dyDescent="0.25">
      <c r="A533" s="1" t="s">
        <v>33</v>
      </c>
      <c r="B533" s="1" t="s">
        <v>37</v>
      </c>
      <c r="C533" s="1" t="s">
        <v>62</v>
      </c>
      <c r="D533" s="1">
        <v>2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37</v>
      </c>
      <c r="C534" s="1" t="s">
        <v>62</v>
      </c>
      <c r="D534" s="1">
        <v>2</v>
      </c>
      <c r="E534" s="1" t="s">
        <v>168</v>
      </c>
      <c r="F534" s="1" t="s">
        <v>20</v>
      </c>
      <c r="G534" s="1" t="s">
        <v>12</v>
      </c>
      <c r="H534" s="1">
        <v>91</v>
      </c>
      <c r="I534">
        <v>1</v>
      </c>
    </row>
    <row r="535" spans="1:9" x14ac:dyDescent="0.25">
      <c r="A535" s="1" t="s">
        <v>33</v>
      </c>
      <c r="B535" s="1" t="s">
        <v>37</v>
      </c>
      <c r="C535" s="1" t="s">
        <v>62</v>
      </c>
      <c r="D535" s="1">
        <v>2</v>
      </c>
      <c r="E535" s="1" t="s">
        <v>169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37</v>
      </c>
      <c r="C536" s="1" t="s">
        <v>62</v>
      </c>
      <c r="D536" s="1">
        <v>2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37</v>
      </c>
      <c r="C537" s="1" t="s">
        <v>62</v>
      </c>
      <c r="D537" s="1">
        <v>2</v>
      </c>
      <c r="E537" s="1" t="s">
        <v>171</v>
      </c>
      <c r="F537" s="1" t="s">
        <v>30</v>
      </c>
      <c r="G537" s="1" t="s">
        <v>12</v>
      </c>
      <c r="H537" s="1">
        <v>90</v>
      </c>
      <c r="I537">
        <v>1</v>
      </c>
    </row>
    <row r="538" spans="1:9" x14ac:dyDescent="0.25">
      <c r="A538" s="1" t="s">
        <v>33</v>
      </c>
      <c r="B538" s="1" t="s">
        <v>37</v>
      </c>
      <c r="C538" s="1" t="s">
        <v>62</v>
      </c>
      <c r="D538" s="1">
        <v>2</v>
      </c>
      <c r="E538" s="1" t="s">
        <v>172</v>
      </c>
      <c r="F538" s="1" t="s">
        <v>30</v>
      </c>
      <c r="G538" s="1" t="s">
        <v>13</v>
      </c>
      <c r="H538" s="1">
        <v>95</v>
      </c>
      <c r="I538">
        <v>1</v>
      </c>
    </row>
    <row r="539" spans="1:9" x14ac:dyDescent="0.25">
      <c r="A539" s="1" t="s">
        <v>33</v>
      </c>
      <c r="B539" s="1" t="s">
        <v>37</v>
      </c>
      <c r="C539" s="1" t="s">
        <v>62</v>
      </c>
      <c r="D539" s="1">
        <v>2</v>
      </c>
      <c r="E539" s="1" t="s">
        <v>173</v>
      </c>
      <c r="F539" s="1" t="s">
        <v>31</v>
      </c>
      <c r="G539" s="1" t="s">
        <v>11</v>
      </c>
      <c r="H539" s="1">
        <v>79</v>
      </c>
      <c r="I539">
        <v>1</v>
      </c>
    </row>
    <row r="540" spans="1:9" x14ac:dyDescent="0.25">
      <c r="A540" s="1" t="s">
        <v>33</v>
      </c>
      <c r="B540" s="1" t="s">
        <v>37</v>
      </c>
      <c r="C540" s="1" t="s">
        <v>62</v>
      </c>
      <c r="D540" s="1">
        <v>2</v>
      </c>
      <c r="E540" s="1" t="s">
        <v>174</v>
      </c>
      <c r="F540" s="1" t="s">
        <v>31</v>
      </c>
      <c r="G540" s="1" t="s">
        <v>12</v>
      </c>
      <c r="H540" s="1">
        <v>92</v>
      </c>
      <c r="I540">
        <v>1</v>
      </c>
    </row>
    <row r="541" spans="1:9" x14ac:dyDescent="0.25">
      <c r="A541" s="1" t="s">
        <v>33</v>
      </c>
      <c r="B541" s="1" t="s">
        <v>37</v>
      </c>
      <c r="C541" s="1" t="s">
        <v>62</v>
      </c>
      <c r="D541" s="1">
        <v>2</v>
      </c>
      <c r="E541" s="1" t="s">
        <v>175</v>
      </c>
      <c r="F541" s="1" t="s">
        <v>31</v>
      </c>
      <c r="G541" s="1" t="s">
        <v>13</v>
      </c>
      <c r="H541" s="1">
        <v>100</v>
      </c>
      <c r="I541">
        <v>1</v>
      </c>
    </row>
    <row r="542" spans="1:9" x14ac:dyDescent="0.25">
      <c r="A542" s="1" t="s">
        <v>33</v>
      </c>
      <c r="B542" s="1" t="s">
        <v>176</v>
      </c>
      <c r="C542" s="1" t="s">
        <v>62</v>
      </c>
      <c r="D542" s="1">
        <v>2</v>
      </c>
      <c r="E542" s="1" t="s">
        <v>146</v>
      </c>
      <c r="F542" s="1" t="s">
        <v>10</v>
      </c>
      <c r="G542" s="1" t="s">
        <v>11</v>
      </c>
      <c r="H542" s="1">
        <v>84</v>
      </c>
      <c r="I542">
        <v>1</v>
      </c>
    </row>
    <row r="543" spans="1:9" x14ac:dyDescent="0.25">
      <c r="A543" s="1" t="s">
        <v>33</v>
      </c>
      <c r="B543" s="1" t="s">
        <v>176</v>
      </c>
      <c r="C543" s="1" t="s">
        <v>62</v>
      </c>
      <c r="D543" s="1">
        <v>2</v>
      </c>
      <c r="E543" s="1" t="s">
        <v>147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176</v>
      </c>
      <c r="C544" s="1" t="s">
        <v>62</v>
      </c>
      <c r="D544" s="1">
        <v>2</v>
      </c>
      <c r="E544" s="1" t="s">
        <v>148</v>
      </c>
      <c r="F544" s="1" t="s">
        <v>10</v>
      </c>
      <c r="G544" s="1" t="s">
        <v>13</v>
      </c>
      <c r="H544" s="1">
        <v>82</v>
      </c>
      <c r="I544">
        <v>1</v>
      </c>
    </row>
    <row r="545" spans="1:9" x14ac:dyDescent="0.25">
      <c r="A545" s="1" t="s">
        <v>33</v>
      </c>
      <c r="B545" s="1" t="s">
        <v>176</v>
      </c>
      <c r="C545" s="1" t="s">
        <v>62</v>
      </c>
      <c r="D545" s="1">
        <v>2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176</v>
      </c>
      <c r="C546" s="1" t="s">
        <v>62</v>
      </c>
      <c r="D546" s="1">
        <v>2</v>
      </c>
      <c r="E546" s="1" t="s">
        <v>150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176</v>
      </c>
      <c r="C547" s="1" t="s">
        <v>62</v>
      </c>
      <c r="D547" s="1">
        <v>2</v>
      </c>
      <c r="E547" s="1" t="s">
        <v>151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176</v>
      </c>
      <c r="C548" s="1" t="s">
        <v>62</v>
      </c>
      <c r="D548" s="1">
        <v>2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176</v>
      </c>
      <c r="C549" s="1" t="s">
        <v>62</v>
      </c>
      <c r="D549" s="1">
        <v>2</v>
      </c>
      <c r="E549" s="1" t="s">
        <v>153</v>
      </c>
      <c r="F549" s="1" t="s">
        <v>15</v>
      </c>
      <c r="G549" s="1" t="s">
        <v>12</v>
      </c>
      <c r="H549" s="1">
        <v>95</v>
      </c>
      <c r="I549">
        <v>1</v>
      </c>
    </row>
    <row r="550" spans="1:9" x14ac:dyDescent="0.25">
      <c r="A550" s="1" t="s">
        <v>33</v>
      </c>
      <c r="B550" s="1" t="s">
        <v>176</v>
      </c>
      <c r="C550" s="1" t="s">
        <v>62</v>
      </c>
      <c r="D550" s="1">
        <v>2</v>
      </c>
      <c r="E550" s="1" t="s">
        <v>154</v>
      </c>
      <c r="F550" s="1" t="s">
        <v>15</v>
      </c>
      <c r="G550" s="1" t="s">
        <v>13</v>
      </c>
      <c r="H550" s="1">
        <v>40</v>
      </c>
      <c r="I550">
        <v>1</v>
      </c>
    </row>
    <row r="551" spans="1:9" x14ac:dyDescent="0.25">
      <c r="A551" s="1" t="s">
        <v>33</v>
      </c>
      <c r="B551" s="1" t="s">
        <v>176</v>
      </c>
      <c r="C551" s="1" t="s">
        <v>62</v>
      </c>
      <c r="D551" s="1">
        <v>2</v>
      </c>
      <c r="E551" s="1" t="s">
        <v>155</v>
      </c>
      <c r="F551" s="1" t="s">
        <v>16</v>
      </c>
      <c r="G551" s="1" t="s">
        <v>11</v>
      </c>
      <c r="H551" s="1">
        <v>93</v>
      </c>
      <c r="I551">
        <v>1</v>
      </c>
    </row>
    <row r="552" spans="1:9" x14ac:dyDescent="0.25">
      <c r="A552" s="1" t="s">
        <v>33</v>
      </c>
      <c r="B552" s="1" t="s">
        <v>176</v>
      </c>
      <c r="C552" s="1" t="s">
        <v>62</v>
      </c>
      <c r="D552" s="1">
        <v>2</v>
      </c>
      <c r="E552" s="1" t="s">
        <v>156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176</v>
      </c>
      <c r="C553" s="1" t="s">
        <v>62</v>
      </c>
      <c r="D553" s="1">
        <v>2</v>
      </c>
      <c r="E553" s="1" t="s">
        <v>157</v>
      </c>
      <c r="F553" s="1" t="s">
        <v>16</v>
      </c>
      <c r="G553" s="1" t="s">
        <v>13</v>
      </c>
      <c r="H553" s="1">
        <v>61</v>
      </c>
      <c r="I553">
        <v>1</v>
      </c>
    </row>
    <row r="554" spans="1:9" x14ac:dyDescent="0.25">
      <c r="A554" s="1" t="s">
        <v>33</v>
      </c>
      <c r="B554" s="1" t="s">
        <v>176</v>
      </c>
      <c r="C554" s="1" t="s">
        <v>62</v>
      </c>
      <c r="D554" s="1">
        <v>2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176</v>
      </c>
      <c r="C555" s="1" t="s">
        <v>62</v>
      </c>
      <c r="D555" s="1">
        <v>2</v>
      </c>
      <c r="E555" s="1" t="s">
        <v>159</v>
      </c>
      <c r="F555" s="1" t="s">
        <v>17</v>
      </c>
      <c r="G555" s="1" t="s">
        <v>12</v>
      </c>
      <c r="H555" s="1">
        <v>92</v>
      </c>
      <c r="I555">
        <v>1</v>
      </c>
    </row>
    <row r="556" spans="1:9" x14ac:dyDescent="0.25">
      <c r="A556" s="1" t="s">
        <v>33</v>
      </c>
      <c r="B556" s="1" t="s">
        <v>176</v>
      </c>
      <c r="C556" s="1" t="s">
        <v>62</v>
      </c>
      <c r="D556" s="1">
        <v>2</v>
      </c>
      <c r="E556" s="1" t="s">
        <v>160</v>
      </c>
      <c r="F556" s="1" t="s">
        <v>17</v>
      </c>
      <c r="G556" s="1" t="s">
        <v>13</v>
      </c>
      <c r="H556" s="1">
        <v>61</v>
      </c>
      <c r="I556">
        <v>1</v>
      </c>
    </row>
    <row r="557" spans="1:9" x14ac:dyDescent="0.25">
      <c r="A557" s="1" t="s">
        <v>33</v>
      </c>
      <c r="B557" s="1" t="s">
        <v>176</v>
      </c>
      <c r="C557" s="1" t="s">
        <v>62</v>
      </c>
      <c r="D557" s="1">
        <v>2</v>
      </c>
      <c r="E557" s="1" t="s">
        <v>161</v>
      </c>
      <c r="F557" s="1" t="s">
        <v>18</v>
      </c>
      <c r="G557" s="1" t="s">
        <v>11</v>
      </c>
      <c r="H557" s="1">
        <v>91</v>
      </c>
      <c r="I557">
        <v>1</v>
      </c>
    </row>
    <row r="558" spans="1:9" x14ac:dyDescent="0.25">
      <c r="A558" s="1" t="s">
        <v>33</v>
      </c>
      <c r="B558" s="1" t="s">
        <v>176</v>
      </c>
      <c r="C558" s="1" t="s">
        <v>62</v>
      </c>
      <c r="D558" s="1">
        <v>2</v>
      </c>
      <c r="E558" s="1" t="s">
        <v>162</v>
      </c>
      <c r="F558" s="1" t="s">
        <v>18</v>
      </c>
      <c r="G558" s="1" t="s">
        <v>12</v>
      </c>
      <c r="H558" s="1">
        <v>100</v>
      </c>
      <c r="I558">
        <v>1</v>
      </c>
    </row>
    <row r="559" spans="1:9" x14ac:dyDescent="0.25">
      <c r="A559" s="1" t="s">
        <v>33</v>
      </c>
      <c r="B559" s="1" t="s">
        <v>176</v>
      </c>
      <c r="C559" s="1" t="s">
        <v>62</v>
      </c>
      <c r="D559" s="1">
        <v>2</v>
      </c>
      <c r="E559" s="1" t="s">
        <v>163</v>
      </c>
      <c r="F559" s="1" t="s">
        <v>18</v>
      </c>
      <c r="G559" s="1" t="s">
        <v>13</v>
      </c>
      <c r="H559" s="1">
        <v>68</v>
      </c>
      <c r="I559">
        <v>1</v>
      </c>
    </row>
    <row r="560" spans="1:9" x14ac:dyDescent="0.25">
      <c r="A560" s="1" t="s">
        <v>33</v>
      </c>
      <c r="B560" s="1" t="s">
        <v>176</v>
      </c>
      <c r="C560" s="1" t="s">
        <v>62</v>
      </c>
      <c r="D560" s="1">
        <v>2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176</v>
      </c>
      <c r="C561" s="1" t="s">
        <v>62</v>
      </c>
      <c r="D561" s="1">
        <v>2</v>
      </c>
      <c r="E561" s="1" t="s">
        <v>165</v>
      </c>
      <c r="F561" s="1" t="s">
        <v>19</v>
      </c>
      <c r="G561" s="1" t="s">
        <v>12</v>
      </c>
      <c r="H561" s="1">
        <v>87</v>
      </c>
      <c r="I561">
        <v>1</v>
      </c>
    </row>
    <row r="562" spans="1:9" x14ac:dyDescent="0.25">
      <c r="A562" s="1" t="s">
        <v>33</v>
      </c>
      <c r="B562" s="1" t="s">
        <v>176</v>
      </c>
      <c r="C562" s="1" t="s">
        <v>62</v>
      </c>
      <c r="D562" s="1">
        <v>2</v>
      </c>
      <c r="E562" s="1" t="s">
        <v>166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176</v>
      </c>
      <c r="C563" s="1" t="s">
        <v>62</v>
      </c>
      <c r="D563" s="1">
        <v>2</v>
      </c>
      <c r="E563" s="1" t="s">
        <v>167</v>
      </c>
      <c r="F563" s="1" t="s">
        <v>20</v>
      </c>
      <c r="G563" s="1" t="s">
        <v>11</v>
      </c>
      <c r="H563" s="1">
        <v>92</v>
      </c>
      <c r="I563">
        <v>1</v>
      </c>
    </row>
    <row r="564" spans="1:9" x14ac:dyDescent="0.25">
      <c r="A564" s="1" t="s">
        <v>33</v>
      </c>
      <c r="B564" s="1" t="s">
        <v>176</v>
      </c>
      <c r="C564" s="1" t="s">
        <v>62</v>
      </c>
      <c r="D564" s="1">
        <v>2</v>
      </c>
      <c r="E564" s="1" t="s">
        <v>168</v>
      </c>
      <c r="F564" s="1" t="s">
        <v>20</v>
      </c>
      <c r="G564" s="1" t="s">
        <v>12</v>
      </c>
      <c r="H564" s="1">
        <v>100</v>
      </c>
      <c r="I564">
        <v>1</v>
      </c>
    </row>
    <row r="565" spans="1:9" x14ac:dyDescent="0.25">
      <c r="A565" s="1" t="s">
        <v>33</v>
      </c>
      <c r="B565" s="1" t="s">
        <v>176</v>
      </c>
      <c r="C565" s="1" t="s">
        <v>62</v>
      </c>
      <c r="D565" s="1">
        <v>2</v>
      </c>
      <c r="E565" s="1" t="s">
        <v>169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176</v>
      </c>
      <c r="C566" s="1" t="s">
        <v>62</v>
      </c>
      <c r="D566" s="1">
        <v>2</v>
      </c>
      <c r="E566" s="1" t="s">
        <v>170</v>
      </c>
      <c r="F566" s="1" t="s">
        <v>30</v>
      </c>
      <c r="G566" s="1" t="s">
        <v>11</v>
      </c>
      <c r="H566" s="1">
        <v>100</v>
      </c>
      <c r="I566">
        <v>1</v>
      </c>
    </row>
    <row r="567" spans="1:9" x14ac:dyDescent="0.25">
      <c r="A567" s="1" t="s">
        <v>33</v>
      </c>
      <c r="B567" s="1" t="s">
        <v>176</v>
      </c>
      <c r="C567" s="1" t="s">
        <v>62</v>
      </c>
      <c r="D567" s="1">
        <v>2</v>
      </c>
      <c r="E567" s="1" t="s">
        <v>171</v>
      </c>
      <c r="F567" s="1" t="s">
        <v>30</v>
      </c>
      <c r="G567" s="1" t="s">
        <v>12</v>
      </c>
      <c r="H567" s="1">
        <v>81</v>
      </c>
      <c r="I567">
        <v>1</v>
      </c>
    </row>
    <row r="568" spans="1:9" x14ac:dyDescent="0.25">
      <c r="A568" s="1" t="s">
        <v>33</v>
      </c>
      <c r="B568" s="1" t="s">
        <v>176</v>
      </c>
      <c r="C568" s="1" t="s">
        <v>62</v>
      </c>
      <c r="D568" s="1">
        <v>2</v>
      </c>
      <c r="E568" s="1" t="s">
        <v>172</v>
      </c>
      <c r="F568" s="1" t="s">
        <v>30</v>
      </c>
      <c r="G568" s="1" t="s">
        <v>13</v>
      </c>
      <c r="H568" s="1">
        <v>90</v>
      </c>
      <c r="I568">
        <v>1</v>
      </c>
    </row>
    <row r="569" spans="1:9" x14ac:dyDescent="0.25">
      <c r="A569" s="1" t="s">
        <v>33</v>
      </c>
      <c r="B569" s="1" t="s">
        <v>176</v>
      </c>
      <c r="C569" s="1" t="s">
        <v>62</v>
      </c>
      <c r="D569" s="1">
        <v>2</v>
      </c>
      <c r="E569" s="1" t="s">
        <v>173</v>
      </c>
      <c r="F569" s="1" t="s">
        <v>31</v>
      </c>
      <c r="G569" s="1" t="s">
        <v>11</v>
      </c>
      <c r="H569" s="1">
        <v>100</v>
      </c>
      <c r="I569">
        <v>1</v>
      </c>
    </row>
    <row r="570" spans="1:9" x14ac:dyDescent="0.25">
      <c r="A570" s="1" t="s">
        <v>33</v>
      </c>
      <c r="B570" s="1" t="s">
        <v>176</v>
      </c>
      <c r="C570" s="1" t="s">
        <v>62</v>
      </c>
      <c r="D570" s="1">
        <v>2</v>
      </c>
      <c r="E570" s="1" t="s">
        <v>174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176</v>
      </c>
      <c r="C571" s="1" t="s">
        <v>62</v>
      </c>
      <c r="D571" s="1">
        <v>2</v>
      </c>
      <c r="E571" s="1" t="s">
        <v>175</v>
      </c>
      <c r="F571" s="1" t="s">
        <v>31</v>
      </c>
      <c r="G571" s="1" t="s">
        <v>13</v>
      </c>
      <c r="H571" s="1">
        <v>81</v>
      </c>
      <c r="I571">
        <v>1</v>
      </c>
    </row>
    <row r="572" spans="1:9" x14ac:dyDescent="0.25">
      <c r="A572" s="1" t="s">
        <v>33</v>
      </c>
      <c r="B572" s="1" t="s">
        <v>38</v>
      </c>
      <c r="C572" s="1" t="s">
        <v>62</v>
      </c>
      <c r="D572" s="1">
        <v>2</v>
      </c>
      <c r="E572" s="1" t="s">
        <v>146</v>
      </c>
      <c r="F572" s="1" t="s">
        <v>10</v>
      </c>
      <c r="G572" s="1" t="s">
        <v>11</v>
      </c>
      <c r="H572" s="1">
        <v>70</v>
      </c>
      <c r="I572">
        <v>1</v>
      </c>
    </row>
    <row r="573" spans="1:9" x14ac:dyDescent="0.25">
      <c r="A573" s="1" t="s">
        <v>33</v>
      </c>
      <c r="B573" s="1" t="s">
        <v>38</v>
      </c>
      <c r="C573" s="1" t="s">
        <v>62</v>
      </c>
      <c r="D573" s="1">
        <v>2</v>
      </c>
      <c r="E573" s="1" t="s">
        <v>147</v>
      </c>
      <c r="F573" s="1" t="s">
        <v>10</v>
      </c>
      <c r="G573" s="1" t="s">
        <v>12</v>
      </c>
      <c r="H573" s="1">
        <v>100</v>
      </c>
      <c r="I573">
        <v>1</v>
      </c>
    </row>
    <row r="574" spans="1:9" x14ac:dyDescent="0.25">
      <c r="A574" s="1" t="s">
        <v>33</v>
      </c>
      <c r="B574" s="1" t="s">
        <v>38</v>
      </c>
      <c r="C574" s="1" t="s">
        <v>62</v>
      </c>
      <c r="D574" s="1">
        <v>2</v>
      </c>
      <c r="E574" s="1" t="s">
        <v>148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33</v>
      </c>
      <c r="B575" s="1" t="s">
        <v>38</v>
      </c>
      <c r="C575" s="1" t="s">
        <v>62</v>
      </c>
      <c r="D575" s="1">
        <v>2</v>
      </c>
      <c r="E575" s="1" t="s">
        <v>149</v>
      </c>
      <c r="F575" s="1" t="s">
        <v>14</v>
      </c>
      <c r="G575" s="1" t="s">
        <v>11</v>
      </c>
      <c r="H575" s="1">
        <v>100</v>
      </c>
      <c r="I575">
        <v>1</v>
      </c>
    </row>
    <row r="576" spans="1:9" x14ac:dyDescent="0.25">
      <c r="A576" s="1" t="s">
        <v>33</v>
      </c>
      <c r="B576" s="1" t="s">
        <v>38</v>
      </c>
      <c r="C576" s="1" t="s">
        <v>62</v>
      </c>
      <c r="D576" s="1">
        <v>2</v>
      </c>
      <c r="E576" s="1" t="s">
        <v>150</v>
      </c>
      <c r="F576" s="1" t="s">
        <v>14</v>
      </c>
      <c r="G576" s="1" t="s">
        <v>12</v>
      </c>
      <c r="H576" s="1">
        <v>90</v>
      </c>
      <c r="I576">
        <v>1</v>
      </c>
    </row>
    <row r="577" spans="1:9" x14ac:dyDescent="0.25">
      <c r="A577" s="1" t="s">
        <v>33</v>
      </c>
      <c r="B577" s="1" t="s">
        <v>38</v>
      </c>
      <c r="C577" s="1" t="s">
        <v>62</v>
      </c>
      <c r="D577" s="1">
        <v>2</v>
      </c>
      <c r="E577" s="1" t="s">
        <v>151</v>
      </c>
      <c r="F577" s="1" t="s">
        <v>14</v>
      </c>
      <c r="G577" s="1" t="s">
        <v>13</v>
      </c>
      <c r="H577" s="1">
        <v>100</v>
      </c>
      <c r="I577">
        <v>1</v>
      </c>
    </row>
    <row r="578" spans="1:9" x14ac:dyDescent="0.25">
      <c r="A578" s="1" t="s">
        <v>33</v>
      </c>
      <c r="B578" s="1" t="s">
        <v>38</v>
      </c>
      <c r="C578" s="1" t="s">
        <v>62</v>
      </c>
      <c r="D578" s="1">
        <v>2</v>
      </c>
      <c r="E578" s="1" t="s">
        <v>152</v>
      </c>
      <c r="F578" s="1" t="s">
        <v>15</v>
      </c>
      <c r="G578" s="1" t="s">
        <v>11</v>
      </c>
      <c r="H578" s="1">
        <v>90</v>
      </c>
      <c r="I578">
        <v>1</v>
      </c>
    </row>
    <row r="579" spans="1:9" x14ac:dyDescent="0.25">
      <c r="A579" s="1" t="s">
        <v>33</v>
      </c>
      <c r="B579" s="1" t="s">
        <v>38</v>
      </c>
      <c r="C579" s="1" t="s">
        <v>62</v>
      </c>
      <c r="D579" s="1">
        <v>2</v>
      </c>
      <c r="E579" s="1" t="s">
        <v>153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33</v>
      </c>
      <c r="B580" s="1" t="s">
        <v>38</v>
      </c>
      <c r="C580" s="1" t="s">
        <v>62</v>
      </c>
      <c r="D580" s="1">
        <v>2</v>
      </c>
      <c r="E580" s="1" t="s">
        <v>154</v>
      </c>
      <c r="F580" s="1" t="s">
        <v>15</v>
      </c>
      <c r="G580" s="1" t="s">
        <v>13</v>
      </c>
      <c r="H580" s="1">
        <v>50</v>
      </c>
      <c r="I580">
        <v>1</v>
      </c>
    </row>
    <row r="581" spans="1:9" x14ac:dyDescent="0.25">
      <c r="A581" s="1" t="s">
        <v>33</v>
      </c>
      <c r="B581" s="1" t="s">
        <v>38</v>
      </c>
      <c r="C581" s="1" t="s">
        <v>62</v>
      </c>
      <c r="D581" s="1">
        <v>2</v>
      </c>
      <c r="E581" s="1" t="s">
        <v>155</v>
      </c>
      <c r="F581" s="1" t="s">
        <v>16</v>
      </c>
      <c r="G581" s="1" t="s">
        <v>11</v>
      </c>
      <c r="H581" s="1">
        <v>100</v>
      </c>
      <c r="I581">
        <v>1</v>
      </c>
    </row>
    <row r="582" spans="1:9" x14ac:dyDescent="0.25">
      <c r="A582" s="1" t="s">
        <v>33</v>
      </c>
      <c r="B582" s="1" t="s">
        <v>38</v>
      </c>
      <c r="C582" s="1" t="s">
        <v>62</v>
      </c>
      <c r="D582" s="1">
        <v>2</v>
      </c>
      <c r="E582" s="1" t="s">
        <v>156</v>
      </c>
      <c r="F582" s="1" t="s">
        <v>16</v>
      </c>
      <c r="G582" s="1" t="s">
        <v>12</v>
      </c>
      <c r="H582" s="1">
        <v>100</v>
      </c>
      <c r="I582">
        <v>1</v>
      </c>
    </row>
    <row r="583" spans="1:9" x14ac:dyDescent="0.25">
      <c r="A583" s="1" t="s">
        <v>33</v>
      </c>
      <c r="B583" s="1" t="s">
        <v>38</v>
      </c>
      <c r="C583" s="1" t="s">
        <v>62</v>
      </c>
      <c r="D583" s="1">
        <v>2</v>
      </c>
      <c r="E583" s="1" t="s">
        <v>157</v>
      </c>
      <c r="F583" s="1" t="s">
        <v>16</v>
      </c>
      <c r="G583" s="1" t="s">
        <v>13</v>
      </c>
      <c r="H583" s="1">
        <v>60</v>
      </c>
      <c r="I583">
        <v>1</v>
      </c>
    </row>
    <row r="584" spans="1:9" x14ac:dyDescent="0.25">
      <c r="A584" s="1" t="s">
        <v>33</v>
      </c>
      <c r="B584" s="1" t="s">
        <v>38</v>
      </c>
      <c r="C584" s="1" t="s">
        <v>62</v>
      </c>
      <c r="D584" s="1">
        <v>2</v>
      </c>
      <c r="E584" s="1" t="s">
        <v>158</v>
      </c>
      <c r="F584" s="1" t="s">
        <v>17</v>
      </c>
      <c r="G584" s="1" t="s">
        <v>11</v>
      </c>
      <c r="H584" s="1">
        <v>90</v>
      </c>
      <c r="I584">
        <v>1</v>
      </c>
    </row>
    <row r="585" spans="1:9" x14ac:dyDescent="0.25">
      <c r="A585" s="1" t="s">
        <v>33</v>
      </c>
      <c r="B585" s="1" t="s">
        <v>38</v>
      </c>
      <c r="C585" s="1" t="s">
        <v>62</v>
      </c>
      <c r="D585" s="1">
        <v>2</v>
      </c>
      <c r="E585" s="1" t="s">
        <v>159</v>
      </c>
      <c r="F585" s="1" t="s">
        <v>17</v>
      </c>
      <c r="G585" s="1" t="s">
        <v>12</v>
      </c>
      <c r="H585" s="1">
        <v>100</v>
      </c>
      <c r="I585">
        <v>1</v>
      </c>
    </row>
    <row r="586" spans="1:9" x14ac:dyDescent="0.25">
      <c r="A586" s="1" t="s">
        <v>33</v>
      </c>
      <c r="B586" s="1" t="s">
        <v>38</v>
      </c>
      <c r="C586" s="1" t="s">
        <v>62</v>
      </c>
      <c r="D586" s="1">
        <v>2</v>
      </c>
      <c r="E586" s="1" t="s">
        <v>160</v>
      </c>
      <c r="F586" s="1" t="s">
        <v>17</v>
      </c>
      <c r="G586" s="1" t="s">
        <v>13</v>
      </c>
      <c r="H586" s="1">
        <v>50</v>
      </c>
      <c r="I586">
        <v>1</v>
      </c>
    </row>
    <row r="587" spans="1:9" x14ac:dyDescent="0.25">
      <c r="A587" s="1" t="s">
        <v>33</v>
      </c>
      <c r="B587" s="1" t="s">
        <v>38</v>
      </c>
      <c r="C587" s="1" t="s">
        <v>62</v>
      </c>
      <c r="D587" s="1">
        <v>2</v>
      </c>
      <c r="E587" s="1" t="s">
        <v>161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33</v>
      </c>
      <c r="B588" s="1" t="s">
        <v>38</v>
      </c>
      <c r="C588" s="1" t="s">
        <v>62</v>
      </c>
      <c r="D588" s="1">
        <v>2</v>
      </c>
      <c r="E588" s="1" t="s">
        <v>162</v>
      </c>
      <c r="F588" s="1" t="s">
        <v>18</v>
      </c>
      <c r="G588" s="1" t="s">
        <v>12</v>
      </c>
      <c r="H588" s="1">
        <v>90</v>
      </c>
      <c r="I588">
        <v>1</v>
      </c>
    </row>
    <row r="589" spans="1:9" x14ac:dyDescent="0.25">
      <c r="A589" s="1" t="s">
        <v>33</v>
      </c>
      <c r="B589" s="1" t="s">
        <v>38</v>
      </c>
      <c r="C589" s="1" t="s">
        <v>62</v>
      </c>
      <c r="D589" s="1">
        <v>2</v>
      </c>
      <c r="E589" s="1" t="s">
        <v>163</v>
      </c>
      <c r="F589" s="1" t="s">
        <v>18</v>
      </c>
      <c r="G589" s="1" t="s">
        <v>13</v>
      </c>
      <c r="H589" s="1">
        <v>40</v>
      </c>
      <c r="I589">
        <v>1</v>
      </c>
    </row>
    <row r="590" spans="1:9" x14ac:dyDescent="0.25">
      <c r="A590" s="1" t="s">
        <v>33</v>
      </c>
      <c r="B590" s="1" t="s">
        <v>38</v>
      </c>
      <c r="C590" s="1" t="s">
        <v>62</v>
      </c>
      <c r="D590" s="1">
        <v>2</v>
      </c>
      <c r="E590" s="1" t="s">
        <v>164</v>
      </c>
      <c r="F590" s="1" t="s">
        <v>19</v>
      </c>
      <c r="G590" s="1" t="s">
        <v>11</v>
      </c>
      <c r="H590" s="1">
        <v>100</v>
      </c>
      <c r="I590">
        <v>1</v>
      </c>
    </row>
    <row r="591" spans="1:9" x14ac:dyDescent="0.25">
      <c r="A591" s="1" t="s">
        <v>33</v>
      </c>
      <c r="B591" s="1" t="s">
        <v>38</v>
      </c>
      <c r="C591" s="1" t="s">
        <v>62</v>
      </c>
      <c r="D591" s="1">
        <v>2</v>
      </c>
      <c r="E591" s="1" t="s">
        <v>165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33</v>
      </c>
      <c r="B592" s="1" t="s">
        <v>38</v>
      </c>
      <c r="C592" s="1" t="s">
        <v>62</v>
      </c>
      <c r="D592" s="1">
        <v>2</v>
      </c>
      <c r="E592" s="1" t="s">
        <v>166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33</v>
      </c>
      <c r="B593" s="1" t="s">
        <v>38</v>
      </c>
      <c r="C593" s="1" t="s">
        <v>62</v>
      </c>
      <c r="D593" s="1">
        <v>2</v>
      </c>
      <c r="E593" s="1" t="s">
        <v>167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33</v>
      </c>
      <c r="B594" s="1" t="s">
        <v>38</v>
      </c>
      <c r="C594" s="1" t="s">
        <v>62</v>
      </c>
      <c r="D594" s="1">
        <v>2</v>
      </c>
      <c r="E594" s="1" t="s">
        <v>168</v>
      </c>
      <c r="F594" s="1" t="s">
        <v>20</v>
      </c>
      <c r="G594" s="1" t="s">
        <v>12</v>
      </c>
      <c r="H594" s="1">
        <v>100</v>
      </c>
      <c r="I594">
        <v>1</v>
      </c>
    </row>
    <row r="595" spans="1:9" x14ac:dyDescent="0.25">
      <c r="A595" s="1" t="s">
        <v>33</v>
      </c>
      <c r="B595" s="1" t="s">
        <v>38</v>
      </c>
      <c r="C595" s="1" t="s">
        <v>62</v>
      </c>
      <c r="D595" s="1">
        <v>2</v>
      </c>
      <c r="E595" s="1" t="s">
        <v>169</v>
      </c>
      <c r="F595" s="1" t="s">
        <v>20</v>
      </c>
      <c r="G595" s="1" t="s">
        <v>13</v>
      </c>
      <c r="H595" s="1">
        <v>0</v>
      </c>
      <c r="I595">
        <v>1</v>
      </c>
    </row>
    <row r="596" spans="1:9" x14ac:dyDescent="0.25">
      <c r="A596" s="1" t="s">
        <v>33</v>
      </c>
      <c r="B596" s="1" t="s">
        <v>38</v>
      </c>
      <c r="C596" s="1" t="s">
        <v>62</v>
      </c>
      <c r="D596" s="1">
        <v>2</v>
      </c>
      <c r="E596" s="1" t="s">
        <v>170</v>
      </c>
      <c r="F596" s="1" t="s">
        <v>30</v>
      </c>
      <c r="G596" s="1" t="s">
        <v>11</v>
      </c>
      <c r="H596" s="1">
        <v>100</v>
      </c>
      <c r="I596">
        <v>1</v>
      </c>
    </row>
    <row r="597" spans="1:9" x14ac:dyDescent="0.25">
      <c r="A597" s="1" t="s">
        <v>33</v>
      </c>
      <c r="B597" s="1" t="s">
        <v>38</v>
      </c>
      <c r="C597" s="1" t="s">
        <v>62</v>
      </c>
      <c r="D597" s="1">
        <v>2</v>
      </c>
      <c r="E597" s="1" t="s">
        <v>171</v>
      </c>
      <c r="F597" s="1" t="s">
        <v>30</v>
      </c>
      <c r="G597" s="1" t="s">
        <v>12</v>
      </c>
      <c r="H597" s="1">
        <v>90</v>
      </c>
      <c r="I597">
        <v>1</v>
      </c>
    </row>
    <row r="598" spans="1:9" x14ac:dyDescent="0.25">
      <c r="A598" s="1" t="s">
        <v>33</v>
      </c>
      <c r="B598" s="1" t="s">
        <v>38</v>
      </c>
      <c r="C598" s="1" t="s">
        <v>62</v>
      </c>
      <c r="D598" s="1">
        <v>2</v>
      </c>
      <c r="E598" s="1" t="s">
        <v>172</v>
      </c>
      <c r="F598" s="1" t="s">
        <v>30</v>
      </c>
      <c r="G598" s="1" t="s">
        <v>13</v>
      </c>
      <c r="H598" s="1">
        <v>100</v>
      </c>
      <c r="I598">
        <v>1</v>
      </c>
    </row>
    <row r="599" spans="1:9" x14ac:dyDescent="0.25">
      <c r="A599" s="1" t="s">
        <v>33</v>
      </c>
      <c r="B599" s="1" t="s">
        <v>38</v>
      </c>
      <c r="C599" s="1" t="s">
        <v>62</v>
      </c>
      <c r="D599" s="1">
        <v>2</v>
      </c>
      <c r="E599" s="1" t="s">
        <v>173</v>
      </c>
      <c r="F599" s="1" t="s">
        <v>31</v>
      </c>
      <c r="G599" s="1" t="s">
        <v>11</v>
      </c>
      <c r="H599" s="1">
        <v>100</v>
      </c>
      <c r="I599">
        <v>1</v>
      </c>
    </row>
    <row r="600" spans="1:9" x14ac:dyDescent="0.25">
      <c r="A600" s="1" t="s">
        <v>33</v>
      </c>
      <c r="B600" s="1" t="s">
        <v>38</v>
      </c>
      <c r="C600" s="1" t="s">
        <v>62</v>
      </c>
      <c r="D600" s="1">
        <v>2</v>
      </c>
      <c r="E600" s="1" t="s">
        <v>174</v>
      </c>
      <c r="F600" s="1" t="s">
        <v>31</v>
      </c>
      <c r="G600" s="1" t="s">
        <v>12</v>
      </c>
      <c r="H600" s="1">
        <v>100</v>
      </c>
      <c r="I600">
        <v>1</v>
      </c>
    </row>
    <row r="601" spans="1:9" x14ac:dyDescent="0.25">
      <c r="A601" s="1" t="s">
        <v>33</v>
      </c>
      <c r="B601" s="1" t="s">
        <v>38</v>
      </c>
      <c r="C601" s="1" t="s">
        <v>62</v>
      </c>
      <c r="D601" s="1">
        <v>2</v>
      </c>
      <c r="E601" s="1" t="s">
        <v>175</v>
      </c>
      <c r="F601" s="1" t="s">
        <v>31</v>
      </c>
      <c r="G601" s="1" t="s">
        <v>13</v>
      </c>
      <c r="H601" s="1">
        <v>100</v>
      </c>
      <c r="I601">
        <v>1</v>
      </c>
    </row>
    <row r="602" spans="1:9" x14ac:dyDescent="0.25">
      <c r="A602" s="1" t="s">
        <v>33</v>
      </c>
      <c r="B602" s="1" t="s">
        <v>177</v>
      </c>
      <c r="C602" s="1" t="s">
        <v>62</v>
      </c>
      <c r="D602" s="1">
        <v>2</v>
      </c>
      <c r="E602" s="1" t="s">
        <v>146</v>
      </c>
      <c r="F602" s="1" t="s">
        <v>10</v>
      </c>
      <c r="G602" s="1" t="s">
        <v>11</v>
      </c>
      <c r="H602" s="1">
        <v>94</v>
      </c>
      <c r="I602">
        <v>1</v>
      </c>
    </row>
    <row r="603" spans="1:9" x14ac:dyDescent="0.25">
      <c r="A603" s="1" t="s">
        <v>33</v>
      </c>
      <c r="B603" s="1" t="s">
        <v>177</v>
      </c>
      <c r="C603" s="1" t="s">
        <v>62</v>
      </c>
      <c r="D603" s="1">
        <v>2</v>
      </c>
      <c r="E603" s="1" t="s">
        <v>147</v>
      </c>
      <c r="F603" s="1" t="s">
        <v>10</v>
      </c>
      <c r="G603" s="1" t="s">
        <v>12</v>
      </c>
      <c r="H603" s="1">
        <v>93</v>
      </c>
      <c r="I603">
        <v>1</v>
      </c>
    </row>
    <row r="604" spans="1:9" x14ac:dyDescent="0.25">
      <c r="A604" s="1" t="s">
        <v>33</v>
      </c>
      <c r="B604" s="1" t="s">
        <v>177</v>
      </c>
      <c r="C604" s="1" t="s">
        <v>62</v>
      </c>
      <c r="D604" s="1">
        <v>2</v>
      </c>
      <c r="E604" s="1" t="s">
        <v>148</v>
      </c>
      <c r="F604" s="1" t="s">
        <v>10</v>
      </c>
      <c r="G604" s="1" t="s">
        <v>13</v>
      </c>
      <c r="H604" s="1">
        <v>100</v>
      </c>
      <c r="I604">
        <v>1</v>
      </c>
    </row>
    <row r="605" spans="1:9" x14ac:dyDescent="0.25">
      <c r="A605" s="1" t="s">
        <v>33</v>
      </c>
      <c r="B605" s="1" t="s">
        <v>177</v>
      </c>
      <c r="C605" s="1" t="s">
        <v>62</v>
      </c>
      <c r="D605" s="1">
        <v>2</v>
      </c>
      <c r="E605" s="1" t="s">
        <v>149</v>
      </c>
      <c r="F605" s="1" t="s">
        <v>14</v>
      </c>
      <c r="G605" s="1" t="s">
        <v>11</v>
      </c>
      <c r="H605" s="1">
        <v>96</v>
      </c>
      <c r="I605">
        <v>1</v>
      </c>
    </row>
    <row r="606" spans="1:9" x14ac:dyDescent="0.25">
      <c r="A606" s="1" t="s">
        <v>33</v>
      </c>
      <c r="B606" s="1" t="s">
        <v>177</v>
      </c>
      <c r="C606" s="1" t="s">
        <v>62</v>
      </c>
      <c r="D606" s="1">
        <v>2</v>
      </c>
      <c r="E606" s="1" t="s">
        <v>150</v>
      </c>
      <c r="F606" s="1" t="s">
        <v>14</v>
      </c>
      <c r="G606" s="1" t="s">
        <v>12</v>
      </c>
      <c r="H606" s="1">
        <v>93</v>
      </c>
      <c r="I606">
        <v>1</v>
      </c>
    </row>
    <row r="607" spans="1:9" x14ac:dyDescent="0.25">
      <c r="A607" s="1" t="s">
        <v>33</v>
      </c>
      <c r="B607" s="1" t="s">
        <v>177</v>
      </c>
      <c r="C607" s="1" t="s">
        <v>62</v>
      </c>
      <c r="D607" s="1">
        <v>2</v>
      </c>
      <c r="E607" s="1" t="s">
        <v>151</v>
      </c>
      <c r="F607" s="1" t="s">
        <v>14</v>
      </c>
      <c r="G607" s="1" t="s">
        <v>13</v>
      </c>
      <c r="H607" s="1">
        <v>100</v>
      </c>
      <c r="I607">
        <v>1</v>
      </c>
    </row>
    <row r="608" spans="1:9" x14ac:dyDescent="0.25">
      <c r="A608" s="1" t="s">
        <v>33</v>
      </c>
      <c r="B608" s="1" t="s">
        <v>177</v>
      </c>
      <c r="C608" s="1" t="s">
        <v>62</v>
      </c>
      <c r="D608" s="1">
        <v>2</v>
      </c>
      <c r="E608" s="1" t="s">
        <v>152</v>
      </c>
      <c r="F608" s="1" t="s">
        <v>15</v>
      </c>
      <c r="G608" s="1" t="s">
        <v>11</v>
      </c>
      <c r="H608" s="1">
        <v>89</v>
      </c>
      <c r="I608">
        <v>1</v>
      </c>
    </row>
    <row r="609" spans="1:9" x14ac:dyDescent="0.25">
      <c r="A609" s="1" t="s">
        <v>33</v>
      </c>
      <c r="B609" s="1" t="s">
        <v>177</v>
      </c>
      <c r="C609" s="1" t="s">
        <v>62</v>
      </c>
      <c r="D609" s="1">
        <v>2</v>
      </c>
      <c r="E609" s="1" t="s">
        <v>153</v>
      </c>
      <c r="F609" s="1" t="s">
        <v>15</v>
      </c>
      <c r="G609" s="1" t="s">
        <v>12</v>
      </c>
      <c r="H609" s="1">
        <v>81</v>
      </c>
      <c r="I609">
        <v>1</v>
      </c>
    </row>
    <row r="610" spans="1:9" x14ac:dyDescent="0.25">
      <c r="A610" s="1" t="s">
        <v>33</v>
      </c>
      <c r="B610" s="1" t="s">
        <v>177</v>
      </c>
      <c r="C610" s="1" t="s">
        <v>62</v>
      </c>
      <c r="D610" s="1">
        <v>2</v>
      </c>
      <c r="E610" s="1" t="s">
        <v>154</v>
      </c>
      <c r="F610" s="1" t="s">
        <v>15</v>
      </c>
      <c r="G610" s="1" t="s">
        <v>13</v>
      </c>
      <c r="H610" s="1">
        <v>100</v>
      </c>
      <c r="I610">
        <v>1</v>
      </c>
    </row>
    <row r="611" spans="1:9" x14ac:dyDescent="0.25">
      <c r="A611" s="1" t="s">
        <v>33</v>
      </c>
      <c r="B611" s="1" t="s">
        <v>177</v>
      </c>
      <c r="C611" s="1" t="s">
        <v>62</v>
      </c>
      <c r="D611" s="1">
        <v>2</v>
      </c>
      <c r="E611" s="1" t="s">
        <v>155</v>
      </c>
      <c r="F611" s="1" t="s">
        <v>16</v>
      </c>
      <c r="G611" s="1" t="s">
        <v>11</v>
      </c>
      <c r="H611" s="1">
        <v>97</v>
      </c>
      <c r="I611">
        <v>1</v>
      </c>
    </row>
    <row r="612" spans="1:9" x14ac:dyDescent="0.25">
      <c r="A612" s="1" t="s">
        <v>33</v>
      </c>
      <c r="B612" s="1" t="s">
        <v>177</v>
      </c>
      <c r="C612" s="1" t="s">
        <v>62</v>
      </c>
      <c r="D612" s="1">
        <v>2</v>
      </c>
      <c r="E612" s="1" t="s">
        <v>156</v>
      </c>
      <c r="F612" s="1" t="s">
        <v>16</v>
      </c>
      <c r="G612" s="1" t="s">
        <v>12</v>
      </c>
      <c r="H612" s="1">
        <v>95</v>
      </c>
      <c r="I612">
        <v>1</v>
      </c>
    </row>
    <row r="613" spans="1:9" x14ac:dyDescent="0.25">
      <c r="A613" s="1" t="s">
        <v>33</v>
      </c>
      <c r="B613" s="1" t="s">
        <v>177</v>
      </c>
      <c r="C613" s="1" t="s">
        <v>62</v>
      </c>
      <c r="D613" s="1">
        <v>2</v>
      </c>
      <c r="E613" s="1" t="s">
        <v>157</v>
      </c>
      <c r="F613" s="1" t="s">
        <v>16</v>
      </c>
      <c r="G613" s="1" t="s">
        <v>13</v>
      </c>
      <c r="H613" s="1">
        <v>100</v>
      </c>
      <c r="I613">
        <v>1</v>
      </c>
    </row>
    <row r="614" spans="1:9" x14ac:dyDescent="0.25">
      <c r="A614" s="1" t="s">
        <v>33</v>
      </c>
      <c r="B614" s="1" t="s">
        <v>177</v>
      </c>
      <c r="C614" s="1" t="s">
        <v>62</v>
      </c>
      <c r="D614" s="1">
        <v>2</v>
      </c>
      <c r="E614" s="1" t="s">
        <v>158</v>
      </c>
      <c r="F614" s="1" t="s">
        <v>17</v>
      </c>
      <c r="G614" s="1" t="s">
        <v>11</v>
      </c>
      <c r="H614" s="1">
        <v>100</v>
      </c>
      <c r="I614">
        <v>1</v>
      </c>
    </row>
    <row r="615" spans="1:9" x14ac:dyDescent="0.25">
      <c r="A615" s="1" t="s">
        <v>33</v>
      </c>
      <c r="B615" s="1" t="s">
        <v>177</v>
      </c>
      <c r="C615" s="1" t="s">
        <v>62</v>
      </c>
      <c r="D615" s="1">
        <v>2</v>
      </c>
      <c r="E615" s="1" t="s">
        <v>159</v>
      </c>
      <c r="F615" s="1" t="s">
        <v>17</v>
      </c>
      <c r="G615" s="1" t="s">
        <v>12</v>
      </c>
      <c r="H615" s="1">
        <v>100</v>
      </c>
      <c r="I615">
        <v>1</v>
      </c>
    </row>
    <row r="616" spans="1:9" x14ac:dyDescent="0.25">
      <c r="A616" s="1" t="s">
        <v>33</v>
      </c>
      <c r="B616" s="1" t="s">
        <v>177</v>
      </c>
      <c r="C616" s="1" t="s">
        <v>62</v>
      </c>
      <c r="D616" s="1">
        <v>2</v>
      </c>
      <c r="E616" s="1" t="s">
        <v>160</v>
      </c>
      <c r="F616" s="1" t="s">
        <v>17</v>
      </c>
      <c r="G616" s="1" t="s">
        <v>13</v>
      </c>
      <c r="H616" s="1">
        <v>86</v>
      </c>
      <c r="I616">
        <v>1</v>
      </c>
    </row>
    <row r="617" spans="1:9" x14ac:dyDescent="0.25">
      <c r="A617" s="1" t="s">
        <v>33</v>
      </c>
      <c r="B617" s="1" t="s">
        <v>177</v>
      </c>
      <c r="C617" s="1" t="s">
        <v>62</v>
      </c>
      <c r="D617" s="1">
        <v>2</v>
      </c>
      <c r="E617" s="1" t="s">
        <v>161</v>
      </c>
      <c r="F617" s="1" t="s">
        <v>18</v>
      </c>
      <c r="G617" s="1" t="s">
        <v>11</v>
      </c>
      <c r="H617" s="1">
        <v>100</v>
      </c>
      <c r="I617">
        <v>1</v>
      </c>
    </row>
    <row r="618" spans="1:9" x14ac:dyDescent="0.25">
      <c r="A618" s="1" t="s">
        <v>33</v>
      </c>
      <c r="B618" s="1" t="s">
        <v>177</v>
      </c>
      <c r="C618" s="1" t="s">
        <v>62</v>
      </c>
      <c r="D618" s="1">
        <v>2</v>
      </c>
      <c r="E618" s="1" t="s">
        <v>162</v>
      </c>
      <c r="F618" s="1" t="s">
        <v>18</v>
      </c>
      <c r="G618" s="1" t="s">
        <v>12</v>
      </c>
      <c r="H618" s="1">
        <v>100</v>
      </c>
      <c r="I618">
        <v>1</v>
      </c>
    </row>
    <row r="619" spans="1:9" x14ac:dyDescent="0.25">
      <c r="A619" s="1" t="s">
        <v>33</v>
      </c>
      <c r="B619" s="1" t="s">
        <v>177</v>
      </c>
      <c r="C619" s="1" t="s">
        <v>62</v>
      </c>
      <c r="D619" s="1">
        <v>2</v>
      </c>
      <c r="E619" s="1" t="s">
        <v>163</v>
      </c>
      <c r="F619" s="1" t="s">
        <v>18</v>
      </c>
      <c r="G619" s="1" t="s">
        <v>13</v>
      </c>
      <c r="H619" s="1">
        <v>90</v>
      </c>
      <c r="I619">
        <v>1</v>
      </c>
    </row>
    <row r="620" spans="1:9" x14ac:dyDescent="0.25">
      <c r="A620" s="1" t="s">
        <v>33</v>
      </c>
      <c r="B620" s="1" t="s">
        <v>177</v>
      </c>
      <c r="C620" s="1" t="s">
        <v>62</v>
      </c>
      <c r="D620" s="1">
        <v>2</v>
      </c>
      <c r="E620" s="1" t="s">
        <v>164</v>
      </c>
      <c r="F620" s="1" t="s">
        <v>19</v>
      </c>
      <c r="G620" s="1" t="s">
        <v>11</v>
      </c>
      <c r="H620" s="1">
        <v>100</v>
      </c>
      <c r="I620">
        <v>1</v>
      </c>
    </row>
    <row r="621" spans="1:9" x14ac:dyDescent="0.25">
      <c r="A621" s="1" t="s">
        <v>33</v>
      </c>
      <c r="B621" s="1" t="s">
        <v>177</v>
      </c>
      <c r="C621" s="1" t="s">
        <v>62</v>
      </c>
      <c r="D621" s="1">
        <v>2</v>
      </c>
      <c r="E621" s="1" t="s">
        <v>165</v>
      </c>
      <c r="F621" s="1" t="s">
        <v>19</v>
      </c>
      <c r="G621" s="1" t="s">
        <v>12</v>
      </c>
      <c r="H621" s="1">
        <v>95</v>
      </c>
      <c r="I621">
        <v>1</v>
      </c>
    </row>
    <row r="622" spans="1:9" x14ac:dyDescent="0.25">
      <c r="A622" s="1" t="s">
        <v>33</v>
      </c>
      <c r="B622" s="1" t="s">
        <v>177</v>
      </c>
      <c r="C622" s="1" t="s">
        <v>62</v>
      </c>
      <c r="D622" s="1">
        <v>2</v>
      </c>
      <c r="E622" s="1" t="s">
        <v>166</v>
      </c>
      <c r="F622" s="1" t="s">
        <v>19</v>
      </c>
      <c r="G622" s="1" t="s">
        <v>13</v>
      </c>
      <c r="H622" s="1">
        <v>12</v>
      </c>
      <c r="I622">
        <v>1</v>
      </c>
    </row>
    <row r="623" spans="1:9" x14ac:dyDescent="0.25">
      <c r="A623" s="1" t="s">
        <v>33</v>
      </c>
      <c r="B623" s="1" t="s">
        <v>177</v>
      </c>
      <c r="C623" s="1" t="s">
        <v>62</v>
      </c>
      <c r="D623" s="1">
        <v>2</v>
      </c>
      <c r="E623" s="1" t="s">
        <v>167</v>
      </c>
      <c r="F623" s="1" t="s">
        <v>20</v>
      </c>
      <c r="G623" s="1" t="s">
        <v>11</v>
      </c>
      <c r="H623" s="1">
        <v>100</v>
      </c>
      <c r="I623">
        <v>1</v>
      </c>
    </row>
    <row r="624" spans="1:9" x14ac:dyDescent="0.25">
      <c r="A624" s="1" t="s">
        <v>33</v>
      </c>
      <c r="B624" s="1" t="s">
        <v>177</v>
      </c>
      <c r="C624" s="1" t="s">
        <v>62</v>
      </c>
      <c r="D624" s="1">
        <v>2</v>
      </c>
      <c r="E624" s="1" t="s">
        <v>168</v>
      </c>
      <c r="F624" s="1" t="s">
        <v>20</v>
      </c>
      <c r="G624" s="1" t="s">
        <v>12</v>
      </c>
      <c r="H624" s="1">
        <v>93</v>
      </c>
      <c r="I624">
        <v>1</v>
      </c>
    </row>
    <row r="625" spans="1:9" x14ac:dyDescent="0.25">
      <c r="A625" s="1" t="s">
        <v>33</v>
      </c>
      <c r="B625" s="1" t="s">
        <v>177</v>
      </c>
      <c r="C625" s="1" t="s">
        <v>62</v>
      </c>
      <c r="D625" s="1">
        <v>2</v>
      </c>
      <c r="E625" s="1" t="s">
        <v>169</v>
      </c>
      <c r="F625" s="1" t="s">
        <v>20</v>
      </c>
      <c r="G625" s="1" t="s">
        <v>13</v>
      </c>
      <c r="H625" s="1">
        <v>10</v>
      </c>
      <c r="I625">
        <v>1</v>
      </c>
    </row>
    <row r="626" spans="1:9" x14ac:dyDescent="0.25">
      <c r="A626" s="1" t="s">
        <v>33</v>
      </c>
      <c r="B626" s="1" t="s">
        <v>177</v>
      </c>
      <c r="C626" s="1" t="s">
        <v>62</v>
      </c>
      <c r="D626" s="1">
        <v>2</v>
      </c>
      <c r="E626" s="1" t="s">
        <v>170</v>
      </c>
      <c r="F626" s="1" t="s">
        <v>30</v>
      </c>
      <c r="G626" s="1" t="s">
        <v>11</v>
      </c>
      <c r="H626" s="1">
        <v>92</v>
      </c>
      <c r="I626">
        <v>1</v>
      </c>
    </row>
    <row r="627" spans="1:9" x14ac:dyDescent="0.25">
      <c r="A627" s="1" t="s">
        <v>33</v>
      </c>
      <c r="B627" s="1" t="s">
        <v>177</v>
      </c>
      <c r="C627" s="1" t="s">
        <v>62</v>
      </c>
      <c r="D627" s="1">
        <v>2</v>
      </c>
      <c r="E627" s="1" t="s">
        <v>171</v>
      </c>
      <c r="F627" s="1" t="s">
        <v>30</v>
      </c>
      <c r="G627" s="1" t="s">
        <v>12</v>
      </c>
      <c r="H627" s="1">
        <v>100</v>
      </c>
      <c r="I627">
        <v>1</v>
      </c>
    </row>
    <row r="628" spans="1:9" x14ac:dyDescent="0.25">
      <c r="A628" s="1" t="s">
        <v>33</v>
      </c>
      <c r="B628" s="1" t="s">
        <v>177</v>
      </c>
      <c r="C628" s="1" t="s">
        <v>62</v>
      </c>
      <c r="D628" s="1">
        <v>2</v>
      </c>
      <c r="E628" s="1" t="s">
        <v>172</v>
      </c>
      <c r="F628" s="1" t="s">
        <v>30</v>
      </c>
      <c r="G628" s="1" t="s">
        <v>13</v>
      </c>
      <c r="H628" s="1">
        <v>100</v>
      </c>
      <c r="I628">
        <v>1</v>
      </c>
    </row>
    <row r="629" spans="1:9" x14ac:dyDescent="0.25">
      <c r="A629" s="1" t="s">
        <v>33</v>
      </c>
      <c r="B629" s="1" t="s">
        <v>177</v>
      </c>
      <c r="C629" s="1" t="s">
        <v>62</v>
      </c>
      <c r="D629" s="1">
        <v>2</v>
      </c>
      <c r="E629" s="1" t="s">
        <v>173</v>
      </c>
      <c r="F629" s="1" t="s">
        <v>31</v>
      </c>
      <c r="G629" s="1" t="s">
        <v>11</v>
      </c>
      <c r="H629" s="1">
        <v>100</v>
      </c>
      <c r="I629">
        <v>1</v>
      </c>
    </row>
    <row r="630" spans="1:9" x14ac:dyDescent="0.25">
      <c r="A630" s="1" t="s">
        <v>33</v>
      </c>
      <c r="B630" s="1" t="s">
        <v>177</v>
      </c>
      <c r="C630" s="1" t="s">
        <v>62</v>
      </c>
      <c r="D630" s="1">
        <v>2</v>
      </c>
      <c r="E630" s="1" t="s">
        <v>174</v>
      </c>
      <c r="F630" s="1" t="s">
        <v>31</v>
      </c>
      <c r="G630" s="1" t="s">
        <v>12</v>
      </c>
      <c r="H630" s="1">
        <v>96</v>
      </c>
      <c r="I630">
        <v>1</v>
      </c>
    </row>
    <row r="631" spans="1:9" x14ac:dyDescent="0.25">
      <c r="A631" s="1" t="s">
        <v>33</v>
      </c>
      <c r="B631" s="1" t="s">
        <v>177</v>
      </c>
      <c r="C631" s="1" t="s">
        <v>62</v>
      </c>
      <c r="D631" s="1">
        <v>2</v>
      </c>
      <c r="E631" s="1" t="s">
        <v>175</v>
      </c>
      <c r="F631" s="1" t="s">
        <v>31</v>
      </c>
      <c r="G631" s="1" t="s">
        <v>13</v>
      </c>
      <c r="H631" s="1">
        <v>97</v>
      </c>
      <c r="I631">
        <v>1</v>
      </c>
    </row>
    <row r="632" spans="1:9" x14ac:dyDescent="0.25">
      <c r="A632" s="1" t="s">
        <v>33</v>
      </c>
      <c r="B632" s="1" t="s">
        <v>39</v>
      </c>
      <c r="C632" s="1" t="s">
        <v>62</v>
      </c>
      <c r="D632" s="1">
        <v>2</v>
      </c>
      <c r="E632" s="1" t="s">
        <v>146</v>
      </c>
      <c r="F632" s="1" t="s">
        <v>10</v>
      </c>
      <c r="G632" s="1" t="s">
        <v>11</v>
      </c>
      <c r="H632" s="1">
        <v>100</v>
      </c>
      <c r="I632">
        <v>1</v>
      </c>
    </row>
    <row r="633" spans="1:9" x14ac:dyDescent="0.25">
      <c r="A633" s="1" t="s">
        <v>33</v>
      </c>
      <c r="B633" s="1" t="s">
        <v>39</v>
      </c>
      <c r="C633" s="1" t="s">
        <v>62</v>
      </c>
      <c r="D633" s="1">
        <v>2</v>
      </c>
      <c r="E633" s="1" t="s">
        <v>147</v>
      </c>
      <c r="F633" s="1" t="s">
        <v>10</v>
      </c>
      <c r="G633" s="1" t="s">
        <v>12</v>
      </c>
      <c r="H633" s="1">
        <v>100</v>
      </c>
      <c r="I633">
        <v>1</v>
      </c>
    </row>
    <row r="634" spans="1:9" x14ac:dyDescent="0.25">
      <c r="A634" s="1" t="s">
        <v>33</v>
      </c>
      <c r="B634" s="1" t="s">
        <v>39</v>
      </c>
      <c r="C634" s="1" t="s">
        <v>62</v>
      </c>
      <c r="D634" s="1">
        <v>2</v>
      </c>
      <c r="E634" s="1" t="s">
        <v>148</v>
      </c>
      <c r="F634" s="1" t="s">
        <v>10</v>
      </c>
      <c r="G634" s="1" t="s">
        <v>13</v>
      </c>
      <c r="H634" s="1">
        <v>100</v>
      </c>
      <c r="I634">
        <v>1</v>
      </c>
    </row>
    <row r="635" spans="1:9" x14ac:dyDescent="0.25">
      <c r="A635" s="1" t="s">
        <v>33</v>
      </c>
      <c r="B635" s="1" t="s">
        <v>39</v>
      </c>
      <c r="C635" s="1" t="s">
        <v>62</v>
      </c>
      <c r="D635" s="1">
        <v>2</v>
      </c>
      <c r="E635" s="1" t="s">
        <v>149</v>
      </c>
      <c r="F635" s="1" t="s">
        <v>14</v>
      </c>
      <c r="G635" s="1" t="s">
        <v>11</v>
      </c>
      <c r="H635" s="1">
        <v>100</v>
      </c>
      <c r="I635">
        <v>1</v>
      </c>
    </row>
    <row r="636" spans="1:9" x14ac:dyDescent="0.25">
      <c r="A636" s="1" t="s">
        <v>33</v>
      </c>
      <c r="B636" s="1" t="s">
        <v>39</v>
      </c>
      <c r="C636" s="1" t="s">
        <v>62</v>
      </c>
      <c r="D636" s="1">
        <v>2</v>
      </c>
      <c r="E636" s="1" t="s">
        <v>150</v>
      </c>
      <c r="F636" s="1" t="s">
        <v>14</v>
      </c>
      <c r="G636" s="1" t="s">
        <v>12</v>
      </c>
      <c r="H636" s="1">
        <v>100</v>
      </c>
      <c r="I636">
        <v>1</v>
      </c>
    </row>
    <row r="637" spans="1:9" x14ac:dyDescent="0.25">
      <c r="A637" s="1" t="s">
        <v>33</v>
      </c>
      <c r="B637" s="1" t="s">
        <v>39</v>
      </c>
      <c r="C637" s="1" t="s">
        <v>62</v>
      </c>
      <c r="D637" s="1">
        <v>2</v>
      </c>
      <c r="E637" s="1" t="s">
        <v>151</v>
      </c>
      <c r="F637" s="1" t="s">
        <v>14</v>
      </c>
      <c r="G637" s="1" t="s">
        <v>13</v>
      </c>
      <c r="H637" s="1">
        <v>100</v>
      </c>
      <c r="I637">
        <v>1</v>
      </c>
    </row>
    <row r="638" spans="1:9" x14ac:dyDescent="0.25">
      <c r="A638" s="1" t="s">
        <v>33</v>
      </c>
      <c r="B638" s="1" t="s">
        <v>39</v>
      </c>
      <c r="C638" s="1" t="s">
        <v>62</v>
      </c>
      <c r="D638" s="1">
        <v>2</v>
      </c>
      <c r="E638" s="1" t="s">
        <v>152</v>
      </c>
      <c r="F638" s="1" t="s">
        <v>15</v>
      </c>
      <c r="G638" s="1" t="s">
        <v>11</v>
      </c>
      <c r="H638" s="1">
        <v>100</v>
      </c>
      <c r="I638">
        <v>1</v>
      </c>
    </row>
    <row r="639" spans="1:9" x14ac:dyDescent="0.25">
      <c r="A639" s="1" t="s">
        <v>33</v>
      </c>
      <c r="B639" s="1" t="s">
        <v>39</v>
      </c>
      <c r="C639" s="1" t="s">
        <v>62</v>
      </c>
      <c r="D639" s="1">
        <v>2</v>
      </c>
      <c r="E639" s="1" t="s">
        <v>153</v>
      </c>
      <c r="F639" s="1" t="s">
        <v>15</v>
      </c>
      <c r="G639" s="1" t="s">
        <v>12</v>
      </c>
      <c r="H639" s="1">
        <v>100</v>
      </c>
      <c r="I639">
        <v>1</v>
      </c>
    </row>
    <row r="640" spans="1:9" x14ac:dyDescent="0.25">
      <c r="A640" s="1" t="s">
        <v>33</v>
      </c>
      <c r="B640" s="1" t="s">
        <v>39</v>
      </c>
      <c r="C640" s="1" t="s">
        <v>62</v>
      </c>
      <c r="D640" s="1">
        <v>2</v>
      </c>
      <c r="E640" s="1" t="s">
        <v>154</v>
      </c>
      <c r="F640" s="1" t="s">
        <v>15</v>
      </c>
      <c r="G640" s="1" t="s">
        <v>13</v>
      </c>
      <c r="H640" s="1">
        <v>80</v>
      </c>
      <c r="I640">
        <v>1</v>
      </c>
    </row>
    <row r="641" spans="1:9" x14ac:dyDescent="0.25">
      <c r="A641" s="1" t="s">
        <v>33</v>
      </c>
      <c r="B641" s="1" t="s">
        <v>39</v>
      </c>
      <c r="C641" s="1" t="s">
        <v>62</v>
      </c>
      <c r="D641" s="1">
        <v>2</v>
      </c>
      <c r="E641" s="1" t="s">
        <v>155</v>
      </c>
      <c r="F641" s="1" t="s">
        <v>16</v>
      </c>
      <c r="G641" s="1" t="s">
        <v>11</v>
      </c>
      <c r="H641" s="1">
        <v>100</v>
      </c>
      <c r="I641">
        <v>1</v>
      </c>
    </row>
    <row r="642" spans="1:9" x14ac:dyDescent="0.25">
      <c r="A642" s="1" t="s">
        <v>33</v>
      </c>
      <c r="B642" s="1" t="s">
        <v>39</v>
      </c>
      <c r="C642" s="1" t="s">
        <v>62</v>
      </c>
      <c r="D642" s="1">
        <v>2</v>
      </c>
      <c r="E642" s="1" t="s">
        <v>156</v>
      </c>
      <c r="F642" s="1" t="s">
        <v>16</v>
      </c>
      <c r="G642" s="1" t="s">
        <v>12</v>
      </c>
      <c r="H642" s="1">
        <v>100</v>
      </c>
      <c r="I642">
        <v>1</v>
      </c>
    </row>
    <row r="643" spans="1:9" x14ac:dyDescent="0.25">
      <c r="A643" s="1" t="s">
        <v>33</v>
      </c>
      <c r="B643" s="1" t="s">
        <v>39</v>
      </c>
      <c r="C643" s="1" t="s">
        <v>62</v>
      </c>
      <c r="D643" s="1">
        <v>2</v>
      </c>
      <c r="E643" s="1" t="s">
        <v>157</v>
      </c>
      <c r="F643" s="1" t="s">
        <v>16</v>
      </c>
      <c r="G643" s="1" t="s">
        <v>13</v>
      </c>
      <c r="H643" s="1">
        <v>80</v>
      </c>
      <c r="I643">
        <v>1</v>
      </c>
    </row>
    <row r="644" spans="1:9" x14ac:dyDescent="0.25">
      <c r="A644" s="1" t="s">
        <v>33</v>
      </c>
      <c r="B644" s="1" t="s">
        <v>39</v>
      </c>
      <c r="C644" s="1" t="s">
        <v>62</v>
      </c>
      <c r="D644" s="1">
        <v>2</v>
      </c>
      <c r="E644" s="1" t="s">
        <v>158</v>
      </c>
      <c r="F644" s="1" t="s">
        <v>17</v>
      </c>
      <c r="G644" s="1" t="s">
        <v>11</v>
      </c>
      <c r="H644" s="1">
        <v>100</v>
      </c>
      <c r="I644">
        <v>1</v>
      </c>
    </row>
    <row r="645" spans="1:9" x14ac:dyDescent="0.25">
      <c r="A645" s="1" t="s">
        <v>33</v>
      </c>
      <c r="B645" s="1" t="s">
        <v>39</v>
      </c>
      <c r="C645" s="1" t="s">
        <v>62</v>
      </c>
      <c r="D645" s="1">
        <v>2</v>
      </c>
      <c r="E645" s="1" t="s">
        <v>159</v>
      </c>
      <c r="F645" s="1" t="s">
        <v>17</v>
      </c>
      <c r="G645" s="1" t="s">
        <v>12</v>
      </c>
      <c r="H645" s="1">
        <v>100</v>
      </c>
      <c r="I645">
        <v>1</v>
      </c>
    </row>
    <row r="646" spans="1:9" x14ac:dyDescent="0.25">
      <c r="A646" s="1" t="s">
        <v>33</v>
      </c>
      <c r="B646" s="1" t="s">
        <v>39</v>
      </c>
      <c r="C646" s="1" t="s">
        <v>62</v>
      </c>
      <c r="D646" s="1">
        <v>2</v>
      </c>
      <c r="E646" s="1" t="s">
        <v>160</v>
      </c>
      <c r="F646" s="1" t="s">
        <v>17</v>
      </c>
      <c r="G646" s="1" t="s">
        <v>13</v>
      </c>
      <c r="H646" s="1">
        <v>86</v>
      </c>
      <c r="I646">
        <v>1</v>
      </c>
    </row>
    <row r="647" spans="1:9" x14ac:dyDescent="0.25">
      <c r="A647" s="1" t="s">
        <v>33</v>
      </c>
      <c r="B647" s="1" t="s">
        <v>39</v>
      </c>
      <c r="C647" s="1" t="s">
        <v>62</v>
      </c>
      <c r="D647" s="1">
        <v>2</v>
      </c>
      <c r="E647" s="1" t="s">
        <v>161</v>
      </c>
      <c r="F647" s="1" t="s">
        <v>18</v>
      </c>
      <c r="G647" s="1" t="s">
        <v>11</v>
      </c>
      <c r="H647" s="1">
        <v>100</v>
      </c>
      <c r="I647">
        <v>1</v>
      </c>
    </row>
    <row r="648" spans="1:9" x14ac:dyDescent="0.25">
      <c r="A648" s="1" t="s">
        <v>33</v>
      </c>
      <c r="B648" s="1" t="s">
        <v>39</v>
      </c>
      <c r="C648" s="1" t="s">
        <v>62</v>
      </c>
      <c r="D648" s="1">
        <v>2</v>
      </c>
      <c r="E648" s="1" t="s">
        <v>162</v>
      </c>
      <c r="F648" s="1" t="s">
        <v>18</v>
      </c>
      <c r="G648" s="1" t="s">
        <v>12</v>
      </c>
      <c r="H648" s="1">
        <v>100</v>
      </c>
      <c r="I648">
        <v>1</v>
      </c>
    </row>
    <row r="649" spans="1:9" x14ac:dyDescent="0.25">
      <c r="A649" s="1" t="s">
        <v>33</v>
      </c>
      <c r="B649" s="1" t="s">
        <v>39</v>
      </c>
      <c r="C649" s="1" t="s">
        <v>62</v>
      </c>
      <c r="D649" s="1">
        <v>2</v>
      </c>
      <c r="E649" s="1" t="s">
        <v>163</v>
      </c>
      <c r="F649" s="1" t="s">
        <v>18</v>
      </c>
      <c r="G649" s="1" t="s">
        <v>13</v>
      </c>
      <c r="H649" s="1">
        <v>81</v>
      </c>
      <c r="I649">
        <v>1</v>
      </c>
    </row>
    <row r="650" spans="1:9" x14ac:dyDescent="0.25">
      <c r="A650" s="1" t="s">
        <v>33</v>
      </c>
      <c r="B650" s="1" t="s">
        <v>39</v>
      </c>
      <c r="C650" s="1" t="s">
        <v>62</v>
      </c>
      <c r="D650" s="1">
        <v>2</v>
      </c>
      <c r="E650" s="1" t="s">
        <v>164</v>
      </c>
      <c r="F650" s="1" t="s">
        <v>19</v>
      </c>
      <c r="G650" s="1" t="s">
        <v>11</v>
      </c>
      <c r="H650" s="1">
        <v>100</v>
      </c>
      <c r="I650">
        <v>1</v>
      </c>
    </row>
    <row r="651" spans="1:9" x14ac:dyDescent="0.25">
      <c r="A651" s="1" t="s">
        <v>33</v>
      </c>
      <c r="B651" s="1" t="s">
        <v>39</v>
      </c>
      <c r="C651" s="1" t="s">
        <v>62</v>
      </c>
      <c r="D651" s="1">
        <v>2</v>
      </c>
      <c r="E651" s="1" t="s">
        <v>165</v>
      </c>
      <c r="F651" s="1" t="s">
        <v>19</v>
      </c>
      <c r="G651" s="1" t="s">
        <v>12</v>
      </c>
      <c r="H651" s="1">
        <v>100</v>
      </c>
      <c r="I651">
        <v>1</v>
      </c>
    </row>
    <row r="652" spans="1:9" x14ac:dyDescent="0.25">
      <c r="A652" s="1" t="s">
        <v>33</v>
      </c>
      <c r="B652" s="1" t="s">
        <v>39</v>
      </c>
      <c r="C652" s="1" t="s">
        <v>62</v>
      </c>
      <c r="D652" s="1">
        <v>2</v>
      </c>
      <c r="E652" s="1" t="s">
        <v>166</v>
      </c>
      <c r="F652" s="1" t="s">
        <v>19</v>
      </c>
      <c r="G652" s="1" t="s">
        <v>13</v>
      </c>
      <c r="H652" s="1">
        <v>1</v>
      </c>
      <c r="I652">
        <v>1</v>
      </c>
    </row>
    <row r="653" spans="1:9" x14ac:dyDescent="0.25">
      <c r="A653" s="1" t="s">
        <v>33</v>
      </c>
      <c r="B653" s="1" t="s">
        <v>39</v>
      </c>
      <c r="C653" s="1" t="s">
        <v>62</v>
      </c>
      <c r="D653" s="1">
        <v>2</v>
      </c>
      <c r="E653" s="1" t="s">
        <v>167</v>
      </c>
      <c r="F653" s="1" t="s">
        <v>20</v>
      </c>
      <c r="G653" s="1" t="s">
        <v>11</v>
      </c>
      <c r="H653" s="1">
        <v>100</v>
      </c>
      <c r="I653">
        <v>1</v>
      </c>
    </row>
    <row r="654" spans="1:9" x14ac:dyDescent="0.25">
      <c r="A654" s="1" t="s">
        <v>33</v>
      </c>
      <c r="B654" s="1" t="s">
        <v>39</v>
      </c>
      <c r="C654" s="1" t="s">
        <v>62</v>
      </c>
      <c r="D654" s="1">
        <v>2</v>
      </c>
      <c r="E654" s="1" t="s">
        <v>168</v>
      </c>
      <c r="F654" s="1" t="s">
        <v>20</v>
      </c>
      <c r="G654" s="1" t="s">
        <v>12</v>
      </c>
      <c r="H654" s="1">
        <v>100</v>
      </c>
      <c r="I654">
        <v>1</v>
      </c>
    </row>
    <row r="655" spans="1:9" x14ac:dyDescent="0.25">
      <c r="A655" s="1" t="s">
        <v>33</v>
      </c>
      <c r="B655" s="1" t="s">
        <v>39</v>
      </c>
      <c r="C655" s="1" t="s">
        <v>62</v>
      </c>
      <c r="D655" s="1">
        <v>2</v>
      </c>
      <c r="E655" s="1" t="s">
        <v>169</v>
      </c>
      <c r="F655" s="1" t="s">
        <v>20</v>
      </c>
      <c r="G655" s="1" t="s">
        <v>13</v>
      </c>
      <c r="H655" s="1">
        <v>0</v>
      </c>
      <c r="I655">
        <v>1</v>
      </c>
    </row>
    <row r="656" spans="1:9" x14ac:dyDescent="0.25">
      <c r="A656" s="1" t="s">
        <v>33</v>
      </c>
      <c r="B656" s="1" t="s">
        <v>39</v>
      </c>
      <c r="C656" s="1" t="s">
        <v>62</v>
      </c>
      <c r="D656" s="1">
        <v>2</v>
      </c>
      <c r="E656" s="1" t="s">
        <v>170</v>
      </c>
      <c r="F656" s="1" t="s">
        <v>30</v>
      </c>
      <c r="G656" s="1" t="s">
        <v>11</v>
      </c>
      <c r="H656" s="1">
        <v>100</v>
      </c>
      <c r="I656">
        <v>1</v>
      </c>
    </row>
    <row r="657" spans="1:9" x14ac:dyDescent="0.25">
      <c r="A657" s="1" t="s">
        <v>33</v>
      </c>
      <c r="B657" s="1" t="s">
        <v>39</v>
      </c>
      <c r="C657" s="1" t="s">
        <v>62</v>
      </c>
      <c r="D657" s="1">
        <v>2</v>
      </c>
      <c r="E657" s="1" t="s">
        <v>171</v>
      </c>
      <c r="F657" s="1" t="s">
        <v>30</v>
      </c>
      <c r="G657" s="1" t="s">
        <v>12</v>
      </c>
      <c r="H657" s="1">
        <v>100</v>
      </c>
      <c r="I657">
        <v>1</v>
      </c>
    </row>
    <row r="658" spans="1:9" x14ac:dyDescent="0.25">
      <c r="A658" s="1" t="s">
        <v>33</v>
      </c>
      <c r="B658" s="1" t="s">
        <v>39</v>
      </c>
      <c r="C658" s="1" t="s">
        <v>62</v>
      </c>
      <c r="D658" s="1">
        <v>2</v>
      </c>
      <c r="E658" s="1" t="s">
        <v>172</v>
      </c>
      <c r="F658" s="1" t="s">
        <v>30</v>
      </c>
      <c r="G658" s="1" t="s">
        <v>13</v>
      </c>
      <c r="H658" s="1">
        <v>100</v>
      </c>
      <c r="I658">
        <v>1</v>
      </c>
    </row>
    <row r="659" spans="1:9" x14ac:dyDescent="0.25">
      <c r="A659" s="1" t="s">
        <v>33</v>
      </c>
      <c r="B659" s="1" t="s">
        <v>39</v>
      </c>
      <c r="C659" s="1" t="s">
        <v>62</v>
      </c>
      <c r="D659" s="1">
        <v>2</v>
      </c>
      <c r="E659" s="1" t="s">
        <v>173</v>
      </c>
      <c r="F659" s="1" t="s">
        <v>31</v>
      </c>
      <c r="G659" s="1" t="s">
        <v>11</v>
      </c>
      <c r="H659" s="1">
        <v>100</v>
      </c>
      <c r="I659">
        <v>1</v>
      </c>
    </row>
    <row r="660" spans="1:9" x14ac:dyDescent="0.25">
      <c r="A660" s="1" t="s">
        <v>33</v>
      </c>
      <c r="B660" s="1" t="s">
        <v>39</v>
      </c>
      <c r="C660" s="1" t="s">
        <v>62</v>
      </c>
      <c r="D660" s="1">
        <v>2</v>
      </c>
      <c r="E660" s="1" t="s">
        <v>174</v>
      </c>
      <c r="F660" s="1" t="s">
        <v>31</v>
      </c>
      <c r="G660" s="1" t="s">
        <v>12</v>
      </c>
      <c r="H660" s="1">
        <v>74</v>
      </c>
      <c r="I660">
        <v>1</v>
      </c>
    </row>
    <row r="661" spans="1:9" x14ac:dyDescent="0.25">
      <c r="A661" s="1" t="s">
        <v>33</v>
      </c>
      <c r="B661" s="1" t="s">
        <v>39</v>
      </c>
      <c r="C661" s="1" t="s">
        <v>62</v>
      </c>
      <c r="D661" s="1">
        <v>2</v>
      </c>
      <c r="E661" s="1" t="s">
        <v>175</v>
      </c>
      <c r="F661" s="1" t="s">
        <v>31</v>
      </c>
      <c r="G661" s="1" t="s">
        <v>13</v>
      </c>
      <c r="H661" s="1">
        <v>100</v>
      </c>
      <c r="I661">
        <v>1</v>
      </c>
    </row>
    <row r="662" spans="1:9" x14ac:dyDescent="0.25">
      <c r="A662" s="1" t="s">
        <v>33</v>
      </c>
      <c r="B662" s="1" t="s">
        <v>40</v>
      </c>
      <c r="C662" s="1" t="s">
        <v>62</v>
      </c>
      <c r="D662" s="1">
        <v>2</v>
      </c>
      <c r="E662" s="1" t="s">
        <v>146</v>
      </c>
      <c r="F662" s="1" t="s">
        <v>10</v>
      </c>
      <c r="G662" s="1" t="s">
        <v>11</v>
      </c>
      <c r="H662" s="1">
        <v>100</v>
      </c>
      <c r="I662">
        <v>0</v>
      </c>
    </row>
    <row r="663" spans="1:9" x14ac:dyDescent="0.25">
      <c r="A663" s="1" t="s">
        <v>33</v>
      </c>
      <c r="B663" s="1" t="s">
        <v>40</v>
      </c>
      <c r="C663" s="1" t="s">
        <v>62</v>
      </c>
      <c r="D663" s="1">
        <v>2</v>
      </c>
      <c r="E663" s="1" t="s">
        <v>147</v>
      </c>
      <c r="F663" s="1" t="s">
        <v>10</v>
      </c>
      <c r="G663" s="1" t="s">
        <v>12</v>
      </c>
      <c r="H663" s="1">
        <v>90</v>
      </c>
      <c r="I663">
        <v>0</v>
      </c>
    </row>
    <row r="664" spans="1:9" x14ac:dyDescent="0.25">
      <c r="A664" s="1" t="s">
        <v>33</v>
      </c>
      <c r="B664" s="1" t="s">
        <v>40</v>
      </c>
      <c r="C664" s="1" t="s">
        <v>62</v>
      </c>
      <c r="D664" s="1">
        <v>2</v>
      </c>
      <c r="E664" s="1" t="s">
        <v>148</v>
      </c>
      <c r="F664" s="1" t="s">
        <v>10</v>
      </c>
      <c r="G664" s="1" t="s">
        <v>13</v>
      </c>
      <c r="H664" s="1">
        <v>70</v>
      </c>
      <c r="I664">
        <v>0</v>
      </c>
    </row>
    <row r="665" spans="1:9" x14ac:dyDescent="0.25">
      <c r="A665" s="1" t="s">
        <v>33</v>
      </c>
      <c r="B665" s="1" t="s">
        <v>40</v>
      </c>
      <c r="C665" s="1" t="s">
        <v>62</v>
      </c>
      <c r="D665" s="1">
        <v>2</v>
      </c>
      <c r="E665" s="1" t="s">
        <v>149</v>
      </c>
      <c r="F665" s="1" t="s">
        <v>14</v>
      </c>
      <c r="G665" s="1" t="s">
        <v>11</v>
      </c>
      <c r="H665" s="1">
        <v>100</v>
      </c>
      <c r="I665">
        <v>0</v>
      </c>
    </row>
    <row r="666" spans="1:9" x14ac:dyDescent="0.25">
      <c r="A666" s="1" t="s">
        <v>33</v>
      </c>
      <c r="B666" s="1" t="s">
        <v>40</v>
      </c>
      <c r="C666" s="1" t="s">
        <v>62</v>
      </c>
      <c r="D666" s="1">
        <v>2</v>
      </c>
      <c r="E666" s="1" t="s">
        <v>150</v>
      </c>
      <c r="F666" s="1" t="s">
        <v>14</v>
      </c>
      <c r="G666" s="1" t="s">
        <v>12</v>
      </c>
      <c r="H666" s="1">
        <v>100</v>
      </c>
      <c r="I666">
        <v>0</v>
      </c>
    </row>
    <row r="667" spans="1:9" x14ac:dyDescent="0.25">
      <c r="A667" s="1" t="s">
        <v>33</v>
      </c>
      <c r="B667" s="1" t="s">
        <v>40</v>
      </c>
      <c r="C667" s="1" t="s">
        <v>62</v>
      </c>
      <c r="D667" s="1">
        <v>2</v>
      </c>
      <c r="E667" s="1" t="s">
        <v>151</v>
      </c>
      <c r="F667" s="1" t="s">
        <v>14</v>
      </c>
      <c r="G667" s="1" t="s">
        <v>13</v>
      </c>
      <c r="H667" s="1">
        <v>100</v>
      </c>
      <c r="I667">
        <v>0</v>
      </c>
    </row>
    <row r="668" spans="1:9" x14ac:dyDescent="0.25">
      <c r="A668" s="1" t="s">
        <v>33</v>
      </c>
      <c r="B668" s="1" t="s">
        <v>40</v>
      </c>
      <c r="C668" s="1" t="s">
        <v>62</v>
      </c>
      <c r="D668" s="1">
        <v>2</v>
      </c>
      <c r="E668" s="1" t="s">
        <v>152</v>
      </c>
      <c r="F668" s="1" t="s">
        <v>15</v>
      </c>
      <c r="G668" s="1" t="s">
        <v>11</v>
      </c>
      <c r="H668" s="1">
        <v>100</v>
      </c>
      <c r="I668">
        <v>0</v>
      </c>
    </row>
    <row r="669" spans="1:9" x14ac:dyDescent="0.25">
      <c r="A669" s="1" t="s">
        <v>33</v>
      </c>
      <c r="B669" s="1" t="s">
        <v>40</v>
      </c>
      <c r="C669" s="1" t="s">
        <v>62</v>
      </c>
      <c r="D669" s="1">
        <v>2</v>
      </c>
      <c r="E669" s="1" t="s">
        <v>153</v>
      </c>
      <c r="F669" s="1" t="s">
        <v>15</v>
      </c>
      <c r="G669" s="1" t="s">
        <v>12</v>
      </c>
      <c r="H669" s="1">
        <v>90</v>
      </c>
      <c r="I669">
        <v>0</v>
      </c>
    </row>
    <row r="670" spans="1:9" x14ac:dyDescent="0.25">
      <c r="A670" s="1" t="s">
        <v>33</v>
      </c>
      <c r="B670" s="1" t="s">
        <v>40</v>
      </c>
      <c r="C670" s="1" t="s">
        <v>62</v>
      </c>
      <c r="D670" s="1">
        <v>2</v>
      </c>
      <c r="E670" s="1" t="s">
        <v>154</v>
      </c>
      <c r="F670" s="1" t="s">
        <v>15</v>
      </c>
      <c r="G670" s="1" t="s">
        <v>13</v>
      </c>
      <c r="H670" s="1">
        <v>30</v>
      </c>
      <c r="I670">
        <v>0</v>
      </c>
    </row>
    <row r="671" spans="1:9" x14ac:dyDescent="0.25">
      <c r="A671" s="1" t="s">
        <v>33</v>
      </c>
      <c r="B671" s="1" t="s">
        <v>40</v>
      </c>
      <c r="C671" s="1" t="s">
        <v>62</v>
      </c>
      <c r="D671" s="1">
        <v>2</v>
      </c>
      <c r="E671" s="1" t="s">
        <v>155</v>
      </c>
      <c r="F671" s="1" t="s">
        <v>16</v>
      </c>
      <c r="G671" s="1" t="s">
        <v>11</v>
      </c>
      <c r="H671" s="1">
        <v>100</v>
      </c>
      <c r="I671">
        <v>0</v>
      </c>
    </row>
    <row r="672" spans="1:9" x14ac:dyDescent="0.25">
      <c r="A672" s="1" t="s">
        <v>33</v>
      </c>
      <c r="B672" s="1" t="s">
        <v>40</v>
      </c>
      <c r="C672" s="1" t="s">
        <v>62</v>
      </c>
      <c r="D672" s="1">
        <v>2</v>
      </c>
      <c r="E672" s="1" t="s">
        <v>156</v>
      </c>
      <c r="F672" s="1" t="s">
        <v>16</v>
      </c>
      <c r="G672" s="1" t="s">
        <v>12</v>
      </c>
      <c r="H672" s="1">
        <v>89</v>
      </c>
      <c r="I672">
        <v>0</v>
      </c>
    </row>
    <row r="673" spans="1:9" x14ac:dyDescent="0.25">
      <c r="A673" s="1" t="s">
        <v>33</v>
      </c>
      <c r="B673" s="1" t="s">
        <v>40</v>
      </c>
      <c r="C673" s="1" t="s">
        <v>62</v>
      </c>
      <c r="D673" s="1">
        <v>2</v>
      </c>
      <c r="E673" s="1" t="s">
        <v>157</v>
      </c>
      <c r="F673" s="1" t="s">
        <v>16</v>
      </c>
      <c r="G673" s="1" t="s">
        <v>13</v>
      </c>
      <c r="H673" s="1">
        <v>40</v>
      </c>
      <c r="I673">
        <v>0</v>
      </c>
    </row>
    <row r="674" spans="1:9" x14ac:dyDescent="0.25">
      <c r="A674" s="1" t="s">
        <v>33</v>
      </c>
      <c r="B674" s="1" t="s">
        <v>40</v>
      </c>
      <c r="C674" s="1" t="s">
        <v>62</v>
      </c>
      <c r="D674" s="1">
        <v>2</v>
      </c>
      <c r="E674" s="1" t="s">
        <v>158</v>
      </c>
      <c r="F674" s="1" t="s">
        <v>17</v>
      </c>
      <c r="G674" s="1" t="s">
        <v>11</v>
      </c>
      <c r="H674" s="1">
        <v>100</v>
      </c>
      <c r="I674">
        <v>0</v>
      </c>
    </row>
    <row r="675" spans="1:9" x14ac:dyDescent="0.25">
      <c r="A675" s="1" t="s">
        <v>33</v>
      </c>
      <c r="B675" s="1" t="s">
        <v>40</v>
      </c>
      <c r="C675" s="1" t="s">
        <v>62</v>
      </c>
      <c r="D675" s="1">
        <v>2</v>
      </c>
      <c r="E675" s="1" t="s">
        <v>159</v>
      </c>
      <c r="F675" s="1" t="s">
        <v>17</v>
      </c>
      <c r="G675" s="1" t="s">
        <v>12</v>
      </c>
      <c r="H675" s="1">
        <v>93</v>
      </c>
      <c r="I675">
        <v>0</v>
      </c>
    </row>
    <row r="676" spans="1:9" x14ac:dyDescent="0.25">
      <c r="A676" s="1" t="s">
        <v>33</v>
      </c>
      <c r="B676" s="1" t="s">
        <v>40</v>
      </c>
      <c r="C676" s="1" t="s">
        <v>62</v>
      </c>
      <c r="D676" s="1">
        <v>2</v>
      </c>
      <c r="E676" s="1" t="s">
        <v>160</v>
      </c>
      <c r="F676" s="1" t="s">
        <v>17</v>
      </c>
      <c r="G676" s="1" t="s">
        <v>13</v>
      </c>
      <c r="H676" s="1">
        <v>28</v>
      </c>
      <c r="I676">
        <v>0</v>
      </c>
    </row>
    <row r="677" spans="1:9" x14ac:dyDescent="0.25">
      <c r="A677" s="1" t="s">
        <v>33</v>
      </c>
      <c r="B677" s="1" t="s">
        <v>40</v>
      </c>
      <c r="C677" s="1" t="s">
        <v>62</v>
      </c>
      <c r="D677" s="1">
        <v>2</v>
      </c>
      <c r="E677" s="1" t="s">
        <v>161</v>
      </c>
      <c r="F677" s="1" t="s">
        <v>18</v>
      </c>
      <c r="G677" s="1" t="s">
        <v>11</v>
      </c>
      <c r="H677" s="1">
        <v>80</v>
      </c>
      <c r="I677">
        <v>0</v>
      </c>
    </row>
    <row r="678" spans="1:9" x14ac:dyDescent="0.25">
      <c r="A678" s="1" t="s">
        <v>33</v>
      </c>
      <c r="B678" s="1" t="s">
        <v>40</v>
      </c>
      <c r="C678" s="1" t="s">
        <v>62</v>
      </c>
      <c r="D678" s="1">
        <v>2</v>
      </c>
      <c r="E678" s="1" t="s">
        <v>162</v>
      </c>
      <c r="F678" s="1" t="s">
        <v>18</v>
      </c>
      <c r="G678" s="1" t="s">
        <v>12</v>
      </c>
      <c r="H678" s="1">
        <v>100</v>
      </c>
      <c r="I678">
        <v>0</v>
      </c>
    </row>
    <row r="679" spans="1:9" x14ac:dyDescent="0.25">
      <c r="A679" s="1" t="s">
        <v>33</v>
      </c>
      <c r="B679" s="1" t="s">
        <v>40</v>
      </c>
      <c r="C679" s="1" t="s">
        <v>62</v>
      </c>
      <c r="D679" s="1">
        <v>2</v>
      </c>
      <c r="E679" s="1" t="s">
        <v>163</v>
      </c>
      <c r="F679" s="1" t="s">
        <v>18</v>
      </c>
      <c r="G679" s="1" t="s">
        <v>13</v>
      </c>
      <c r="H679" s="1">
        <v>27</v>
      </c>
      <c r="I679">
        <v>0</v>
      </c>
    </row>
    <row r="680" spans="1:9" x14ac:dyDescent="0.25">
      <c r="A680" s="1" t="s">
        <v>33</v>
      </c>
      <c r="B680" s="1" t="s">
        <v>40</v>
      </c>
      <c r="C680" s="1" t="s">
        <v>62</v>
      </c>
      <c r="D680" s="1">
        <v>2</v>
      </c>
      <c r="E680" s="1" t="s">
        <v>164</v>
      </c>
      <c r="F680" s="1" t="s">
        <v>19</v>
      </c>
      <c r="G680" s="1" t="s">
        <v>11</v>
      </c>
      <c r="H680" s="1">
        <v>89</v>
      </c>
      <c r="I680">
        <v>0</v>
      </c>
    </row>
    <row r="681" spans="1:9" x14ac:dyDescent="0.25">
      <c r="A681" s="1" t="s">
        <v>33</v>
      </c>
      <c r="B681" s="1" t="s">
        <v>40</v>
      </c>
      <c r="C681" s="1" t="s">
        <v>62</v>
      </c>
      <c r="D681" s="1">
        <v>2</v>
      </c>
      <c r="E681" s="1" t="s">
        <v>165</v>
      </c>
      <c r="F681" s="1" t="s">
        <v>19</v>
      </c>
      <c r="G681" s="1" t="s">
        <v>12</v>
      </c>
      <c r="H681" s="1">
        <v>100</v>
      </c>
      <c r="I681">
        <v>0</v>
      </c>
    </row>
    <row r="682" spans="1:9" x14ac:dyDescent="0.25">
      <c r="A682" s="1" t="s">
        <v>33</v>
      </c>
      <c r="B682" s="1" t="s">
        <v>40</v>
      </c>
      <c r="C682" s="1" t="s">
        <v>62</v>
      </c>
      <c r="D682" s="1">
        <v>2</v>
      </c>
      <c r="E682" s="1" t="s">
        <v>166</v>
      </c>
      <c r="F682" s="1" t="s">
        <v>19</v>
      </c>
      <c r="G682" s="1" t="s">
        <v>13</v>
      </c>
      <c r="H682" s="1">
        <v>0</v>
      </c>
      <c r="I682">
        <v>0</v>
      </c>
    </row>
    <row r="683" spans="1:9" x14ac:dyDescent="0.25">
      <c r="A683" s="1" t="s">
        <v>33</v>
      </c>
      <c r="B683" s="1" t="s">
        <v>40</v>
      </c>
      <c r="C683" s="1" t="s">
        <v>62</v>
      </c>
      <c r="D683" s="1">
        <v>2</v>
      </c>
      <c r="E683" s="1" t="s">
        <v>167</v>
      </c>
      <c r="F683" s="1" t="s">
        <v>20</v>
      </c>
      <c r="G683" s="1" t="s">
        <v>11</v>
      </c>
      <c r="H683" s="1">
        <v>100</v>
      </c>
      <c r="I683">
        <v>0</v>
      </c>
    </row>
    <row r="684" spans="1:9" x14ac:dyDescent="0.25">
      <c r="A684" s="1" t="s">
        <v>33</v>
      </c>
      <c r="B684" s="1" t="s">
        <v>40</v>
      </c>
      <c r="C684" s="1" t="s">
        <v>62</v>
      </c>
      <c r="D684" s="1">
        <v>2</v>
      </c>
      <c r="E684" s="1" t="s">
        <v>168</v>
      </c>
      <c r="F684" s="1" t="s">
        <v>20</v>
      </c>
      <c r="G684" s="1" t="s">
        <v>12</v>
      </c>
      <c r="H684" s="1">
        <v>100</v>
      </c>
      <c r="I684">
        <v>0</v>
      </c>
    </row>
    <row r="685" spans="1:9" x14ac:dyDescent="0.25">
      <c r="A685" s="1" t="s">
        <v>33</v>
      </c>
      <c r="B685" s="1" t="s">
        <v>40</v>
      </c>
      <c r="C685" s="1" t="s">
        <v>62</v>
      </c>
      <c r="D685" s="1">
        <v>2</v>
      </c>
      <c r="E685" s="1" t="s">
        <v>169</v>
      </c>
      <c r="F685" s="1" t="s">
        <v>20</v>
      </c>
      <c r="G685" s="1" t="s">
        <v>13</v>
      </c>
      <c r="H685" s="1">
        <v>0</v>
      </c>
      <c r="I685">
        <v>0</v>
      </c>
    </row>
    <row r="686" spans="1:9" x14ac:dyDescent="0.25">
      <c r="A686" s="1" t="s">
        <v>33</v>
      </c>
      <c r="B686" s="1" t="s">
        <v>40</v>
      </c>
      <c r="C686" s="1" t="s">
        <v>62</v>
      </c>
      <c r="D686" s="1">
        <v>2</v>
      </c>
      <c r="E686" s="1" t="s">
        <v>170</v>
      </c>
      <c r="F686" s="1" t="s">
        <v>30</v>
      </c>
      <c r="G686" s="1" t="s">
        <v>11</v>
      </c>
      <c r="H686" s="1">
        <v>95</v>
      </c>
      <c r="I686">
        <v>0</v>
      </c>
    </row>
    <row r="687" spans="1:9" x14ac:dyDescent="0.25">
      <c r="A687" s="1" t="s">
        <v>33</v>
      </c>
      <c r="B687" s="1" t="s">
        <v>40</v>
      </c>
      <c r="C687" s="1" t="s">
        <v>62</v>
      </c>
      <c r="D687" s="1">
        <v>2</v>
      </c>
      <c r="E687" s="1" t="s">
        <v>171</v>
      </c>
      <c r="F687" s="1" t="s">
        <v>30</v>
      </c>
      <c r="G687" s="1" t="s">
        <v>12</v>
      </c>
      <c r="H687" s="1">
        <v>89</v>
      </c>
      <c r="I687">
        <v>0</v>
      </c>
    </row>
    <row r="688" spans="1:9" x14ac:dyDescent="0.25">
      <c r="A688" s="1" t="s">
        <v>33</v>
      </c>
      <c r="B688" s="1" t="s">
        <v>40</v>
      </c>
      <c r="C688" s="1" t="s">
        <v>62</v>
      </c>
      <c r="D688" s="1">
        <v>2</v>
      </c>
      <c r="E688" s="1" t="s">
        <v>172</v>
      </c>
      <c r="F688" s="1" t="s">
        <v>30</v>
      </c>
      <c r="G688" s="1" t="s">
        <v>13</v>
      </c>
      <c r="H688" s="1">
        <v>100</v>
      </c>
      <c r="I688">
        <v>0</v>
      </c>
    </row>
    <row r="689" spans="1:9" x14ac:dyDescent="0.25">
      <c r="A689" s="1" t="s">
        <v>33</v>
      </c>
      <c r="B689" s="1" t="s">
        <v>40</v>
      </c>
      <c r="C689" s="1" t="s">
        <v>62</v>
      </c>
      <c r="D689" s="1">
        <v>2</v>
      </c>
      <c r="E689" s="1" t="s">
        <v>173</v>
      </c>
      <c r="F689" s="1" t="s">
        <v>31</v>
      </c>
      <c r="G689" s="1" t="s">
        <v>11</v>
      </c>
      <c r="H689" s="1">
        <v>50</v>
      </c>
      <c r="I689">
        <v>0</v>
      </c>
    </row>
    <row r="690" spans="1:9" x14ac:dyDescent="0.25">
      <c r="A690" s="1" t="s">
        <v>33</v>
      </c>
      <c r="B690" s="1" t="s">
        <v>40</v>
      </c>
      <c r="C690" s="1" t="s">
        <v>62</v>
      </c>
      <c r="D690" s="1">
        <v>2</v>
      </c>
      <c r="E690" s="1" t="s">
        <v>174</v>
      </c>
      <c r="F690" s="1" t="s">
        <v>31</v>
      </c>
      <c r="G690" s="1" t="s">
        <v>12</v>
      </c>
      <c r="H690" s="1">
        <v>100</v>
      </c>
      <c r="I690">
        <v>0</v>
      </c>
    </row>
    <row r="691" spans="1:9" x14ac:dyDescent="0.25">
      <c r="A691" s="1" t="s">
        <v>33</v>
      </c>
      <c r="B691" s="1" t="s">
        <v>40</v>
      </c>
      <c r="C691" s="1" t="s">
        <v>62</v>
      </c>
      <c r="D691" s="1">
        <v>2</v>
      </c>
      <c r="E691" s="1" t="s">
        <v>175</v>
      </c>
      <c r="F691" s="1" t="s">
        <v>31</v>
      </c>
      <c r="G691" s="1" t="s">
        <v>13</v>
      </c>
      <c r="H691" s="1">
        <v>60</v>
      </c>
      <c r="I691">
        <v>0</v>
      </c>
    </row>
    <row r="692" spans="1:9" x14ac:dyDescent="0.25">
      <c r="A692" s="1" t="s">
        <v>218</v>
      </c>
      <c r="B692" s="1">
        <v>1</v>
      </c>
      <c r="C692" s="1" t="s">
        <v>62</v>
      </c>
      <c r="D692" s="1">
        <v>2</v>
      </c>
      <c r="E692" s="1" t="s">
        <v>219</v>
      </c>
      <c r="F692" s="1" t="s">
        <v>10</v>
      </c>
      <c r="G692" s="1" t="s">
        <v>11</v>
      </c>
      <c r="H692" s="1">
        <v>100</v>
      </c>
      <c r="I692">
        <v>1</v>
      </c>
    </row>
    <row r="693" spans="1:9" x14ac:dyDescent="0.25">
      <c r="A693" s="1" t="s">
        <v>218</v>
      </c>
      <c r="B693" s="1">
        <v>1</v>
      </c>
      <c r="C693" s="1" t="s">
        <v>62</v>
      </c>
      <c r="D693" s="1">
        <v>2</v>
      </c>
      <c r="E693" s="1" t="s">
        <v>220</v>
      </c>
      <c r="F693" s="1" t="s">
        <v>10</v>
      </c>
      <c r="G693" s="1" t="s">
        <v>12</v>
      </c>
      <c r="H693" s="1">
        <v>90</v>
      </c>
      <c r="I693">
        <v>1</v>
      </c>
    </row>
    <row r="694" spans="1:9" x14ac:dyDescent="0.25">
      <c r="A694" s="1" t="s">
        <v>218</v>
      </c>
      <c r="B694" s="1">
        <v>1</v>
      </c>
      <c r="C694" s="1" t="s">
        <v>62</v>
      </c>
      <c r="D694" s="1">
        <v>2</v>
      </c>
      <c r="E694" s="1" t="s">
        <v>221</v>
      </c>
      <c r="F694" s="1" t="s">
        <v>10</v>
      </c>
      <c r="G694" s="1" t="s">
        <v>13</v>
      </c>
      <c r="H694" s="1">
        <v>98</v>
      </c>
      <c r="I694">
        <v>1</v>
      </c>
    </row>
    <row r="695" spans="1:9" x14ac:dyDescent="0.25">
      <c r="A695" s="1" t="s">
        <v>218</v>
      </c>
      <c r="B695" s="1">
        <v>1</v>
      </c>
      <c r="C695" s="1" t="s">
        <v>62</v>
      </c>
      <c r="D695" s="1">
        <v>2</v>
      </c>
      <c r="E695" s="1" t="s">
        <v>222</v>
      </c>
      <c r="F695" s="1" t="s">
        <v>14</v>
      </c>
      <c r="G695" s="1" t="s">
        <v>11</v>
      </c>
      <c r="H695" s="1">
        <v>99</v>
      </c>
      <c r="I695">
        <v>1</v>
      </c>
    </row>
    <row r="696" spans="1:9" x14ac:dyDescent="0.25">
      <c r="A696" s="1" t="s">
        <v>218</v>
      </c>
      <c r="B696" s="1">
        <v>1</v>
      </c>
      <c r="C696" s="1" t="s">
        <v>62</v>
      </c>
      <c r="D696" s="1">
        <v>2</v>
      </c>
      <c r="E696" s="1" t="s">
        <v>223</v>
      </c>
      <c r="F696" s="1" t="s">
        <v>14</v>
      </c>
      <c r="G696" s="1" t="s">
        <v>12</v>
      </c>
      <c r="H696" s="1">
        <v>95</v>
      </c>
      <c r="I696">
        <v>1</v>
      </c>
    </row>
    <row r="697" spans="1:9" x14ac:dyDescent="0.25">
      <c r="A697" s="1" t="s">
        <v>218</v>
      </c>
      <c r="B697" s="1">
        <v>1</v>
      </c>
      <c r="C697" s="1" t="s">
        <v>62</v>
      </c>
      <c r="D697" s="1">
        <v>2</v>
      </c>
      <c r="E697" s="1" t="s">
        <v>224</v>
      </c>
      <c r="F697" s="1" t="s">
        <v>14</v>
      </c>
      <c r="G697" s="1" t="s">
        <v>13</v>
      </c>
      <c r="H697" s="1">
        <v>100</v>
      </c>
      <c r="I697">
        <v>1</v>
      </c>
    </row>
    <row r="698" spans="1:9" x14ac:dyDescent="0.25">
      <c r="A698" s="1" t="s">
        <v>218</v>
      </c>
      <c r="B698" s="1">
        <v>1</v>
      </c>
      <c r="C698" s="1" t="s">
        <v>62</v>
      </c>
      <c r="D698" s="1">
        <v>2</v>
      </c>
      <c r="E698" s="1" t="s">
        <v>225</v>
      </c>
      <c r="F698" s="1" t="s">
        <v>15</v>
      </c>
      <c r="G698" s="1" t="s">
        <v>11</v>
      </c>
      <c r="H698" s="1">
        <v>97</v>
      </c>
      <c r="I698">
        <v>1</v>
      </c>
    </row>
    <row r="699" spans="1:9" x14ac:dyDescent="0.25">
      <c r="A699" s="1" t="s">
        <v>218</v>
      </c>
      <c r="B699" s="1">
        <v>1</v>
      </c>
      <c r="C699" s="1" t="s">
        <v>62</v>
      </c>
      <c r="D699" s="1">
        <v>2</v>
      </c>
      <c r="E699" s="1" t="s">
        <v>226</v>
      </c>
      <c r="F699" s="1" t="s">
        <v>15</v>
      </c>
      <c r="G699" s="1" t="s">
        <v>12</v>
      </c>
      <c r="H699" s="1">
        <v>100</v>
      </c>
      <c r="I699">
        <v>1</v>
      </c>
    </row>
    <row r="700" spans="1:9" x14ac:dyDescent="0.25">
      <c r="A700" s="1" t="s">
        <v>218</v>
      </c>
      <c r="B700" s="1">
        <v>1</v>
      </c>
      <c r="C700" s="1" t="s">
        <v>62</v>
      </c>
      <c r="D700" s="1">
        <v>2</v>
      </c>
      <c r="E700" s="1" t="s">
        <v>227</v>
      </c>
      <c r="F700" s="1" t="s">
        <v>15</v>
      </c>
      <c r="G700" s="1" t="s">
        <v>13</v>
      </c>
      <c r="H700" s="1">
        <v>96</v>
      </c>
      <c r="I700">
        <v>1</v>
      </c>
    </row>
    <row r="701" spans="1:9" x14ac:dyDescent="0.25">
      <c r="A701" s="1" t="s">
        <v>218</v>
      </c>
      <c r="B701" s="1">
        <v>1</v>
      </c>
      <c r="C701" s="1" t="s">
        <v>62</v>
      </c>
      <c r="D701" s="1">
        <v>2</v>
      </c>
      <c r="E701" s="1" t="s">
        <v>228</v>
      </c>
      <c r="F701" s="1" t="s">
        <v>16</v>
      </c>
      <c r="G701" s="1" t="s">
        <v>11</v>
      </c>
      <c r="H701" s="1">
        <v>98</v>
      </c>
      <c r="I701">
        <v>1</v>
      </c>
    </row>
    <row r="702" spans="1:9" x14ac:dyDescent="0.25">
      <c r="A702" s="1" t="s">
        <v>218</v>
      </c>
      <c r="B702" s="1">
        <v>1</v>
      </c>
      <c r="C702" s="1" t="s">
        <v>62</v>
      </c>
      <c r="D702" s="1">
        <v>2</v>
      </c>
      <c r="E702" s="1" t="s">
        <v>229</v>
      </c>
      <c r="F702" s="1" t="s">
        <v>16</v>
      </c>
      <c r="G702" s="1" t="s">
        <v>12</v>
      </c>
      <c r="H702" s="1">
        <v>95</v>
      </c>
      <c r="I702">
        <v>1</v>
      </c>
    </row>
    <row r="703" spans="1:9" x14ac:dyDescent="0.25">
      <c r="A703" s="1" t="s">
        <v>218</v>
      </c>
      <c r="B703" s="1">
        <v>1</v>
      </c>
      <c r="C703" s="1" t="s">
        <v>62</v>
      </c>
      <c r="D703" s="1">
        <v>2</v>
      </c>
      <c r="E703" s="1" t="s">
        <v>230</v>
      </c>
      <c r="F703" s="1" t="s">
        <v>16</v>
      </c>
      <c r="G703" s="1" t="s">
        <v>13</v>
      </c>
      <c r="H703" s="1">
        <v>100</v>
      </c>
      <c r="I703">
        <v>1</v>
      </c>
    </row>
    <row r="704" spans="1:9" x14ac:dyDescent="0.25">
      <c r="A704" s="1" t="s">
        <v>218</v>
      </c>
      <c r="B704" s="1">
        <v>1</v>
      </c>
      <c r="C704" s="1" t="s">
        <v>62</v>
      </c>
      <c r="D704" s="1">
        <v>2</v>
      </c>
      <c r="E704" s="1" t="s">
        <v>231</v>
      </c>
      <c r="F704" s="1" t="s">
        <v>17</v>
      </c>
      <c r="G704" s="1" t="s">
        <v>11</v>
      </c>
      <c r="H704" s="1">
        <v>99</v>
      </c>
      <c r="I704">
        <v>1</v>
      </c>
    </row>
    <row r="705" spans="1:9" x14ac:dyDescent="0.25">
      <c r="A705" s="1" t="s">
        <v>218</v>
      </c>
      <c r="B705" s="1">
        <v>1</v>
      </c>
      <c r="C705" s="1" t="s">
        <v>62</v>
      </c>
      <c r="D705" s="1">
        <v>2</v>
      </c>
      <c r="E705" s="1" t="s">
        <v>232</v>
      </c>
      <c r="F705" s="1" t="s">
        <v>17</v>
      </c>
      <c r="G705" s="1" t="s">
        <v>12</v>
      </c>
      <c r="H705" s="1">
        <v>100</v>
      </c>
      <c r="I705">
        <v>1</v>
      </c>
    </row>
    <row r="706" spans="1:9" x14ac:dyDescent="0.25">
      <c r="A706" s="1" t="s">
        <v>218</v>
      </c>
      <c r="B706" s="1">
        <v>1</v>
      </c>
      <c r="C706" s="1" t="s">
        <v>62</v>
      </c>
      <c r="D706" s="1">
        <v>2</v>
      </c>
      <c r="E706" s="1" t="s">
        <v>233</v>
      </c>
      <c r="F706" s="1" t="s">
        <v>17</v>
      </c>
      <c r="G706" s="1" t="s">
        <v>13</v>
      </c>
      <c r="H706" s="1">
        <v>96</v>
      </c>
      <c r="I706">
        <v>1</v>
      </c>
    </row>
    <row r="707" spans="1:9" x14ac:dyDescent="0.25">
      <c r="A707" s="1" t="s">
        <v>218</v>
      </c>
      <c r="B707" s="1">
        <v>1</v>
      </c>
      <c r="C707" s="1" t="s">
        <v>62</v>
      </c>
      <c r="D707" s="1">
        <v>2</v>
      </c>
      <c r="E707" s="1" t="s">
        <v>234</v>
      </c>
      <c r="F707" s="1" t="s">
        <v>18</v>
      </c>
      <c r="G707" s="1" t="s">
        <v>11</v>
      </c>
      <c r="H707" s="1">
        <v>100</v>
      </c>
      <c r="I707">
        <v>1</v>
      </c>
    </row>
    <row r="708" spans="1:9" x14ac:dyDescent="0.25">
      <c r="A708" s="1" t="s">
        <v>218</v>
      </c>
      <c r="B708" s="1">
        <v>1</v>
      </c>
      <c r="C708" s="1" t="s">
        <v>62</v>
      </c>
      <c r="D708" s="1">
        <v>2</v>
      </c>
      <c r="E708" s="1" t="s">
        <v>235</v>
      </c>
      <c r="F708" s="1" t="s">
        <v>18</v>
      </c>
      <c r="G708" s="1" t="s">
        <v>12</v>
      </c>
      <c r="H708" s="1">
        <v>98</v>
      </c>
      <c r="I708">
        <v>1</v>
      </c>
    </row>
    <row r="709" spans="1:9" x14ac:dyDescent="0.25">
      <c r="A709" s="1" t="s">
        <v>218</v>
      </c>
      <c r="B709" s="1">
        <v>1</v>
      </c>
      <c r="C709" s="1" t="s">
        <v>62</v>
      </c>
      <c r="D709" s="1">
        <v>2</v>
      </c>
      <c r="E709" s="1" t="s">
        <v>236</v>
      </c>
      <c r="F709" s="1" t="s">
        <v>18</v>
      </c>
      <c r="G709" s="1" t="s">
        <v>13</v>
      </c>
      <c r="H709" s="1">
        <v>90</v>
      </c>
      <c r="I709">
        <v>1</v>
      </c>
    </row>
    <row r="710" spans="1:9" x14ac:dyDescent="0.25">
      <c r="A710" s="1" t="s">
        <v>218</v>
      </c>
      <c r="B710" s="1">
        <v>1</v>
      </c>
      <c r="C710" s="1" t="s">
        <v>62</v>
      </c>
      <c r="D710" s="1">
        <v>2</v>
      </c>
      <c r="E710" s="1" t="s">
        <v>237</v>
      </c>
      <c r="F710" s="1" t="s">
        <v>19</v>
      </c>
      <c r="G710" s="1" t="s">
        <v>11</v>
      </c>
      <c r="H710" s="1">
        <v>99</v>
      </c>
      <c r="I710">
        <v>1</v>
      </c>
    </row>
    <row r="711" spans="1:9" x14ac:dyDescent="0.25">
      <c r="A711" s="1" t="s">
        <v>218</v>
      </c>
      <c r="B711" s="1">
        <v>1</v>
      </c>
      <c r="C711" s="1" t="s">
        <v>62</v>
      </c>
      <c r="D711" s="1">
        <v>2</v>
      </c>
      <c r="E711" s="1" t="s">
        <v>238</v>
      </c>
      <c r="F711" s="1" t="s">
        <v>19</v>
      </c>
      <c r="G711" s="1" t="s">
        <v>12</v>
      </c>
      <c r="H711" s="1">
        <v>100</v>
      </c>
      <c r="I711">
        <v>1</v>
      </c>
    </row>
    <row r="712" spans="1:9" x14ac:dyDescent="0.25">
      <c r="A712" s="1" t="s">
        <v>218</v>
      </c>
      <c r="B712" s="1">
        <v>1</v>
      </c>
      <c r="C712" s="1" t="s">
        <v>62</v>
      </c>
      <c r="D712" s="1">
        <v>2</v>
      </c>
      <c r="E712" s="1" t="s">
        <v>239</v>
      </c>
      <c r="F712" s="1" t="s">
        <v>19</v>
      </c>
      <c r="G712" s="1" t="s">
        <v>13</v>
      </c>
      <c r="H712" s="1">
        <v>0</v>
      </c>
      <c r="I712">
        <v>1</v>
      </c>
    </row>
    <row r="713" spans="1:9" x14ac:dyDescent="0.25">
      <c r="A713" s="1" t="s">
        <v>218</v>
      </c>
      <c r="B713" s="1">
        <v>1</v>
      </c>
      <c r="C713" s="1" t="s">
        <v>62</v>
      </c>
      <c r="D713" s="1">
        <v>2</v>
      </c>
      <c r="E713" s="1" t="s">
        <v>240</v>
      </c>
      <c r="F713" s="1" t="s">
        <v>20</v>
      </c>
      <c r="G713" s="1" t="s">
        <v>11</v>
      </c>
      <c r="H713" s="1">
        <v>98</v>
      </c>
      <c r="I713">
        <v>1</v>
      </c>
    </row>
    <row r="714" spans="1:9" x14ac:dyDescent="0.25">
      <c r="A714" s="1" t="s">
        <v>218</v>
      </c>
      <c r="B714" s="1">
        <v>1</v>
      </c>
      <c r="C714" s="1" t="s">
        <v>62</v>
      </c>
      <c r="D714" s="1">
        <v>2</v>
      </c>
      <c r="E714" s="1" t="s">
        <v>241</v>
      </c>
      <c r="F714" s="1" t="s">
        <v>20</v>
      </c>
      <c r="G714" s="1" t="s">
        <v>12</v>
      </c>
      <c r="H714" s="1">
        <v>100</v>
      </c>
      <c r="I714">
        <v>1</v>
      </c>
    </row>
    <row r="715" spans="1:9" x14ac:dyDescent="0.25">
      <c r="A715" s="1" t="s">
        <v>218</v>
      </c>
      <c r="B715" s="1">
        <v>1</v>
      </c>
      <c r="C715" s="1" t="s">
        <v>62</v>
      </c>
      <c r="D715" s="1">
        <v>2</v>
      </c>
      <c r="E715" s="1" t="s">
        <v>242</v>
      </c>
      <c r="F715" s="1" t="s">
        <v>20</v>
      </c>
      <c r="G715" s="1" t="s">
        <v>13</v>
      </c>
      <c r="H715" s="1">
        <v>0</v>
      </c>
      <c r="I715">
        <v>1</v>
      </c>
    </row>
    <row r="716" spans="1:9" x14ac:dyDescent="0.25">
      <c r="A716" s="1" t="s">
        <v>218</v>
      </c>
      <c r="B716" s="1">
        <v>1</v>
      </c>
      <c r="C716" s="1" t="s">
        <v>62</v>
      </c>
      <c r="D716" s="1">
        <v>2</v>
      </c>
      <c r="E716" s="1" t="s">
        <v>243</v>
      </c>
      <c r="F716" s="1" t="s">
        <v>30</v>
      </c>
      <c r="G716" s="1" t="s">
        <v>11</v>
      </c>
      <c r="H716" s="1">
        <v>100</v>
      </c>
      <c r="I716">
        <v>1</v>
      </c>
    </row>
    <row r="717" spans="1:9" x14ac:dyDescent="0.25">
      <c r="A717" s="1" t="s">
        <v>218</v>
      </c>
      <c r="B717" s="1">
        <v>1</v>
      </c>
      <c r="C717" s="1" t="s">
        <v>62</v>
      </c>
      <c r="D717" s="1">
        <v>2</v>
      </c>
      <c r="E717" s="1" t="s">
        <v>244</v>
      </c>
      <c r="F717" s="1" t="s">
        <v>30</v>
      </c>
      <c r="G717" s="1" t="s">
        <v>12</v>
      </c>
      <c r="H717" s="1">
        <v>95</v>
      </c>
      <c r="I717">
        <v>1</v>
      </c>
    </row>
    <row r="718" spans="1:9" x14ac:dyDescent="0.25">
      <c r="A718" s="1" t="s">
        <v>218</v>
      </c>
      <c r="B718" s="1">
        <v>1</v>
      </c>
      <c r="C718" s="1" t="s">
        <v>62</v>
      </c>
      <c r="D718" s="1">
        <v>2</v>
      </c>
      <c r="E718" s="1" t="s">
        <v>245</v>
      </c>
      <c r="F718" s="1" t="s">
        <v>30</v>
      </c>
      <c r="G718" s="1" t="s">
        <v>13</v>
      </c>
      <c r="H718" s="1">
        <v>97</v>
      </c>
      <c r="I718">
        <v>1</v>
      </c>
    </row>
    <row r="719" spans="1:9" x14ac:dyDescent="0.25">
      <c r="A719" s="1" t="s">
        <v>218</v>
      </c>
      <c r="B719" s="1">
        <v>1</v>
      </c>
      <c r="C719" s="1" t="s">
        <v>62</v>
      </c>
      <c r="D719" s="1">
        <v>2</v>
      </c>
      <c r="E719" s="1" t="s">
        <v>246</v>
      </c>
      <c r="F719" s="1" t="s">
        <v>31</v>
      </c>
      <c r="G719" s="1" t="s">
        <v>11</v>
      </c>
      <c r="H719" s="1">
        <v>100</v>
      </c>
      <c r="I719">
        <v>1</v>
      </c>
    </row>
    <row r="720" spans="1:9" x14ac:dyDescent="0.25">
      <c r="A720" s="1" t="s">
        <v>218</v>
      </c>
      <c r="B720" s="1">
        <v>1</v>
      </c>
      <c r="C720" s="1" t="s">
        <v>62</v>
      </c>
      <c r="D720" s="1">
        <v>2</v>
      </c>
      <c r="E720" s="1" t="s">
        <v>247</v>
      </c>
      <c r="F720" s="1" t="s">
        <v>31</v>
      </c>
      <c r="G720" s="1" t="s">
        <v>12</v>
      </c>
      <c r="H720" s="1">
        <v>98</v>
      </c>
      <c r="I720">
        <v>1</v>
      </c>
    </row>
    <row r="721" spans="1:9" x14ac:dyDescent="0.25">
      <c r="A721" s="1" t="s">
        <v>218</v>
      </c>
      <c r="B721" s="1">
        <v>1</v>
      </c>
      <c r="C721" s="1" t="s">
        <v>62</v>
      </c>
      <c r="D721" s="1">
        <v>2</v>
      </c>
      <c r="E721" s="1" t="s">
        <v>248</v>
      </c>
      <c r="F721" s="1" t="s">
        <v>31</v>
      </c>
      <c r="G721" s="1" t="s">
        <v>13</v>
      </c>
      <c r="H721" s="1">
        <v>95</v>
      </c>
      <c r="I721">
        <v>1</v>
      </c>
    </row>
    <row r="722" spans="1:9" x14ac:dyDescent="0.25">
      <c r="A722" s="1" t="s">
        <v>218</v>
      </c>
      <c r="B722" s="1">
        <v>4</v>
      </c>
      <c r="C722" s="1" t="s">
        <v>62</v>
      </c>
      <c r="D722" s="1">
        <v>2</v>
      </c>
      <c r="E722" s="1" t="s">
        <v>219</v>
      </c>
      <c r="F722" s="1" t="s">
        <v>10</v>
      </c>
      <c r="G722" s="1" t="s">
        <v>11</v>
      </c>
      <c r="H722" s="1">
        <v>100</v>
      </c>
      <c r="I722">
        <v>0</v>
      </c>
    </row>
    <row r="723" spans="1:9" x14ac:dyDescent="0.25">
      <c r="A723" s="1" t="s">
        <v>218</v>
      </c>
      <c r="B723" s="1">
        <v>4</v>
      </c>
      <c r="C723" s="1" t="s">
        <v>62</v>
      </c>
      <c r="D723" s="1">
        <v>2</v>
      </c>
      <c r="E723" s="1" t="s">
        <v>220</v>
      </c>
      <c r="F723" s="1" t="s">
        <v>10</v>
      </c>
      <c r="G723" s="1" t="s">
        <v>12</v>
      </c>
      <c r="H723" s="1">
        <v>100</v>
      </c>
      <c r="I723">
        <v>0</v>
      </c>
    </row>
    <row r="724" spans="1:9" x14ac:dyDescent="0.25">
      <c r="A724" s="1" t="s">
        <v>218</v>
      </c>
      <c r="B724" s="1">
        <v>4</v>
      </c>
      <c r="C724" s="1" t="s">
        <v>62</v>
      </c>
      <c r="D724" s="1">
        <v>2</v>
      </c>
      <c r="E724" s="1" t="s">
        <v>221</v>
      </c>
      <c r="F724" s="1" t="s">
        <v>10</v>
      </c>
      <c r="G724" s="1" t="s">
        <v>13</v>
      </c>
      <c r="H724" s="1">
        <v>77</v>
      </c>
      <c r="I724">
        <v>0</v>
      </c>
    </row>
    <row r="725" spans="1:9" x14ac:dyDescent="0.25">
      <c r="A725" s="1" t="s">
        <v>218</v>
      </c>
      <c r="B725" s="1">
        <v>4</v>
      </c>
      <c r="C725" s="1" t="s">
        <v>62</v>
      </c>
      <c r="D725" s="1">
        <v>2</v>
      </c>
      <c r="E725" s="1" t="s">
        <v>222</v>
      </c>
      <c r="F725" s="1" t="s">
        <v>14</v>
      </c>
      <c r="G725" s="1" t="s">
        <v>11</v>
      </c>
      <c r="H725" s="1">
        <v>70</v>
      </c>
      <c r="I725">
        <v>0</v>
      </c>
    </row>
    <row r="726" spans="1:9" x14ac:dyDescent="0.25">
      <c r="A726" s="1" t="s">
        <v>218</v>
      </c>
      <c r="B726" s="1">
        <v>4</v>
      </c>
      <c r="C726" s="1" t="s">
        <v>62</v>
      </c>
      <c r="D726" s="1">
        <v>2</v>
      </c>
      <c r="E726" s="1" t="s">
        <v>223</v>
      </c>
      <c r="F726" s="1" t="s">
        <v>14</v>
      </c>
      <c r="G726" s="1" t="s">
        <v>12</v>
      </c>
      <c r="H726" s="1">
        <v>71</v>
      </c>
      <c r="I726">
        <v>0</v>
      </c>
    </row>
    <row r="727" spans="1:9" x14ac:dyDescent="0.25">
      <c r="A727" s="1" t="s">
        <v>218</v>
      </c>
      <c r="B727" s="1">
        <v>4</v>
      </c>
      <c r="C727" s="1" t="s">
        <v>62</v>
      </c>
      <c r="D727" s="1">
        <v>2</v>
      </c>
      <c r="E727" s="1" t="s">
        <v>224</v>
      </c>
      <c r="F727" s="1" t="s">
        <v>14</v>
      </c>
      <c r="G727" s="1" t="s">
        <v>13</v>
      </c>
      <c r="H727" s="1">
        <v>51</v>
      </c>
      <c r="I727">
        <v>0</v>
      </c>
    </row>
    <row r="728" spans="1:9" x14ac:dyDescent="0.25">
      <c r="A728" s="1" t="s">
        <v>218</v>
      </c>
      <c r="B728" s="1">
        <v>4</v>
      </c>
      <c r="C728" s="1" t="s">
        <v>62</v>
      </c>
      <c r="D728" s="1">
        <v>2</v>
      </c>
      <c r="E728" s="1" t="s">
        <v>225</v>
      </c>
      <c r="F728" s="1" t="s">
        <v>15</v>
      </c>
      <c r="G728" s="1" t="s">
        <v>11</v>
      </c>
      <c r="H728" s="1">
        <v>100</v>
      </c>
      <c r="I728">
        <v>0</v>
      </c>
    </row>
    <row r="729" spans="1:9" x14ac:dyDescent="0.25">
      <c r="A729" s="1" t="s">
        <v>218</v>
      </c>
      <c r="B729" s="1">
        <v>4</v>
      </c>
      <c r="C729" s="1" t="s">
        <v>62</v>
      </c>
      <c r="D729" s="1">
        <v>2</v>
      </c>
      <c r="E729" s="1" t="s">
        <v>226</v>
      </c>
      <c r="F729" s="1" t="s">
        <v>15</v>
      </c>
      <c r="G729" s="1" t="s">
        <v>12</v>
      </c>
      <c r="H729" s="1">
        <v>75</v>
      </c>
      <c r="I729">
        <v>0</v>
      </c>
    </row>
    <row r="730" spans="1:9" x14ac:dyDescent="0.25">
      <c r="A730" s="1" t="s">
        <v>218</v>
      </c>
      <c r="B730" s="1">
        <v>4</v>
      </c>
      <c r="C730" s="1" t="s">
        <v>62</v>
      </c>
      <c r="D730" s="1">
        <v>2</v>
      </c>
      <c r="E730" s="1" t="s">
        <v>227</v>
      </c>
      <c r="F730" s="1" t="s">
        <v>15</v>
      </c>
      <c r="G730" s="1" t="s">
        <v>13</v>
      </c>
      <c r="H730" s="1">
        <v>60</v>
      </c>
      <c r="I730">
        <v>0</v>
      </c>
    </row>
    <row r="731" spans="1:9" x14ac:dyDescent="0.25">
      <c r="A731" s="1" t="s">
        <v>218</v>
      </c>
      <c r="B731" s="1">
        <v>4</v>
      </c>
      <c r="C731" s="1" t="s">
        <v>62</v>
      </c>
      <c r="D731" s="1">
        <v>2</v>
      </c>
      <c r="E731" s="1" t="s">
        <v>228</v>
      </c>
      <c r="F731" s="1" t="s">
        <v>16</v>
      </c>
      <c r="G731" s="1" t="s">
        <v>11</v>
      </c>
      <c r="H731" s="1">
        <v>100</v>
      </c>
      <c r="I731">
        <v>0</v>
      </c>
    </row>
    <row r="732" spans="1:9" x14ac:dyDescent="0.25">
      <c r="A732" s="1" t="s">
        <v>218</v>
      </c>
      <c r="B732" s="1">
        <v>4</v>
      </c>
      <c r="C732" s="1" t="s">
        <v>62</v>
      </c>
      <c r="D732" s="1">
        <v>2</v>
      </c>
      <c r="E732" s="1" t="s">
        <v>229</v>
      </c>
      <c r="F732" s="1" t="s">
        <v>16</v>
      </c>
      <c r="G732" s="1" t="s">
        <v>12</v>
      </c>
      <c r="H732" s="1">
        <v>80</v>
      </c>
      <c r="I732">
        <v>0</v>
      </c>
    </row>
    <row r="733" spans="1:9" x14ac:dyDescent="0.25">
      <c r="A733" s="1" t="s">
        <v>218</v>
      </c>
      <c r="B733" s="1">
        <v>4</v>
      </c>
      <c r="C733" s="1" t="s">
        <v>62</v>
      </c>
      <c r="D733" s="1">
        <v>2</v>
      </c>
      <c r="E733" s="1" t="s">
        <v>230</v>
      </c>
      <c r="F733" s="1" t="s">
        <v>16</v>
      </c>
      <c r="G733" s="1" t="s">
        <v>13</v>
      </c>
      <c r="H733" s="1">
        <v>62</v>
      </c>
      <c r="I733">
        <v>0</v>
      </c>
    </row>
    <row r="734" spans="1:9" x14ac:dyDescent="0.25">
      <c r="A734" s="1" t="s">
        <v>218</v>
      </c>
      <c r="B734" s="1">
        <v>4</v>
      </c>
      <c r="C734" s="1" t="s">
        <v>62</v>
      </c>
      <c r="D734" s="1">
        <v>2</v>
      </c>
      <c r="E734" s="1" t="s">
        <v>231</v>
      </c>
      <c r="F734" s="1" t="s">
        <v>17</v>
      </c>
      <c r="G734" s="1" t="s">
        <v>11</v>
      </c>
      <c r="H734" s="1">
        <v>79</v>
      </c>
      <c r="I734">
        <v>0</v>
      </c>
    </row>
    <row r="735" spans="1:9" x14ac:dyDescent="0.25">
      <c r="A735" s="1" t="s">
        <v>218</v>
      </c>
      <c r="B735" s="1">
        <v>4</v>
      </c>
      <c r="C735" s="1" t="s">
        <v>62</v>
      </c>
      <c r="D735" s="1">
        <v>2</v>
      </c>
      <c r="E735" s="1" t="s">
        <v>232</v>
      </c>
      <c r="F735" s="1" t="s">
        <v>17</v>
      </c>
      <c r="G735" s="1" t="s">
        <v>12</v>
      </c>
      <c r="H735" s="1">
        <v>90</v>
      </c>
      <c r="I735">
        <v>0</v>
      </c>
    </row>
    <row r="736" spans="1:9" x14ac:dyDescent="0.25">
      <c r="A736" s="1" t="s">
        <v>218</v>
      </c>
      <c r="B736" s="1">
        <v>4</v>
      </c>
      <c r="C736" s="1" t="s">
        <v>62</v>
      </c>
      <c r="D736" s="1">
        <v>2</v>
      </c>
      <c r="E736" s="1" t="s">
        <v>233</v>
      </c>
      <c r="F736" s="1" t="s">
        <v>17</v>
      </c>
      <c r="G736" s="1" t="s">
        <v>13</v>
      </c>
      <c r="H736" s="1">
        <v>100</v>
      </c>
      <c r="I736">
        <v>0</v>
      </c>
    </row>
    <row r="737" spans="1:9" x14ac:dyDescent="0.25">
      <c r="A737" s="1" t="s">
        <v>218</v>
      </c>
      <c r="B737" s="1">
        <v>4</v>
      </c>
      <c r="C737" s="1" t="s">
        <v>62</v>
      </c>
      <c r="D737" s="1">
        <v>2</v>
      </c>
      <c r="E737" s="1" t="s">
        <v>234</v>
      </c>
      <c r="F737" s="1" t="s">
        <v>18</v>
      </c>
      <c r="G737" s="1" t="s">
        <v>11</v>
      </c>
      <c r="H737" s="1">
        <v>100</v>
      </c>
      <c r="I737">
        <v>0</v>
      </c>
    </row>
    <row r="738" spans="1:9" x14ac:dyDescent="0.25">
      <c r="A738" s="1" t="s">
        <v>218</v>
      </c>
      <c r="B738" s="1">
        <v>4</v>
      </c>
      <c r="C738" s="1" t="s">
        <v>62</v>
      </c>
      <c r="D738" s="1">
        <v>2</v>
      </c>
      <c r="E738" s="1" t="s">
        <v>235</v>
      </c>
      <c r="F738" s="1" t="s">
        <v>18</v>
      </c>
      <c r="G738" s="1" t="s">
        <v>12</v>
      </c>
      <c r="H738" s="1">
        <v>72</v>
      </c>
      <c r="I738">
        <v>0</v>
      </c>
    </row>
    <row r="739" spans="1:9" x14ac:dyDescent="0.25">
      <c r="A739" s="1" t="s">
        <v>218</v>
      </c>
      <c r="B739" s="1">
        <v>4</v>
      </c>
      <c r="C739" s="1" t="s">
        <v>62</v>
      </c>
      <c r="D739" s="1">
        <v>2</v>
      </c>
      <c r="E739" s="1" t="s">
        <v>236</v>
      </c>
      <c r="F739" s="1" t="s">
        <v>18</v>
      </c>
      <c r="G739" s="1" t="s">
        <v>13</v>
      </c>
      <c r="H739" s="1">
        <v>60</v>
      </c>
      <c r="I739">
        <v>0</v>
      </c>
    </row>
    <row r="740" spans="1:9" x14ac:dyDescent="0.25">
      <c r="A740" s="1" t="s">
        <v>218</v>
      </c>
      <c r="B740" s="1">
        <v>4</v>
      </c>
      <c r="C740" s="1" t="s">
        <v>62</v>
      </c>
      <c r="D740" s="1">
        <v>2</v>
      </c>
      <c r="E740" s="1" t="s">
        <v>237</v>
      </c>
      <c r="F740" s="1" t="s">
        <v>19</v>
      </c>
      <c r="G740" s="1" t="s">
        <v>11</v>
      </c>
      <c r="H740" s="1">
        <v>100</v>
      </c>
      <c r="I740">
        <v>0</v>
      </c>
    </row>
    <row r="741" spans="1:9" x14ac:dyDescent="0.25">
      <c r="A741" s="1" t="s">
        <v>218</v>
      </c>
      <c r="B741" s="1">
        <v>4</v>
      </c>
      <c r="C741" s="1" t="s">
        <v>62</v>
      </c>
      <c r="D741" s="1">
        <v>2</v>
      </c>
      <c r="E741" s="1" t="s">
        <v>238</v>
      </c>
      <c r="F741" s="1" t="s">
        <v>19</v>
      </c>
      <c r="G741" s="1" t="s">
        <v>12</v>
      </c>
      <c r="H741" s="1">
        <v>60</v>
      </c>
      <c r="I741">
        <v>0</v>
      </c>
    </row>
    <row r="742" spans="1:9" x14ac:dyDescent="0.25">
      <c r="A742" s="1" t="s">
        <v>218</v>
      </c>
      <c r="B742" s="1">
        <v>4</v>
      </c>
      <c r="C742" s="1" t="s">
        <v>62</v>
      </c>
      <c r="D742" s="1">
        <v>2</v>
      </c>
      <c r="E742" s="1" t="s">
        <v>239</v>
      </c>
      <c r="F742" s="1" t="s">
        <v>19</v>
      </c>
      <c r="G742" s="1" t="s">
        <v>13</v>
      </c>
      <c r="H742" s="1">
        <v>19</v>
      </c>
      <c r="I742">
        <v>0</v>
      </c>
    </row>
    <row r="743" spans="1:9" x14ac:dyDescent="0.25">
      <c r="A743" s="1" t="s">
        <v>218</v>
      </c>
      <c r="B743" s="1">
        <v>4</v>
      </c>
      <c r="C743" s="1" t="s">
        <v>62</v>
      </c>
      <c r="D743" s="1">
        <v>2</v>
      </c>
      <c r="E743" s="1" t="s">
        <v>240</v>
      </c>
      <c r="F743" s="1" t="s">
        <v>20</v>
      </c>
      <c r="G743" s="1" t="s">
        <v>11</v>
      </c>
      <c r="H743" s="1">
        <v>100</v>
      </c>
      <c r="I743">
        <v>0</v>
      </c>
    </row>
    <row r="744" spans="1:9" x14ac:dyDescent="0.25">
      <c r="A744" s="1" t="s">
        <v>218</v>
      </c>
      <c r="B744" s="1">
        <v>4</v>
      </c>
      <c r="C744" s="1" t="s">
        <v>62</v>
      </c>
      <c r="D744" s="1">
        <v>2</v>
      </c>
      <c r="E744" s="1" t="s">
        <v>241</v>
      </c>
      <c r="F744" s="1" t="s">
        <v>20</v>
      </c>
      <c r="G744" s="1" t="s">
        <v>12</v>
      </c>
      <c r="H744" s="1">
        <v>80</v>
      </c>
      <c r="I744">
        <v>0</v>
      </c>
    </row>
    <row r="745" spans="1:9" x14ac:dyDescent="0.25">
      <c r="A745" s="1" t="s">
        <v>218</v>
      </c>
      <c r="B745" s="1">
        <v>4</v>
      </c>
      <c r="C745" s="1" t="s">
        <v>62</v>
      </c>
      <c r="D745" s="1">
        <v>2</v>
      </c>
      <c r="E745" s="1" t="s">
        <v>242</v>
      </c>
      <c r="F745" s="1" t="s">
        <v>20</v>
      </c>
      <c r="G745" s="1" t="s">
        <v>13</v>
      </c>
      <c r="H745" s="1">
        <v>15</v>
      </c>
      <c r="I745">
        <v>0</v>
      </c>
    </row>
    <row r="746" spans="1:9" x14ac:dyDescent="0.25">
      <c r="A746" s="1" t="s">
        <v>218</v>
      </c>
      <c r="B746" s="1">
        <v>4</v>
      </c>
      <c r="C746" s="1" t="s">
        <v>62</v>
      </c>
      <c r="D746" s="1">
        <v>2</v>
      </c>
      <c r="E746" s="1" t="s">
        <v>243</v>
      </c>
      <c r="F746" s="1" t="s">
        <v>30</v>
      </c>
      <c r="G746" s="1" t="s">
        <v>11</v>
      </c>
      <c r="H746" s="1">
        <v>80</v>
      </c>
      <c r="I746">
        <v>0</v>
      </c>
    </row>
    <row r="747" spans="1:9" x14ac:dyDescent="0.25">
      <c r="A747" s="1" t="s">
        <v>218</v>
      </c>
      <c r="B747" s="1">
        <v>4</v>
      </c>
      <c r="C747" s="1" t="s">
        <v>62</v>
      </c>
      <c r="D747" s="1">
        <v>2</v>
      </c>
      <c r="E747" s="1" t="s">
        <v>244</v>
      </c>
      <c r="F747" s="1" t="s">
        <v>30</v>
      </c>
      <c r="G747" s="1" t="s">
        <v>12</v>
      </c>
      <c r="H747" s="1">
        <v>100</v>
      </c>
      <c r="I747">
        <v>0</v>
      </c>
    </row>
    <row r="748" spans="1:9" x14ac:dyDescent="0.25">
      <c r="A748" s="1" t="s">
        <v>218</v>
      </c>
      <c r="B748" s="1">
        <v>4</v>
      </c>
      <c r="C748" s="1" t="s">
        <v>62</v>
      </c>
      <c r="D748" s="1">
        <v>2</v>
      </c>
      <c r="E748" s="1" t="s">
        <v>245</v>
      </c>
      <c r="F748" s="1" t="s">
        <v>30</v>
      </c>
      <c r="G748" s="1" t="s">
        <v>13</v>
      </c>
      <c r="H748" s="1">
        <v>78</v>
      </c>
      <c r="I748">
        <v>0</v>
      </c>
    </row>
    <row r="749" spans="1:9" x14ac:dyDescent="0.25">
      <c r="A749" s="1" t="s">
        <v>218</v>
      </c>
      <c r="B749" s="1">
        <v>4</v>
      </c>
      <c r="C749" s="1" t="s">
        <v>62</v>
      </c>
      <c r="D749" s="1">
        <v>2</v>
      </c>
      <c r="E749" s="1" t="s">
        <v>246</v>
      </c>
      <c r="F749" s="1" t="s">
        <v>31</v>
      </c>
      <c r="G749" s="1" t="s">
        <v>11</v>
      </c>
      <c r="H749" s="1">
        <v>75</v>
      </c>
      <c r="I749">
        <v>0</v>
      </c>
    </row>
    <row r="750" spans="1:9" x14ac:dyDescent="0.25">
      <c r="A750" s="1" t="s">
        <v>218</v>
      </c>
      <c r="B750" s="1">
        <v>4</v>
      </c>
      <c r="C750" s="1" t="s">
        <v>62</v>
      </c>
      <c r="D750" s="1">
        <v>2</v>
      </c>
      <c r="E750" s="1" t="s">
        <v>247</v>
      </c>
      <c r="F750" s="1" t="s">
        <v>31</v>
      </c>
      <c r="G750" s="1" t="s">
        <v>12</v>
      </c>
      <c r="H750" s="1">
        <v>75</v>
      </c>
      <c r="I750">
        <v>0</v>
      </c>
    </row>
    <row r="751" spans="1:9" x14ac:dyDescent="0.25">
      <c r="A751" s="1" t="s">
        <v>218</v>
      </c>
      <c r="B751" s="1">
        <v>4</v>
      </c>
      <c r="C751" s="1" t="s">
        <v>62</v>
      </c>
      <c r="D751" s="1">
        <v>2</v>
      </c>
      <c r="E751" s="1" t="s">
        <v>248</v>
      </c>
      <c r="F751" s="1" t="s">
        <v>31</v>
      </c>
      <c r="G751" s="1" t="s">
        <v>13</v>
      </c>
      <c r="H751" s="1">
        <v>100</v>
      </c>
      <c r="I751">
        <v>0</v>
      </c>
    </row>
    <row r="752" spans="1:9" x14ac:dyDescent="0.25">
      <c r="A752" s="1" t="s">
        <v>218</v>
      </c>
      <c r="B752" s="1">
        <v>6</v>
      </c>
      <c r="C752" s="1" t="s">
        <v>62</v>
      </c>
      <c r="D752" s="1">
        <v>2</v>
      </c>
      <c r="E752" s="1" t="s">
        <v>219</v>
      </c>
      <c r="F752" s="1" t="s">
        <v>10</v>
      </c>
      <c r="G752" s="1" t="s">
        <v>11</v>
      </c>
      <c r="H752" s="1">
        <v>81</v>
      </c>
      <c r="I752">
        <v>0</v>
      </c>
    </row>
    <row r="753" spans="1:9" x14ac:dyDescent="0.25">
      <c r="A753" s="1" t="s">
        <v>218</v>
      </c>
      <c r="B753" s="1">
        <v>6</v>
      </c>
      <c r="C753" s="1" t="s">
        <v>62</v>
      </c>
      <c r="D753" s="1">
        <v>2</v>
      </c>
      <c r="E753" s="1" t="s">
        <v>220</v>
      </c>
      <c r="F753" s="1" t="s">
        <v>10</v>
      </c>
      <c r="G753" s="1" t="s">
        <v>12</v>
      </c>
      <c r="H753" s="1">
        <v>100</v>
      </c>
      <c r="I753">
        <v>0</v>
      </c>
    </row>
    <row r="754" spans="1:9" x14ac:dyDescent="0.25">
      <c r="A754" s="1" t="s">
        <v>218</v>
      </c>
      <c r="B754" s="1">
        <v>6</v>
      </c>
      <c r="C754" s="1" t="s">
        <v>62</v>
      </c>
      <c r="D754" s="1">
        <v>2</v>
      </c>
      <c r="E754" s="1" t="s">
        <v>221</v>
      </c>
      <c r="F754" s="1" t="s">
        <v>10</v>
      </c>
      <c r="G754" s="1" t="s">
        <v>13</v>
      </c>
      <c r="H754" s="1">
        <v>83</v>
      </c>
      <c r="I754">
        <v>0</v>
      </c>
    </row>
    <row r="755" spans="1:9" x14ac:dyDescent="0.25">
      <c r="A755" s="1" t="s">
        <v>218</v>
      </c>
      <c r="B755" s="1">
        <v>6</v>
      </c>
      <c r="C755" s="1" t="s">
        <v>62</v>
      </c>
      <c r="D755" s="1">
        <v>2</v>
      </c>
      <c r="E755" s="1" t="s">
        <v>222</v>
      </c>
      <c r="F755" s="1" t="s">
        <v>14</v>
      </c>
      <c r="G755" s="1" t="s">
        <v>11</v>
      </c>
      <c r="H755" s="1">
        <v>73</v>
      </c>
      <c r="I755">
        <v>0</v>
      </c>
    </row>
    <row r="756" spans="1:9" x14ac:dyDescent="0.25">
      <c r="A756" s="1" t="s">
        <v>218</v>
      </c>
      <c r="B756" s="1">
        <v>6</v>
      </c>
      <c r="C756" s="1" t="s">
        <v>62</v>
      </c>
      <c r="D756" s="1">
        <v>2</v>
      </c>
      <c r="E756" s="1" t="s">
        <v>223</v>
      </c>
      <c r="F756" s="1" t="s">
        <v>14</v>
      </c>
      <c r="G756" s="1" t="s">
        <v>12</v>
      </c>
      <c r="H756" s="1">
        <v>85</v>
      </c>
      <c r="I756">
        <v>0</v>
      </c>
    </row>
    <row r="757" spans="1:9" x14ac:dyDescent="0.25">
      <c r="A757" s="1" t="s">
        <v>218</v>
      </c>
      <c r="B757" s="1">
        <v>6</v>
      </c>
      <c r="C757" s="1" t="s">
        <v>62</v>
      </c>
      <c r="D757" s="1">
        <v>2</v>
      </c>
      <c r="E757" s="1" t="s">
        <v>224</v>
      </c>
      <c r="F757" s="1" t="s">
        <v>14</v>
      </c>
      <c r="G757" s="1" t="s">
        <v>13</v>
      </c>
      <c r="H757" s="1">
        <v>68</v>
      </c>
      <c r="I757">
        <v>0</v>
      </c>
    </row>
    <row r="758" spans="1:9" x14ac:dyDescent="0.25">
      <c r="A758" s="1" t="s">
        <v>218</v>
      </c>
      <c r="B758" s="1">
        <v>6</v>
      </c>
      <c r="C758" s="1" t="s">
        <v>62</v>
      </c>
      <c r="D758" s="1">
        <v>2</v>
      </c>
      <c r="E758" s="1" t="s">
        <v>225</v>
      </c>
      <c r="F758" s="1" t="s">
        <v>15</v>
      </c>
      <c r="G758" s="1" t="s">
        <v>11</v>
      </c>
      <c r="H758" s="1">
        <v>87</v>
      </c>
      <c r="I758">
        <v>0</v>
      </c>
    </row>
    <row r="759" spans="1:9" x14ac:dyDescent="0.25">
      <c r="A759" s="1" t="s">
        <v>218</v>
      </c>
      <c r="B759" s="1">
        <v>6</v>
      </c>
      <c r="C759" s="1" t="s">
        <v>62</v>
      </c>
      <c r="D759" s="1">
        <v>2</v>
      </c>
      <c r="E759" s="1" t="s">
        <v>226</v>
      </c>
      <c r="F759" s="1" t="s">
        <v>15</v>
      </c>
      <c r="G759" s="1" t="s">
        <v>12</v>
      </c>
      <c r="H759" s="1">
        <v>94</v>
      </c>
      <c r="I759">
        <v>0</v>
      </c>
    </row>
    <row r="760" spans="1:9" x14ac:dyDescent="0.25">
      <c r="A760" s="1" t="s">
        <v>218</v>
      </c>
      <c r="B760" s="1">
        <v>6</v>
      </c>
      <c r="C760" s="1" t="s">
        <v>62</v>
      </c>
      <c r="D760" s="1">
        <v>2</v>
      </c>
      <c r="E760" s="1" t="s">
        <v>227</v>
      </c>
      <c r="F760" s="1" t="s">
        <v>15</v>
      </c>
      <c r="G760" s="1" t="s">
        <v>13</v>
      </c>
      <c r="H760" s="1">
        <v>82</v>
      </c>
      <c r="I760">
        <v>0</v>
      </c>
    </row>
    <row r="761" spans="1:9" x14ac:dyDescent="0.25">
      <c r="A761" s="1" t="s">
        <v>218</v>
      </c>
      <c r="B761" s="1">
        <v>6</v>
      </c>
      <c r="C761" s="1" t="s">
        <v>62</v>
      </c>
      <c r="D761" s="1">
        <v>2</v>
      </c>
      <c r="E761" s="1" t="s">
        <v>228</v>
      </c>
      <c r="F761" s="1" t="s">
        <v>16</v>
      </c>
      <c r="G761" s="1" t="s">
        <v>11</v>
      </c>
      <c r="H761" s="1">
        <v>76</v>
      </c>
      <c r="I761">
        <v>0</v>
      </c>
    </row>
    <row r="762" spans="1:9" x14ac:dyDescent="0.25">
      <c r="A762" s="1" t="s">
        <v>218</v>
      </c>
      <c r="B762" s="1">
        <v>6</v>
      </c>
      <c r="C762" s="1" t="s">
        <v>62</v>
      </c>
      <c r="D762" s="1">
        <v>2</v>
      </c>
      <c r="E762" s="1" t="s">
        <v>229</v>
      </c>
      <c r="F762" s="1" t="s">
        <v>16</v>
      </c>
      <c r="G762" s="1" t="s">
        <v>12</v>
      </c>
      <c r="H762" s="1">
        <v>91</v>
      </c>
      <c r="I762">
        <v>0</v>
      </c>
    </row>
    <row r="763" spans="1:9" x14ac:dyDescent="0.25">
      <c r="A763" s="1" t="s">
        <v>218</v>
      </c>
      <c r="B763" s="1">
        <v>6</v>
      </c>
      <c r="C763" s="1" t="s">
        <v>62</v>
      </c>
      <c r="D763" s="1">
        <v>2</v>
      </c>
      <c r="E763" s="1" t="s">
        <v>230</v>
      </c>
      <c r="F763" s="1" t="s">
        <v>16</v>
      </c>
      <c r="G763" s="1" t="s">
        <v>13</v>
      </c>
      <c r="H763" s="1">
        <v>100</v>
      </c>
      <c r="I763">
        <v>0</v>
      </c>
    </row>
    <row r="764" spans="1:9" x14ac:dyDescent="0.25">
      <c r="A764" s="1" t="s">
        <v>218</v>
      </c>
      <c r="B764" s="1">
        <v>6</v>
      </c>
      <c r="C764" s="1" t="s">
        <v>62</v>
      </c>
      <c r="D764" s="1">
        <v>2</v>
      </c>
      <c r="E764" s="1" t="s">
        <v>231</v>
      </c>
      <c r="F764" s="1" t="s">
        <v>17</v>
      </c>
      <c r="G764" s="1" t="s">
        <v>11</v>
      </c>
      <c r="H764" s="1">
        <v>91</v>
      </c>
      <c r="I764">
        <v>0</v>
      </c>
    </row>
    <row r="765" spans="1:9" x14ac:dyDescent="0.25">
      <c r="A765" s="1" t="s">
        <v>218</v>
      </c>
      <c r="B765" s="1">
        <v>6</v>
      </c>
      <c r="C765" s="1" t="s">
        <v>62</v>
      </c>
      <c r="D765" s="1">
        <v>2</v>
      </c>
      <c r="E765" s="1" t="s">
        <v>232</v>
      </c>
      <c r="F765" s="1" t="s">
        <v>17</v>
      </c>
      <c r="G765" s="1" t="s">
        <v>12</v>
      </c>
      <c r="H765" s="1">
        <v>93</v>
      </c>
      <c r="I765">
        <v>0</v>
      </c>
    </row>
    <row r="766" spans="1:9" x14ac:dyDescent="0.25">
      <c r="A766" s="1" t="s">
        <v>218</v>
      </c>
      <c r="B766" s="1">
        <v>6</v>
      </c>
      <c r="C766" s="1" t="s">
        <v>62</v>
      </c>
      <c r="D766" s="1">
        <v>2</v>
      </c>
      <c r="E766" s="1" t="s">
        <v>233</v>
      </c>
      <c r="F766" s="1" t="s">
        <v>17</v>
      </c>
      <c r="G766" s="1" t="s">
        <v>13</v>
      </c>
      <c r="H766" s="1">
        <v>90</v>
      </c>
      <c r="I766">
        <v>0</v>
      </c>
    </row>
    <row r="767" spans="1:9" x14ac:dyDescent="0.25">
      <c r="A767" s="1" t="s">
        <v>218</v>
      </c>
      <c r="B767" s="1">
        <v>6</v>
      </c>
      <c r="C767" s="1" t="s">
        <v>62</v>
      </c>
      <c r="D767" s="1">
        <v>2</v>
      </c>
      <c r="E767" s="1" t="s">
        <v>234</v>
      </c>
      <c r="F767" s="1" t="s">
        <v>18</v>
      </c>
      <c r="G767" s="1" t="s">
        <v>11</v>
      </c>
      <c r="H767" s="1">
        <v>95</v>
      </c>
      <c r="I767">
        <v>0</v>
      </c>
    </row>
    <row r="768" spans="1:9" x14ac:dyDescent="0.25">
      <c r="A768" s="1" t="s">
        <v>218</v>
      </c>
      <c r="B768" s="1">
        <v>6</v>
      </c>
      <c r="C768" s="1" t="s">
        <v>62</v>
      </c>
      <c r="D768" s="1">
        <v>2</v>
      </c>
      <c r="E768" s="1" t="s">
        <v>235</v>
      </c>
      <c r="F768" s="1" t="s">
        <v>18</v>
      </c>
      <c r="G768" s="1" t="s">
        <v>12</v>
      </c>
      <c r="H768" s="1">
        <v>89</v>
      </c>
      <c r="I768">
        <v>0</v>
      </c>
    </row>
    <row r="769" spans="1:9" x14ac:dyDescent="0.25">
      <c r="A769" s="1" t="s">
        <v>218</v>
      </c>
      <c r="B769" s="1">
        <v>6</v>
      </c>
      <c r="C769" s="1" t="s">
        <v>62</v>
      </c>
      <c r="D769" s="1">
        <v>2</v>
      </c>
      <c r="E769" s="1" t="s">
        <v>236</v>
      </c>
      <c r="F769" s="1" t="s">
        <v>18</v>
      </c>
      <c r="G769" s="1" t="s">
        <v>13</v>
      </c>
      <c r="H769" s="1">
        <v>99</v>
      </c>
      <c r="I769">
        <v>0</v>
      </c>
    </row>
    <row r="770" spans="1:9" x14ac:dyDescent="0.25">
      <c r="A770" s="1" t="s">
        <v>218</v>
      </c>
      <c r="B770" s="1">
        <v>6</v>
      </c>
      <c r="C770" s="1" t="s">
        <v>62</v>
      </c>
      <c r="D770" s="1">
        <v>2</v>
      </c>
      <c r="E770" s="1" t="s">
        <v>237</v>
      </c>
      <c r="F770" s="1" t="s">
        <v>19</v>
      </c>
      <c r="G770" s="1" t="s">
        <v>11</v>
      </c>
      <c r="H770" s="1">
        <v>100</v>
      </c>
      <c r="I770">
        <v>0</v>
      </c>
    </row>
    <row r="771" spans="1:9" x14ac:dyDescent="0.25">
      <c r="A771" s="1" t="s">
        <v>218</v>
      </c>
      <c r="B771" s="1">
        <v>6</v>
      </c>
      <c r="C771" s="1" t="s">
        <v>62</v>
      </c>
      <c r="D771" s="1">
        <v>2</v>
      </c>
      <c r="E771" s="1" t="s">
        <v>238</v>
      </c>
      <c r="F771" s="1" t="s">
        <v>19</v>
      </c>
      <c r="G771" s="1" t="s">
        <v>12</v>
      </c>
      <c r="H771" s="1">
        <v>67</v>
      </c>
      <c r="I771">
        <v>0</v>
      </c>
    </row>
    <row r="772" spans="1:9" x14ac:dyDescent="0.25">
      <c r="A772" s="1" t="s">
        <v>218</v>
      </c>
      <c r="B772" s="1">
        <v>6</v>
      </c>
      <c r="C772" s="1" t="s">
        <v>62</v>
      </c>
      <c r="D772" s="1">
        <v>2</v>
      </c>
      <c r="E772" s="1" t="s">
        <v>239</v>
      </c>
      <c r="F772" s="1" t="s">
        <v>19</v>
      </c>
      <c r="G772" s="1" t="s">
        <v>13</v>
      </c>
      <c r="H772" s="1">
        <v>0</v>
      </c>
      <c r="I772">
        <v>0</v>
      </c>
    </row>
    <row r="773" spans="1:9" x14ac:dyDescent="0.25">
      <c r="A773" s="1" t="s">
        <v>218</v>
      </c>
      <c r="B773" s="1">
        <v>6</v>
      </c>
      <c r="C773" s="1" t="s">
        <v>62</v>
      </c>
      <c r="D773" s="1">
        <v>2</v>
      </c>
      <c r="E773" s="1" t="s">
        <v>240</v>
      </c>
      <c r="F773" s="1" t="s">
        <v>20</v>
      </c>
      <c r="G773" s="1" t="s">
        <v>11</v>
      </c>
      <c r="H773" s="1">
        <v>100</v>
      </c>
      <c r="I773">
        <v>0</v>
      </c>
    </row>
    <row r="774" spans="1:9" x14ac:dyDescent="0.25">
      <c r="A774" s="1" t="s">
        <v>218</v>
      </c>
      <c r="B774" s="1">
        <v>6</v>
      </c>
      <c r="C774" s="1" t="s">
        <v>62</v>
      </c>
      <c r="D774" s="1">
        <v>2</v>
      </c>
      <c r="E774" s="1" t="s">
        <v>241</v>
      </c>
      <c r="F774" s="1" t="s">
        <v>20</v>
      </c>
      <c r="G774" s="1" t="s">
        <v>12</v>
      </c>
      <c r="H774" s="1">
        <v>97</v>
      </c>
      <c r="I774">
        <v>0</v>
      </c>
    </row>
    <row r="775" spans="1:9" x14ac:dyDescent="0.25">
      <c r="A775" s="1" t="s">
        <v>218</v>
      </c>
      <c r="B775" s="1">
        <v>6</v>
      </c>
      <c r="C775" s="1" t="s">
        <v>62</v>
      </c>
      <c r="D775" s="1">
        <v>2</v>
      </c>
      <c r="E775" s="1" t="s">
        <v>242</v>
      </c>
      <c r="F775" s="1" t="s">
        <v>20</v>
      </c>
      <c r="G775" s="1" t="s">
        <v>13</v>
      </c>
      <c r="H775" s="1">
        <v>0</v>
      </c>
      <c r="I775">
        <v>0</v>
      </c>
    </row>
    <row r="776" spans="1:9" x14ac:dyDescent="0.25">
      <c r="A776" s="1" t="s">
        <v>218</v>
      </c>
      <c r="B776" s="1">
        <v>6</v>
      </c>
      <c r="C776" s="1" t="s">
        <v>62</v>
      </c>
      <c r="D776" s="1">
        <v>2</v>
      </c>
      <c r="E776" s="1" t="s">
        <v>243</v>
      </c>
      <c r="F776" s="1" t="s">
        <v>30</v>
      </c>
      <c r="G776" s="1" t="s">
        <v>11</v>
      </c>
      <c r="H776" s="1">
        <v>73</v>
      </c>
      <c r="I776">
        <v>0</v>
      </c>
    </row>
    <row r="777" spans="1:9" x14ac:dyDescent="0.25">
      <c r="A777" s="1" t="s">
        <v>218</v>
      </c>
      <c r="B777" s="1">
        <v>6</v>
      </c>
      <c r="C777" s="1" t="s">
        <v>62</v>
      </c>
      <c r="D777" s="1">
        <v>2</v>
      </c>
      <c r="E777" s="1" t="s">
        <v>244</v>
      </c>
      <c r="F777" s="1" t="s">
        <v>30</v>
      </c>
      <c r="G777" s="1" t="s">
        <v>12</v>
      </c>
      <c r="H777" s="1">
        <v>84</v>
      </c>
      <c r="I777">
        <v>0</v>
      </c>
    </row>
    <row r="778" spans="1:9" x14ac:dyDescent="0.25">
      <c r="A778" s="1" t="s">
        <v>218</v>
      </c>
      <c r="B778" s="1">
        <v>6</v>
      </c>
      <c r="C778" s="1" t="s">
        <v>62</v>
      </c>
      <c r="D778" s="1">
        <v>2</v>
      </c>
      <c r="E778" s="1" t="s">
        <v>245</v>
      </c>
      <c r="F778" s="1" t="s">
        <v>30</v>
      </c>
      <c r="G778" s="1" t="s">
        <v>13</v>
      </c>
      <c r="H778" s="1">
        <v>87</v>
      </c>
      <c r="I778">
        <v>0</v>
      </c>
    </row>
    <row r="779" spans="1:9" x14ac:dyDescent="0.25">
      <c r="A779" s="1" t="s">
        <v>218</v>
      </c>
      <c r="B779" s="1">
        <v>6</v>
      </c>
      <c r="C779" s="1" t="s">
        <v>62</v>
      </c>
      <c r="D779" s="1">
        <v>2</v>
      </c>
      <c r="E779" s="1" t="s">
        <v>246</v>
      </c>
      <c r="F779" s="1" t="s">
        <v>31</v>
      </c>
      <c r="G779" s="1" t="s">
        <v>11</v>
      </c>
      <c r="H779" s="1">
        <v>86</v>
      </c>
      <c r="I779">
        <v>0</v>
      </c>
    </row>
    <row r="780" spans="1:9" x14ac:dyDescent="0.25">
      <c r="A780" s="1" t="s">
        <v>218</v>
      </c>
      <c r="B780" s="1">
        <v>6</v>
      </c>
      <c r="C780" s="1" t="s">
        <v>62</v>
      </c>
      <c r="D780" s="1">
        <v>2</v>
      </c>
      <c r="E780" s="1" t="s">
        <v>247</v>
      </c>
      <c r="F780" s="1" t="s">
        <v>31</v>
      </c>
      <c r="G780" s="1" t="s">
        <v>12</v>
      </c>
      <c r="H780" s="1">
        <v>76</v>
      </c>
      <c r="I780">
        <v>0</v>
      </c>
    </row>
    <row r="781" spans="1:9" x14ac:dyDescent="0.25">
      <c r="A781" s="1" t="s">
        <v>218</v>
      </c>
      <c r="B781" s="1">
        <v>6</v>
      </c>
      <c r="C781" s="1" t="s">
        <v>62</v>
      </c>
      <c r="D781" s="1">
        <v>2</v>
      </c>
      <c r="E781" s="1" t="s">
        <v>248</v>
      </c>
      <c r="F781" s="1" t="s">
        <v>31</v>
      </c>
      <c r="G781" s="1" t="s">
        <v>13</v>
      </c>
      <c r="H781" s="1">
        <v>77</v>
      </c>
      <c r="I781">
        <v>0</v>
      </c>
    </row>
    <row r="782" spans="1:9" x14ac:dyDescent="0.25">
      <c r="A782" s="10" t="s">
        <v>289</v>
      </c>
      <c r="B782" s="10" t="s">
        <v>26</v>
      </c>
      <c r="C782" s="10" t="s">
        <v>62</v>
      </c>
      <c r="D782" s="1">
        <v>2</v>
      </c>
      <c r="E782" s="10" t="s">
        <v>290</v>
      </c>
      <c r="F782" s="10" t="s">
        <v>10</v>
      </c>
      <c r="G782" s="10" t="s">
        <v>11</v>
      </c>
      <c r="H782" s="10">
        <v>100</v>
      </c>
      <c r="I782">
        <v>1</v>
      </c>
    </row>
    <row r="783" spans="1:9" x14ac:dyDescent="0.25">
      <c r="A783" s="10" t="s">
        <v>289</v>
      </c>
      <c r="B783" s="10" t="s">
        <v>26</v>
      </c>
      <c r="C783" s="10" t="s">
        <v>62</v>
      </c>
      <c r="D783" s="1">
        <v>2</v>
      </c>
      <c r="E783" s="10" t="s">
        <v>291</v>
      </c>
      <c r="F783" s="10" t="s">
        <v>10</v>
      </c>
      <c r="G783" s="10" t="s">
        <v>12</v>
      </c>
      <c r="H783" s="10">
        <v>71</v>
      </c>
      <c r="I783">
        <v>1</v>
      </c>
    </row>
    <row r="784" spans="1:9" x14ac:dyDescent="0.25">
      <c r="A784" s="10" t="s">
        <v>289</v>
      </c>
      <c r="B784" s="10" t="s">
        <v>26</v>
      </c>
      <c r="C784" s="10" t="s">
        <v>62</v>
      </c>
      <c r="D784" s="1">
        <v>2</v>
      </c>
      <c r="E784" s="10" t="s">
        <v>292</v>
      </c>
      <c r="F784" s="10" t="s">
        <v>10</v>
      </c>
      <c r="G784" s="10" t="s">
        <v>13</v>
      </c>
      <c r="H784" s="10">
        <v>72</v>
      </c>
      <c r="I784">
        <v>1</v>
      </c>
    </row>
    <row r="785" spans="1:9" x14ac:dyDescent="0.25">
      <c r="A785" s="10" t="s">
        <v>289</v>
      </c>
      <c r="B785" s="10" t="s">
        <v>26</v>
      </c>
      <c r="C785" s="10" t="s">
        <v>62</v>
      </c>
      <c r="D785" s="1">
        <v>2</v>
      </c>
      <c r="E785" s="10" t="s">
        <v>293</v>
      </c>
      <c r="F785" s="10" t="s">
        <v>14</v>
      </c>
      <c r="G785" s="10" t="s">
        <v>11</v>
      </c>
      <c r="H785" s="10">
        <v>100</v>
      </c>
      <c r="I785">
        <v>1</v>
      </c>
    </row>
    <row r="786" spans="1:9" x14ac:dyDescent="0.25">
      <c r="A786" s="10" t="s">
        <v>289</v>
      </c>
      <c r="B786" s="10" t="s">
        <v>26</v>
      </c>
      <c r="C786" s="10" t="s">
        <v>62</v>
      </c>
      <c r="D786" s="1">
        <v>2</v>
      </c>
      <c r="E786" s="10" t="s">
        <v>294</v>
      </c>
      <c r="F786" s="10" t="s">
        <v>14</v>
      </c>
      <c r="G786" s="10" t="s">
        <v>12</v>
      </c>
      <c r="H786" s="10">
        <v>91</v>
      </c>
      <c r="I786">
        <v>1</v>
      </c>
    </row>
    <row r="787" spans="1:9" x14ac:dyDescent="0.25">
      <c r="A787" s="10" t="s">
        <v>289</v>
      </c>
      <c r="B787" s="10" t="s">
        <v>26</v>
      </c>
      <c r="C787" s="10" t="s">
        <v>62</v>
      </c>
      <c r="D787" s="1">
        <v>2</v>
      </c>
      <c r="E787" s="10" t="s">
        <v>295</v>
      </c>
      <c r="F787" s="10" t="s">
        <v>14</v>
      </c>
      <c r="G787" s="10" t="s">
        <v>13</v>
      </c>
      <c r="H787" s="10">
        <v>91</v>
      </c>
      <c r="I787">
        <v>1</v>
      </c>
    </row>
    <row r="788" spans="1:9" x14ac:dyDescent="0.25">
      <c r="A788" s="10" t="s">
        <v>289</v>
      </c>
      <c r="B788" s="10" t="s">
        <v>26</v>
      </c>
      <c r="C788" s="10" t="s">
        <v>62</v>
      </c>
      <c r="D788" s="1">
        <v>2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1</v>
      </c>
    </row>
    <row r="789" spans="1:9" x14ac:dyDescent="0.25">
      <c r="A789" s="10" t="s">
        <v>289</v>
      </c>
      <c r="B789" s="10" t="s">
        <v>26</v>
      </c>
      <c r="C789" s="10" t="s">
        <v>62</v>
      </c>
      <c r="D789" s="1">
        <v>2</v>
      </c>
      <c r="E789" s="10" t="s">
        <v>297</v>
      </c>
      <c r="F789" s="10" t="s">
        <v>15</v>
      </c>
      <c r="G789" s="10" t="s">
        <v>12</v>
      </c>
      <c r="H789" s="10">
        <v>87</v>
      </c>
      <c r="I789">
        <v>1</v>
      </c>
    </row>
    <row r="790" spans="1:9" x14ac:dyDescent="0.25">
      <c r="A790" s="10" t="s">
        <v>289</v>
      </c>
      <c r="B790" s="10" t="s">
        <v>26</v>
      </c>
      <c r="C790" s="10" t="s">
        <v>62</v>
      </c>
      <c r="D790" s="1">
        <v>2</v>
      </c>
      <c r="E790" s="10" t="s">
        <v>298</v>
      </c>
      <c r="F790" s="10" t="s">
        <v>15</v>
      </c>
      <c r="G790" s="10" t="s">
        <v>13</v>
      </c>
      <c r="H790" s="10">
        <v>74</v>
      </c>
      <c r="I790">
        <v>1</v>
      </c>
    </row>
    <row r="791" spans="1:9" x14ac:dyDescent="0.25">
      <c r="A791" s="10" t="s">
        <v>289</v>
      </c>
      <c r="B791" s="10" t="s">
        <v>26</v>
      </c>
      <c r="C791" s="10" t="s">
        <v>62</v>
      </c>
      <c r="D791" s="1">
        <v>2</v>
      </c>
      <c r="E791" s="10" t="s">
        <v>299</v>
      </c>
      <c r="F791" s="10" t="s">
        <v>16</v>
      </c>
      <c r="G791" s="10" t="s">
        <v>11</v>
      </c>
      <c r="H791" s="10">
        <v>100</v>
      </c>
      <c r="I791">
        <v>1</v>
      </c>
    </row>
    <row r="792" spans="1:9" x14ac:dyDescent="0.25">
      <c r="A792" s="10" t="s">
        <v>289</v>
      </c>
      <c r="B792" s="10" t="s">
        <v>26</v>
      </c>
      <c r="C792" s="10" t="s">
        <v>62</v>
      </c>
      <c r="D792" s="1">
        <v>2</v>
      </c>
      <c r="E792" s="10" t="s">
        <v>300</v>
      </c>
      <c r="F792" s="10" t="s">
        <v>16</v>
      </c>
      <c r="G792" s="10" t="s">
        <v>12</v>
      </c>
      <c r="H792" s="10">
        <v>86</v>
      </c>
      <c r="I792">
        <v>1</v>
      </c>
    </row>
    <row r="793" spans="1:9" x14ac:dyDescent="0.25">
      <c r="A793" s="10" t="s">
        <v>289</v>
      </c>
      <c r="B793" s="10" t="s">
        <v>26</v>
      </c>
      <c r="C793" s="10" t="s">
        <v>62</v>
      </c>
      <c r="D793" s="1">
        <v>2</v>
      </c>
      <c r="E793" s="10" t="s">
        <v>301</v>
      </c>
      <c r="F793" s="10" t="s">
        <v>16</v>
      </c>
      <c r="G793" s="10" t="s">
        <v>13</v>
      </c>
      <c r="H793" s="10">
        <v>71</v>
      </c>
      <c r="I793">
        <v>1</v>
      </c>
    </row>
    <row r="794" spans="1:9" x14ac:dyDescent="0.25">
      <c r="A794" s="10" t="s">
        <v>289</v>
      </c>
      <c r="B794" s="10" t="s">
        <v>26</v>
      </c>
      <c r="C794" s="10" t="s">
        <v>62</v>
      </c>
      <c r="D794" s="1">
        <v>2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1</v>
      </c>
    </row>
    <row r="795" spans="1:9" x14ac:dyDescent="0.25">
      <c r="A795" s="10" t="s">
        <v>289</v>
      </c>
      <c r="B795" s="10" t="s">
        <v>26</v>
      </c>
      <c r="C795" s="10" t="s">
        <v>62</v>
      </c>
      <c r="D795" s="1">
        <v>2</v>
      </c>
      <c r="E795" s="10" t="s">
        <v>303</v>
      </c>
      <c r="F795" s="10" t="s">
        <v>17</v>
      </c>
      <c r="G795" s="10" t="s">
        <v>12</v>
      </c>
      <c r="H795" s="10">
        <v>90</v>
      </c>
      <c r="I795">
        <v>1</v>
      </c>
    </row>
    <row r="796" spans="1:9" x14ac:dyDescent="0.25">
      <c r="A796" s="10" t="s">
        <v>289</v>
      </c>
      <c r="B796" s="10" t="s">
        <v>26</v>
      </c>
      <c r="C796" s="10" t="s">
        <v>62</v>
      </c>
      <c r="D796" s="1">
        <v>2</v>
      </c>
      <c r="E796" s="10" t="s">
        <v>304</v>
      </c>
      <c r="F796" s="10" t="s">
        <v>17</v>
      </c>
      <c r="G796" s="10" t="s">
        <v>13</v>
      </c>
      <c r="H796" s="10">
        <v>79</v>
      </c>
      <c r="I796">
        <v>1</v>
      </c>
    </row>
    <row r="797" spans="1:9" x14ac:dyDescent="0.25">
      <c r="A797" s="10" t="s">
        <v>289</v>
      </c>
      <c r="B797" s="10" t="s">
        <v>26</v>
      </c>
      <c r="C797" s="10" t="s">
        <v>62</v>
      </c>
      <c r="D797" s="1">
        <v>2</v>
      </c>
      <c r="E797" s="10" t="s">
        <v>305</v>
      </c>
      <c r="F797" s="10" t="s">
        <v>18</v>
      </c>
      <c r="G797" s="10" t="s">
        <v>11</v>
      </c>
      <c r="H797" s="10">
        <v>100</v>
      </c>
      <c r="I797">
        <v>1</v>
      </c>
    </row>
    <row r="798" spans="1:9" x14ac:dyDescent="0.25">
      <c r="A798" s="10" t="s">
        <v>289</v>
      </c>
      <c r="B798" s="10" t="s">
        <v>26</v>
      </c>
      <c r="C798" s="10" t="s">
        <v>62</v>
      </c>
      <c r="D798" s="1">
        <v>2</v>
      </c>
      <c r="E798" s="10" t="s">
        <v>306</v>
      </c>
      <c r="F798" s="10" t="s">
        <v>18</v>
      </c>
      <c r="G798" s="10" t="s">
        <v>12</v>
      </c>
      <c r="H798" s="10">
        <v>89</v>
      </c>
      <c r="I798">
        <v>1</v>
      </c>
    </row>
    <row r="799" spans="1:9" x14ac:dyDescent="0.25">
      <c r="A799" s="10" t="s">
        <v>289</v>
      </c>
      <c r="B799" s="10" t="s">
        <v>26</v>
      </c>
      <c r="C799" s="10" t="s">
        <v>62</v>
      </c>
      <c r="D799" s="1">
        <v>2</v>
      </c>
      <c r="E799" s="10" t="s">
        <v>307</v>
      </c>
      <c r="F799" s="10" t="s">
        <v>18</v>
      </c>
      <c r="G799" s="10" t="s">
        <v>13</v>
      </c>
      <c r="H799" s="10">
        <v>33</v>
      </c>
      <c r="I799">
        <v>1</v>
      </c>
    </row>
    <row r="800" spans="1:9" x14ac:dyDescent="0.25">
      <c r="A800" s="10" t="s">
        <v>289</v>
      </c>
      <c r="B800" s="10" t="s">
        <v>26</v>
      </c>
      <c r="C800" s="10" t="s">
        <v>62</v>
      </c>
      <c r="D800" s="1">
        <v>2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1</v>
      </c>
    </row>
    <row r="801" spans="1:9" x14ac:dyDescent="0.25">
      <c r="A801" s="10" t="s">
        <v>289</v>
      </c>
      <c r="B801" s="10" t="s">
        <v>26</v>
      </c>
      <c r="C801" s="10" t="s">
        <v>62</v>
      </c>
      <c r="D801" s="1">
        <v>2</v>
      </c>
      <c r="E801" s="10" t="s">
        <v>309</v>
      </c>
      <c r="F801" s="10" t="s">
        <v>19</v>
      </c>
      <c r="G801" s="10" t="s">
        <v>12</v>
      </c>
      <c r="H801" s="10">
        <v>94</v>
      </c>
      <c r="I801">
        <v>1</v>
      </c>
    </row>
    <row r="802" spans="1:9" x14ac:dyDescent="0.25">
      <c r="A802" s="10" t="s">
        <v>289</v>
      </c>
      <c r="B802" s="10" t="s">
        <v>26</v>
      </c>
      <c r="C802" s="10" t="s">
        <v>62</v>
      </c>
      <c r="D802" s="1">
        <v>2</v>
      </c>
      <c r="E802" s="10" t="s">
        <v>310</v>
      </c>
      <c r="F802" s="10" t="s">
        <v>19</v>
      </c>
      <c r="G802" s="10" t="s">
        <v>13</v>
      </c>
      <c r="H802" s="10">
        <v>100</v>
      </c>
      <c r="I802">
        <v>1</v>
      </c>
    </row>
    <row r="803" spans="1:9" x14ac:dyDescent="0.25">
      <c r="A803" s="10" t="s">
        <v>289</v>
      </c>
      <c r="B803" s="10" t="s">
        <v>26</v>
      </c>
      <c r="C803" s="10" t="s">
        <v>62</v>
      </c>
      <c r="D803" s="1">
        <v>2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1</v>
      </c>
    </row>
    <row r="804" spans="1:9" x14ac:dyDescent="0.25">
      <c r="A804" s="10" t="s">
        <v>289</v>
      </c>
      <c r="B804" s="10" t="s">
        <v>26</v>
      </c>
      <c r="C804" s="10" t="s">
        <v>62</v>
      </c>
      <c r="D804" s="1">
        <v>2</v>
      </c>
      <c r="E804" s="10" t="s">
        <v>312</v>
      </c>
      <c r="F804" s="10" t="s">
        <v>20</v>
      </c>
      <c r="G804" s="10" t="s">
        <v>12</v>
      </c>
      <c r="H804" s="10">
        <v>86</v>
      </c>
      <c r="I804">
        <v>1</v>
      </c>
    </row>
    <row r="805" spans="1:9" x14ac:dyDescent="0.25">
      <c r="A805" s="10" t="s">
        <v>289</v>
      </c>
      <c r="B805" s="10" t="s">
        <v>26</v>
      </c>
      <c r="C805" s="10" t="s">
        <v>62</v>
      </c>
      <c r="D805" s="1">
        <v>2</v>
      </c>
      <c r="E805" s="10" t="s">
        <v>313</v>
      </c>
      <c r="F805" s="10" t="s">
        <v>20</v>
      </c>
      <c r="G805" s="10" t="s">
        <v>13</v>
      </c>
      <c r="H805" s="10">
        <v>0</v>
      </c>
      <c r="I805">
        <v>1</v>
      </c>
    </row>
    <row r="806" spans="1:9" x14ac:dyDescent="0.25">
      <c r="A806" s="10" t="s">
        <v>289</v>
      </c>
      <c r="B806" s="10" t="s">
        <v>26</v>
      </c>
      <c r="C806" s="10" t="s">
        <v>62</v>
      </c>
      <c r="D806" s="1">
        <v>2</v>
      </c>
      <c r="E806" s="10" t="s">
        <v>314</v>
      </c>
      <c r="F806" s="10" t="s">
        <v>30</v>
      </c>
      <c r="G806" s="10" t="s">
        <v>11</v>
      </c>
      <c r="H806" s="10">
        <v>78</v>
      </c>
      <c r="I806">
        <v>1</v>
      </c>
    </row>
    <row r="807" spans="1:9" x14ac:dyDescent="0.25">
      <c r="A807" s="10" t="s">
        <v>289</v>
      </c>
      <c r="B807" s="10" t="s">
        <v>26</v>
      </c>
      <c r="C807" s="10" t="s">
        <v>62</v>
      </c>
      <c r="D807" s="1">
        <v>2</v>
      </c>
      <c r="E807" s="10" t="s">
        <v>315</v>
      </c>
      <c r="F807" s="10" t="s">
        <v>30</v>
      </c>
      <c r="G807" s="10" t="s">
        <v>12</v>
      </c>
      <c r="H807" s="10">
        <v>88</v>
      </c>
      <c r="I807">
        <v>1</v>
      </c>
    </row>
    <row r="808" spans="1:9" x14ac:dyDescent="0.25">
      <c r="A808" s="10" t="s">
        <v>289</v>
      </c>
      <c r="B808" s="10" t="s">
        <v>26</v>
      </c>
      <c r="C808" s="10" t="s">
        <v>62</v>
      </c>
      <c r="D808" s="1">
        <v>2</v>
      </c>
      <c r="E808" s="10" t="s">
        <v>316</v>
      </c>
      <c r="F808" s="10" t="s">
        <v>30</v>
      </c>
      <c r="G808" s="10" t="s">
        <v>13</v>
      </c>
      <c r="H808" s="10">
        <v>100</v>
      </c>
      <c r="I808">
        <v>1</v>
      </c>
    </row>
    <row r="809" spans="1:9" x14ac:dyDescent="0.25">
      <c r="A809" s="10" t="s">
        <v>289</v>
      </c>
      <c r="B809" s="10" t="s">
        <v>26</v>
      </c>
      <c r="C809" s="10" t="s">
        <v>62</v>
      </c>
      <c r="D809" s="1">
        <v>2</v>
      </c>
      <c r="E809" s="10" t="s">
        <v>317</v>
      </c>
      <c r="F809" s="10" t="s">
        <v>31</v>
      </c>
      <c r="G809" s="10" t="s">
        <v>11</v>
      </c>
      <c r="H809" s="10">
        <v>100</v>
      </c>
      <c r="I809">
        <v>1</v>
      </c>
    </row>
    <row r="810" spans="1:9" x14ac:dyDescent="0.25">
      <c r="A810" s="10" t="s">
        <v>289</v>
      </c>
      <c r="B810" s="10" t="s">
        <v>26</v>
      </c>
      <c r="C810" s="10" t="s">
        <v>62</v>
      </c>
      <c r="D810" s="1">
        <v>2</v>
      </c>
      <c r="E810" s="10" t="s">
        <v>318</v>
      </c>
      <c r="F810" s="10" t="s">
        <v>31</v>
      </c>
      <c r="G810" s="10" t="s">
        <v>12</v>
      </c>
      <c r="H810" s="10">
        <v>70</v>
      </c>
      <c r="I810">
        <v>1</v>
      </c>
    </row>
    <row r="811" spans="1:9" x14ac:dyDescent="0.25">
      <c r="A811" s="10" t="s">
        <v>289</v>
      </c>
      <c r="B811" s="10" t="s">
        <v>26</v>
      </c>
      <c r="C811" s="10" t="s">
        <v>62</v>
      </c>
      <c r="D811" s="1">
        <v>2</v>
      </c>
      <c r="E811" s="10" t="s">
        <v>319</v>
      </c>
      <c r="F811" s="10" t="s">
        <v>31</v>
      </c>
      <c r="G811" s="10" t="s">
        <v>13</v>
      </c>
      <c r="H811" s="10">
        <v>95</v>
      </c>
      <c r="I811">
        <v>1</v>
      </c>
    </row>
    <row r="812" spans="1:9" x14ac:dyDescent="0.25">
      <c r="A812" s="10" t="s">
        <v>289</v>
      </c>
      <c r="B812" s="10" t="s">
        <v>22</v>
      </c>
      <c r="C812" s="10" t="s">
        <v>62</v>
      </c>
      <c r="D812" s="1">
        <v>2</v>
      </c>
      <c r="E812" s="10" t="s">
        <v>290</v>
      </c>
      <c r="F812" s="10" t="s">
        <v>10</v>
      </c>
      <c r="G812" s="10" t="s">
        <v>11</v>
      </c>
      <c r="H812" s="10">
        <v>100</v>
      </c>
      <c r="I812">
        <v>1</v>
      </c>
    </row>
    <row r="813" spans="1:9" x14ac:dyDescent="0.25">
      <c r="A813" s="10" t="s">
        <v>289</v>
      </c>
      <c r="B813" s="10" t="s">
        <v>22</v>
      </c>
      <c r="C813" s="10" t="s">
        <v>62</v>
      </c>
      <c r="D813" s="1">
        <v>2</v>
      </c>
      <c r="E813" s="10" t="s">
        <v>291</v>
      </c>
      <c r="F813" s="10" t="s">
        <v>10</v>
      </c>
      <c r="G813" s="10" t="s">
        <v>12</v>
      </c>
      <c r="H813" s="10">
        <v>90</v>
      </c>
      <c r="I813">
        <v>1</v>
      </c>
    </row>
    <row r="814" spans="1:9" x14ac:dyDescent="0.25">
      <c r="A814" s="10" t="s">
        <v>289</v>
      </c>
      <c r="B814" s="10" t="s">
        <v>22</v>
      </c>
      <c r="C814" s="10" t="s">
        <v>62</v>
      </c>
      <c r="D814" s="1">
        <v>2</v>
      </c>
      <c r="E814" s="10" t="s">
        <v>292</v>
      </c>
      <c r="F814" s="10" t="s">
        <v>10</v>
      </c>
      <c r="G814" s="10" t="s">
        <v>13</v>
      </c>
      <c r="H814" s="10">
        <v>90</v>
      </c>
      <c r="I814">
        <v>1</v>
      </c>
    </row>
    <row r="815" spans="1:9" x14ac:dyDescent="0.25">
      <c r="A815" s="10" t="s">
        <v>289</v>
      </c>
      <c r="B815" s="10" t="s">
        <v>22</v>
      </c>
      <c r="C815" s="10" t="s">
        <v>62</v>
      </c>
      <c r="D815" s="1">
        <v>2</v>
      </c>
      <c r="E815" s="10" t="s">
        <v>293</v>
      </c>
      <c r="F815" s="10" t="s">
        <v>14</v>
      </c>
      <c r="G815" s="10" t="s">
        <v>11</v>
      </c>
      <c r="H815" s="10">
        <v>100</v>
      </c>
      <c r="I815">
        <v>1</v>
      </c>
    </row>
    <row r="816" spans="1:9" x14ac:dyDescent="0.25">
      <c r="A816" s="10" t="s">
        <v>289</v>
      </c>
      <c r="B816" s="10" t="s">
        <v>22</v>
      </c>
      <c r="C816" s="10" t="s">
        <v>62</v>
      </c>
      <c r="D816" s="1">
        <v>2</v>
      </c>
      <c r="E816" s="10" t="s">
        <v>294</v>
      </c>
      <c r="F816" s="10" t="s">
        <v>14</v>
      </c>
      <c r="G816" s="10" t="s">
        <v>12</v>
      </c>
      <c r="H816" s="10">
        <v>90</v>
      </c>
      <c r="I816">
        <v>1</v>
      </c>
    </row>
    <row r="817" spans="1:9" x14ac:dyDescent="0.25">
      <c r="A817" s="10" t="s">
        <v>289</v>
      </c>
      <c r="B817" s="10" t="s">
        <v>22</v>
      </c>
      <c r="C817" s="10" t="s">
        <v>62</v>
      </c>
      <c r="D817" s="1">
        <v>2</v>
      </c>
      <c r="E817" s="10" t="s">
        <v>295</v>
      </c>
      <c r="F817" s="10" t="s">
        <v>14</v>
      </c>
      <c r="G817" s="10" t="s">
        <v>13</v>
      </c>
      <c r="H817" s="10">
        <v>60</v>
      </c>
      <c r="I817">
        <v>1</v>
      </c>
    </row>
    <row r="818" spans="1:9" x14ac:dyDescent="0.25">
      <c r="A818" s="10" t="s">
        <v>289</v>
      </c>
      <c r="B818" s="10" t="s">
        <v>22</v>
      </c>
      <c r="C818" s="10" t="s">
        <v>62</v>
      </c>
      <c r="D818" s="1">
        <v>2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22</v>
      </c>
      <c r="C819" s="10" t="s">
        <v>62</v>
      </c>
      <c r="D819" s="1">
        <v>2</v>
      </c>
      <c r="E819" s="10" t="s">
        <v>297</v>
      </c>
      <c r="F819" s="10" t="s">
        <v>15</v>
      </c>
      <c r="G819" s="10" t="s">
        <v>12</v>
      </c>
      <c r="H819" s="10">
        <v>90</v>
      </c>
      <c r="I819">
        <v>1</v>
      </c>
    </row>
    <row r="820" spans="1:9" x14ac:dyDescent="0.25">
      <c r="A820" s="10" t="s">
        <v>289</v>
      </c>
      <c r="B820" s="10" t="s">
        <v>22</v>
      </c>
      <c r="C820" s="10" t="s">
        <v>62</v>
      </c>
      <c r="D820" s="1">
        <v>2</v>
      </c>
      <c r="E820" s="10" t="s">
        <v>298</v>
      </c>
      <c r="F820" s="10" t="s">
        <v>15</v>
      </c>
      <c r="G820" s="10" t="s">
        <v>13</v>
      </c>
      <c r="H820" s="10">
        <v>35</v>
      </c>
      <c r="I820">
        <v>1</v>
      </c>
    </row>
    <row r="821" spans="1:9" x14ac:dyDescent="0.25">
      <c r="A821" s="10" t="s">
        <v>289</v>
      </c>
      <c r="B821" s="10" t="s">
        <v>22</v>
      </c>
      <c r="C821" s="10" t="s">
        <v>62</v>
      </c>
      <c r="D821" s="1">
        <v>2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22</v>
      </c>
      <c r="C822" s="10" t="s">
        <v>62</v>
      </c>
      <c r="D822" s="1">
        <v>2</v>
      </c>
      <c r="E822" s="10" t="s">
        <v>300</v>
      </c>
      <c r="F822" s="10" t="s">
        <v>16</v>
      </c>
      <c r="G822" s="10" t="s">
        <v>12</v>
      </c>
      <c r="H822" s="10">
        <v>90</v>
      </c>
      <c r="I822">
        <v>1</v>
      </c>
    </row>
    <row r="823" spans="1:9" x14ac:dyDescent="0.25">
      <c r="A823" s="10" t="s">
        <v>289</v>
      </c>
      <c r="B823" s="10" t="s">
        <v>22</v>
      </c>
      <c r="C823" s="10" t="s">
        <v>62</v>
      </c>
      <c r="D823" s="1">
        <v>2</v>
      </c>
      <c r="E823" s="10" t="s">
        <v>301</v>
      </c>
      <c r="F823" s="10" t="s">
        <v>16</v>
      </c>
      <c r="G823" s="10" t="s">
        <v>13</v>
      </c>
      <c r="H823" s="10">
        <v>30</v>
      </c>
      <c r="I823">
        <v>1</v>
      </c>
    </row>
    <row r="824" spans="1:9" x14ac:dyDescent="0.25">
      <c r="A824" s="10" t="s">
        <v>289</v>
      </c>
      <c r="B824" s="10" t="s">
        <v>22</v>
      </c>
      <c r="C824" s="10" t="s">
        <v>62</v>
      </c>
      <c r="D824" s="1">
        <v>2</v>
      </c>
      <c r="E824" s="10" t="s">
        <v>302</v>
      </c>
      <c r="F824" s="10" t="s">
        <v>17</v>
      </c>
      <c r="G824" s="10" t="s">
        <v>11</v>
      </c>
      <c r="H824" s="10">
        <v>70</v>
      </c>
      <c r="I824">
        <v>1</v>
      </c>
    </row>
    <row r="825" spans="1:9" x14ac:dyDescent="0.25">
      <c r="A825" s="10" t="s">
        <v>289</v>
      </c>
      <c r="B825" s="10" t="s">
        <v>22</v>
      </c>
      <c r="C825" s="10" t="s">
        <v>62</v>
      </c>
      <c r="D825" s="1">
        <v>2</v>
      </c>
      <c r="E825" s="10" t="s">
        <v>303</v>
      </c>
      <c r="F825" s="10" t="s">
        <v>17</v>
      </c>
      <c r="G825" s="10" t="s">
        <v>12</v>
      </c>
      <c r="H825" s="10">
        <v>100</v>
      </c>
      <c r="I825">
        <v>1</v>
      </c>
    </row>
    <row r="826" spans="1:9" x14ac:dyDescent="0.25">
      <c r="A826" s="10" t="s">
        <v>289</v>
      </c>
      <c r="B826" s="10" t="s">
        <v>22</v>
      </c>
      <c r="C826" s="10" t="s">
        <v>62</v>
      </c>
      <c r="D826" s="1">
        <v>2</v>
      </c>
      <c r="E826" s="10" t="s">
        <v>304</v>
      </c>
      <c r="F826" s="10" t="s">
        <v>17</v>
      </c>
      <c r="G826" s="10" t="s">
        <v>13</v>
      </c>
      <c r="H826" s="10">
        <v>20</v>
      </c>
      <c r="I826">
        <v>1</v>
      </c>
    </row>
    <row r="827" spans="1:9" x14ac:dyDescent="0.25">
      <c r="A827" s="10" t="s">
        <v>289</v>
      </c>
      <c r="B827" s="10" t="s">
        <v>22</v>
      </c>
      <c r="C827" s="10" t="s">
        <v>62</v>
      </c>
      <c r="D827" s="1">
        <v>2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22</v>
      </c>
      <c r="C828" s="10" t="s">
        <v>62</v>
      </c>
      <c r="D828" s="1">
        <v>2</v>
      </c>
      <c r="E828" s="10" t="s">
        <v>306</v>
      </c>
      <c r="F828" s="10" t="s">
        <v>18</v>
      </c>
      <c r="G828" s="10" t="s">
        <v>12</v>
      </c>
      <c r="H828" s="10">
        <v>75</v>
      </c>
      <c r="I828">
        <v>1</v>
      </c>
    </row>
    <row r="829" spans="1:9" x14ac:dyDescent="0.25">
      <c r="A829" s="10" t="s">
        <v>289</v>
      </c>
      <c r="B829" s="10" t="s">
        <v>22</v>
      </c>
      <c r="C829" s="10" t="s">
        <v>62</v>
      </c>
      <c r="D829" s="1">
        <v>2</v>
      </c>
      <c r="E829" s="10" t="s">
        <v>307</v>
      </c>
      <c r="F829" s="10" t="s">
        <v>18</v>
      </c>
      <c r="G829" s="10" t="s">
        <v>13</v>
      </c>
      <c r="H829" s="10">
        <v>40</v>
      </c>
      <c r="I829">
        <v>1</v>
      </c>
    </row>
    <row r="830" spans="1:9" x14ac:dyDescent="0.25">
      <c r="A830" s="10" t="s">
        <v>289</v>
      </c>
      <c r="B830" s="10" t="s">
        <v>22</v>
      </c>
      <c r="C830" s="10" t="s">
        <v>62</v>
      </c>
      <c r="D830" s="1">
        <v>2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22</v>
      </c>
      <c r="C831" s="10" t="s">
        <v>62</v>
      </c>
      <c r="D831" s="1">
        <v>2</v>
      </c>
      <c r="E831" s="10" t="s">
        <v>309</v>
      </c>
      <c r="F831" s="10" t="s">
        <v>19</v>
      </c>
      <c r="G831" s="10" t="s">
        <v>12</v>
      </c>
      <c r="H831" s="10">
        <v>60</v>
      </c>
      <c r="I831">
        <v>1</v>
      </c>
    </row>
    <row r="832" spans="1:9" x14ac:dyDescent="0.25">
      <c r="A832" s="10" t="s">
        <v>289</v>
      </c>
      <c r="B832" s="10" t="s">
        <v>22</v>
      </c>
      <c r="C832" s="10" t="s">
        <v>62</v>
      </c>
      <c r="D832" s="1">
        <v>2</v>
      </c>
      <c r="E832" s="10" t="s">
        <v>310</v>
      </c>
      <c r="F832" s="10" t="s">
        <v>19</v>
      </c>
      <c r="G832" s="10" t="s">
        <v>13</v>
      </c>
      <c r="H832" s="10">
        <v>0</v>
      </c>
      <c r="I832">
        <v>1</v>
      </c>
    </row>
    <row r="833" spans="1:9" x14ac:dyDescent="0.25">
      <c r="A833" s="10" t="s">
        <v>289</v>
      </c>
      <c r="B833" s="10" t="s">
        <v>22</v>
      </c>
      <c r="C833" s="10" t="s">
        <v>62</v>
      </c>
      <c r="D833" s="1">
        <v>2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22</v>
      </c>
      <c r="C834" s="10" t="s">
        <v>62</v>
      </c>
      <c r="D834" s="1">
        <v>2</v>
      </c>
      <c r="E834" s="10" t="s">
        <v>312</v>
      </c>
      <c r="F834" s="10" t="s">
        <v>20</v>
      </c>
      <c r="G834" s="10" t="s">
        <v>12</v>
      </c>
      <c r="H834" s="10">
        <v>80</v>
      </c>
      <c r="I834">
        <v>1</v>
      </c>
    </row>
    <row r="835" spans="1:9" x14ac:dyDescent="0.25">
      <c r="A835" s="10" t="s">
        <v>289</v>
      </c>
      <c r="B835" s="10" t="s">
        <v>22</v>
      </c>
      <c r="C835" s="10" t="s">
        <v>62</v>
      </c>
      <c r="D835" s="1">
        <v>2</v>
      </c>
      <c r="E835" s="10" t="s">
        <v>313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22</v>
      </c>
      <c r="C836" s="10" t="s">
        <v>62</v>
      </c>
      <c r="D836" s="1">
        <v>2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22</v>
      </c>
      <c r="C837" s="10" t="s">
        <v>62</v>
      </c>
      <c r="D837" s="1">
        <v>2</v>
      </c>
      <c r="E837" s="10" t="s">
        <v>315</v>
      </c>
      <c r="F837" s="10" t="s">
        <v>30</v>
      </c>
      <c r="G837" s="10" t="s">
        <v>12</v>
      </c>
      <c r="H837" s="10">
        <v>90</v>
      </c>
      <c r="I837">
        <v>1</v>
      </c>
    </row>
    <row r="838" spans="1:9" x14ac:dyDescent="0.25">
      <c r="A838" s="10" t="s">
        <v>289</v>
      </c>
      <c r="B838" s="10" t="s">
        <v>22</v>
      </c>
      <c r="C838" s="10" t="s">
        <v>62</v>
      </c>
      <c r="D838" s="1">
        <v>2</v>
      </c>
      <c r="E838" s="10" t="s">
        <v>316</v>
      </c>
      <c r="F838" s="10" t="s">
        <v>30</v>
      </c>
      <c r="G838" s="10" t="s">
        <v>13</v>
      </c>
      <c r="H838" s="10">
        <v>60</v>
      </c>
      <c r="I838">
        <v>1</v>
      </c>
    </row>
    <row r="839" spans="1:9" x14ac:dyDescent="0.25">
      <c r="A839" s="10" t="s">
        <v>289</v>
      </c>
      <c r="B839" s="10" t="s">
        <v>22</v>
      </c>
      <c r="C839" s="10" t="s">
        <v>62</v>
      </c>
      <c r="D839" s="1">
        <v>2</v>
      </c>
      <c r="E839" s="10" t="s">
        <v>317</v>
      </c>
      <c r="F839" s="10" t="s">
        <v>31</v>
      </c>
      <c r="G839" s="10" t="s">
        <v>11</v>
      </c>
      <c r="H839" s="10">
        <v>90</v>
      </c>
      <c r="I839">
        <v>1</v>
      </c>
    </row>
    <row r="840" spans="1:9" x14ac:dyDescent="0.25">
      <c r="A840" s="10" t="s">
        <v>289</v>
      </c>
      <c r="B840" s="10" t="s">
        <v>22</v>
      </c>
      <c r="C840" s="10" t="s">
        <v>62</v>
      </c>
      <c r="D840" s="1">
        <v>2</v>
      </c>
      <c r="E840" s="10" t="s">
        <v>318</v>
      </c>
      <c r="F840" s="10" t="s">
        <v>31</v>
      </c>
      <c r="G840" s="10" t="s">
        <v>12</v>
      </c>
      <c r="H840" s="10">
        <v>100</v>
      </c>
      <c r="I840">
        <v>1</v>
      </c>
    </row>
    <row r="841" spans="1:9" x14ac:dyDescent="0.25">
      <c r="A841" s="10" t="s">
        <v>289</v>
      </c>
      <c r="B841" s="10" t="s">
        <v>22</v>
      </c>
      <c r="C841" s="10" t="s">
        <v>62</v>
      </c>
      <c r="D841" s="1">
        <v>2</v>
      </c>
      <c r="E841" s="10" t="s">
        <v>319</v>
      </c>
      <c r="F841" s="10" t="s">
        <v>31</v>
      </c>
      <c r="G841" s="10" t="s">
        <v>13</v>
      </c>
      <c r="H841" s="10">
        <v>45</v>
      </c>
      <c r="I841">
        <v>1</v>
      </c>
    </row>
    <row r="842" spans="1:9" x14ac:dyDescent="0.25">
      <c r="A842" s="10" t="s">
        <v>289</v>
      </c>
      <c r="B842" s="10" t="s">
        <v>28</v>
      </c>
      <c r="C842" s="10" t="s">
        <v>62</v>
      </c>
      <c r="D842" s="1">
        <v>2</v>
      </c>
      <c r="E842" s="10" t="s">
        <v>290</v>
      </c>
      <c r="F842" s="10" t="s">
        <v>10</v>
      </c>
      <c r="G842" s="10" t="s">
        <v>11</v>
      </c>
      <c r="H842" s="10">
        <v>91</v>
      </c>
      <c r="I842">
        <v>0</v>
      </c>
    </row>
    <row r="843" spans="1:9" x14ac:dyDescent="0.25">
      <c r="A843" s="10" t="s">
        <v>289</v>
      </c>
      <c r="B843" s="10" t="s">
        <v>28</v>
      </c>
      <c r="C843" s="10" t="s">
        <v>62</v>
      </c>
      <c r="D843" s="1">
        <v>2</v>
      </c>
      <c r="E843" s="10" t="s">
        <v>291</v>
      </c>
      <c r="F843" s="10" t="s">
        <v>10</v>
      </c>
      <c r="G843" s="10" t="s">
        <v>12</v>
      </c>
      <c r="H843" s="10">
        <v>91</v>
      </c>
      <c r="I843">
        <v>0</v>
      </c>
    </row>
    <row r="844" spans="1:9" x14ac:dyDescent="0.25">
      <c r="A844" s="10" t="s">
        <v>289</v>
      </c>
      <c r="B844" s="10" t="s">
        <v>28</v>
      </c>
      <c r="C844" s="10" t="s">
        <v>62</v>
      </c>
      <c r="D844" s="1">
        <v>2</v>
      </c>
      <c r="E844" s="10" t="s">
        <v>292</v>
      </c>
      <c r="F844" s="10" t="s">
        <v>10</v>
      </c>
      <c r="G844" s="10" t="s">
        <v>13</v>
      </c>
      <c r="H844" s="10">
        <v>100</v>
      </c>
      <c r="I844">
        <v>0</v>
      </c>
    </row>
    <row r="845" spans="1:9" x14ac:dyDescent="0.25">
      <c r="A845" s="10" t="s">
        <v>289</v>
      </c>
      <c r="B845" s="10" t="s">
        <v>28</v>
      </c>
      <c r="C845" s="10" t="s">
        <v>62</v>
      </c>
      <c r="D845" s="1">
        <v>2</v>
      </c>
      <c r="E845" s="10" t="s">
        <v>293</v>
      </c>
      <c r="F845" s="10" t="s">
        <v>14</v>
      </c>
      <c r="G845" s="10" t="s">
        <v>11</v>
      </c>
      <c r="H845" s="10">
        <v>100</v>
      </c>
      <c r="I845">
        <v>0</v>
      </c>
    </row>
    <row r="846" spans="1:9" x14ac:dyDescent="0.25">
      <c r="A846" s="10" t="s">
        <v>289</v>
      </c>
      <c r="B846" s="10" t="s">
        <v>28</v>
      </c>
      <c r="C846" s="10" t="s">
        <v>62</v>
      </c>
      <c r="D846" s="1">
        <v>2</v>
      </c>
      <c r="E846" s="10" t="s">
        <v>294</v>
      </c>
      <c r="F846" s="10" t="s">
        <v>14</v>
      </c>
      <c r="G846" s="10" t="s">
        <v>12</v>
      </c>
      <c r="H846" s="10">
        <v>88</v>
      </c>
      <c r="I846">
        <v>0</v>
      </c>
    </row>
    <row r="847" spans="1:9" x14ac:dyDescent="0.25">
      <c r="A847" s="10" t="s">
        <v>289</v>
      </c>
      <c r="B847" s="10" t="s">
        <v>28</v>
      </c>
      <c r="C847" s="10" t="s">
        <v>62</v>
      </c>
      <c r="D847" s="1">
        <v>2</v>
      </c>
      <c r="E847" s="10" t="s">
        <v>295</v>
      </c>
      <c r="F847" s="10" t="s">
        <v>14</v>
      </c>
      <c r="G847" s="10" t="s">
        <v>13</v>
      </c>
      <c r="H847" s="10">
        <v>96</v>
      </c>
      <c r="I847">
        <v>0</v>
      </c>
    </row>
    <row r="848" spans="1:9" x14ac:dyDescent="0.25">
      <c r="A848" s="10" t="s">
        <v>289</v>
      </c>
      <c r="B848" s="10" t="s">
        <v>28</v>
      </c>
      <c r="C848" s="10" t="s">
        <v>62</v>
      </c>
      <c r="D848" s="1">
        <v>2</v>
      </c>
      <c r="E848" s="10" t="s">
        <v>296</v>
      </c>
      <c r="F848" s="10" t="s">
        <v>15</v>
      </c>
      <c r="G848" s="10" t="s">
        <v>11</v>
      </c>
      <c r="H848" s="10">
        <v>55</v>
      </c>
      <c r="I848">
        <v>0</v>
      </c>
    </row>
    <row r="849" spans="1:9" x14ac:dyDescent="0.25">
      <c r="A849" s="10" t="s">
        <v>289</v>
      </c>
      <c r="B849" s="10" t="s">
        <v>28</v>
      </c>
      <c r="C849" s="10" t="s">
        <v>62</v>
      </c>
      <c r="D849" s="1">
        <v>2</v>
      </c>
      <c r="E849" s="10" t="s">
        <v>297</v>
      </c>
      <c r="F849" s="10" t="s">
        <v>15</v>
      </c>
      <c r="G849" s="10" t="s">
        <v>12</v>
      </c>
      <c r="H849" s="10">
        <v>100</v>
      </c>
      <c r="I849">
        <v>0</v>
      </c>
    </row>
    <row r="850" spans="1:9" x14ac:dyDescent="0.25">
      <c r="A850" s="10" t="s">
        <v>289</v>
      </c>
      <c r="B850" s="10" t="s">
        <v>28</v>
      </c>
      <c r="C850" s="10" t="s">
        <v>62</v>
      </c>
      <c r="D850" s="1">
        <v>2</v>
      </c>
      <c r="E850" s="10" t="s">
        <v>298</v>
      </c>
      <c r="F850" s="10" t="s">
        <v>15</v>
      </c>
      <c r="G850" s="10" t="s">
        <v>13</v>
      </c>
      <c r="H850" s="10">
        <v>31</v>
      </c>
      <c r="I850">
        <v>0</v>
      </c>
    </row>
    <row r="851" spans="1:9" x14ac:dyDescent="0.25">
      <c r="A851" s="10" t="s">
        <v>289</v>
      </c>
      <c r="B851" s="10" t="s">
        <v>28</v>
      </c>
      <c r="C851" s="10" t="s">
        <v>62</v>
      </c>
      <c r="D851" s="1">
        <v>2</v>
      </c>
      <c r="E851" s="10" t="s">
        <v>299</v>
      </c>
      <c r="F851" s="10" t="s">
        <v>16</v>
      </c>
      <c r="G851" s="10" t="s">
        <v>11</v>
      </c>
      <c r="H851" s="10">
        <v>92</v>
      </c>
      <c r="I851">
        <v>0</v>
      </c>
    </row>
    <row r="852" spans="1:9" x14ac:dyDescent="0.25">
      <c r="A852" s="10" t="s">
        <v>289</v>
      </c>
      <c r="B852" s="10" t="s">
        <v>28</v>
      </c>
      <c r="C852" s="10" t="s">
        <v>62</v>
      </c>
      <c r="D852" s="1">
        <v>2</v>
      </c>
      <c r="E852" s="10" t="s">
        <v>300</v>
      </c>
      <c r="F852" s="10" t="s">
        <v>16</v>
      </c>
      <c r="G852" s="10" t="s">
        <v>12</v>
      </c>
      <c r="H852" s="10">
        <v>100</v>
      </c>
      <c r="I852">
        <v>0</v>
      </c>
    </row>
    <row r="853" spans="1:9" x14ac:dyDescent="0.25">
      <c r="A853" s="10" t="s">
        <v>289</v>
      </c>
      <c r="B853" s="10" t="s">
        <v>28</v>
      </c>
      <c r="C853" s="10" t="s">
        <v>62</v>
      </c>
      <c r="D853" s="1">
        <v>2</v>
      </c>
      <c r="E853" s="10" t="s">
        <v>301</v>
      </c>
      <c r="F853" s="10" t="s">
        <v>16</v>
      </c>
      <c r="G853" s="10" t="s">
        <v>13</v>
      </c>
      <c r="H853" s="10">
        <v>29</v>
      </c>
      <c r="I853">
        <v>0</v>
      </c>
    </row>
    <row r="854" spans="1:9" x14ac:dyDescent="0.25">
      <c r="A854" s="10" t="s">
        <v>289</v>
      </c>
      <c r="B854" s="10" t="s">
        <v>28</v>
      </c>
      <c r="C854" s="10" t="s">
        <v>62</v>
      </c>
      <c r="D854" s="1">
        <v>2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0</v>
      </c>
    </row>
    <row r="855" spans="1:9" x14ac:dyDescent="0.25">
      <c r="A855" s="10" t="s">
        <v>289</v>
      </c>
      <c r="B855" s="10" t="s">
        <v>28</v>
      </c>
      <c r="C855" s="10" t="s">
        <v>62</v>
      </c>
      <c r="D855" s="1">
        <v>2</v>
      </c>
      <c r="E855" s="10" t="s">
        <v>303</v>
      </c>
      <c r="F855" s="10" t="s">
        <v>17</v>
      </c>
      <c r="G855" s="10" t="s">
        <v>12</v>
      </c>
      <c r="H855" s="10">
        <v>96</v>
      </c>
      <c r="I855">
        <v>0</v>
      </c>
    </row>
    <row r="856" spans="1:9" x14ac:dyDescent="0.25">
      <c r="A856" s="10" t="s">
        <v>289</v>
      </c>
      <c r="B856" s="10" t="s">
        <v>28</v>
      </c>
      <c r="C856" s="10" t="s">
        <v>62</v>
      </c>
      <c r="D856" s="1">
        <v>2</v>
      </c>
      <c r="E856" s="10" t="s">
        <v>304</v>
      </c>
      <c r="F856" s="10" t="s">
        <v>17</v>
      </c>
      <c r="G856" s="10" t="s">
        <v>13</v>
      </c>
      <c r="H856" s="10">
        <v>89</v>
      </c>
      <c r="I856">
        <v>0</v>
      </c>
    </row>
    <row r="857" spans="1:9" x14ac:dyDescent="0.25">
      <c r="A857" s="10" t="s">
        <v>289</v>
      </c>
      <c r="B857" s="10" t="s">
        <v>28</v>
      </c>
      <c r="C857" s="10" t="s">
        <v>62</v>
      </c>
      <c r="D857" s="1">
        <v>2</v>
      </c>
      <c r="E857" s="10" t="s">
        <v>305</v>
      </c>
      <c r="F857" s="10" t="s">
        <v>18</v>
      </c>
      <c r="G857" s="10" t="s">
        <v>11</v>
      </c>
      <c r="H857" s="10">
        <v>100</v>
      </c>
      <c r="I857">
        <v>0</v>
      </c>
    </row>
    <row r="858" spans="1:9" x14ac:dyDescent="0.25">
      <c r="A858" s="10" t="s">
        <v>289</v>
      </c>
      <c r="B858" s="10" t="s">
        <v>28</v>
      </c>
      <c r="C858" s="10" t="s">
        <v>62</v>
      </c>
      <c r="D858" s="1">
        <v>2</v>
      </c>
      <c r="E858" s="10" t="s">
        <v>306</v>
      </c>
      <c r="F858" s="10" t="s">
        <v>18</v>
      </c>
      <c r="G858" s="10" t="s">
        <v>12</v>
      </c>
      <c r="H858" s="10">
        <v>70</v>
      </c>
      <c r="I858">
        <v>0</v>
      </c>
    </row>
    <row r="859" spans="1:9" x14ac:dyDescent="0.25">
      <c r="A859" s="10" t="s">
        <v>289</v>
      </c>
      <c r="B859" s="10" t="s">
        <v>28</v>
      </c>
      <c r="C859" s="10" t="s">
        <v>62</v>
      </c>
      <c r="D859" s="1">
        <v>2</v>
      </c>
      <c r="E859" s="10" t="s">
        <v>307</v>
      </c>
      <c r="F859" s="10" t="s">
        <v>18</v>
      </c>
      <c r="G859" s="10" t="s">
        <v>13</v>
      </c>
      <c r="H859" s="10">
        <v>37</v>
      </c>
      <c r="I859">
        <v>0</v>
      </c>
    </row>
    <row r="860" spans="1:9" x14ac:dyDescent="0.25">
      <c r="A860" s="10" t="s">
        <v>289</v>
      </c>
      <c r="B860" s="10" t="s">
        <v>28</v>
      </c>
      <c r="C860" s="10" t="s">
        <v>62</v>
      </c>
      <c r="D860" s="1">
        <v>2</v>
      </c>
      <c r="E860" s="10" t="s">
        <v>308</v>
      </c>
      <c r="F860" s="10" t="s">
        <v>19</v>
      </c>
      <c r="G860" s="10" t="s">
        <v>11</v>
      </c>
      <c r="H860" s="10">
        <v>77</v>
      </c>
      <c r="I860">
        <v>0</v>
      </c>
    </row>
    <row r="861" spans="1:9" x14ac:dyDescent="0.25">
      <c r="A861" s="10" t="s">
        <v>289</v>
      </c>
      <c r="B861" s="10" t="s">
        <v>28</v>
      </c>
      <c r="C861" s="10" t="s">
        <v>62</v>
      </c>
      <c r="D861" s="1">
        <v>2</v>
      </c>
      <c r="E861" s="10" t="s">
        <v>309</v>
      </c>
      <c r="F861" s="10" t="s">
        <v>19</v>
      </c>
      <c r="G861" s="10" t="s">
        <v>12</v>
      </c>
      <c r="H861" s="10">
        <v>100</v>
      </c>
      <c r="I861">
        <v>0</v>
      </c>
    </row>
    <row r="862" spans="1:9" x14ac:dyDescent="0.25">
      <c r="A862" s="10" t="s">
        <v>289</v>
      </c>
      <c r="B862" s="10" t="s">
        <v>28</v>
      </c>
      <c r="C862" s="10" t="s">
        <v>62</v>
      </c>
      <c r="D862" s="1">
        <v>2</v>
      </c>
      <c r="E862" s="10" t="s">
        <v>310</v>
      </c>
      <c r="F862" s="10" t="s">
        <v>19</v>
      </c>
      <c r="G862" s="10" t="s">
        <v>13</v>
      </c>
      <c r="H862" s="10">
        <v>0</v>
      </c>
      <c r="I862">
        <v>0</v>
      </c>
    </row>
    <row r="863" spans="1:9" x14ac:dyDescent="0.25">
      <c r="A863" s="10" t="s">
        <v>289</v>
      </c>
      <c r="B863" s="10" t="s">
        <v>28</v>
      </c>
      <c r="C863" s="10" t="s">
        <v>62</v>
      </c>
      <c r="D863" s="1">
        <v>2</v>
      </c>
      <c r="E863" s="10" t="s">
        <v>311</v>
      </c>
      <c r="F863" s="10" t="s">
        <v>20</v>
      </c>
      <c r="G863" s="10" t="s">
        <v>11</v>
      </c>
      <c r="H863" s="10">
        <v>81</v>
      </c>
      <c r="I863">
        <v>0</v>
      </c>
    </row>
    <row r="864" spans="1:9" x14ac:dyDescent="0.25">
      <c r="A864" s="10" t="s">
        <v>289</v>
      </c>
      <c r="B864" s="10" t="s">
        <v>28</v>
      </c>
      <c r="C864" s="10" t="s">
        <v>62</v>
      </c>
      <c r="D864" s="1">
        <v>2</v>
      </c>
      <c r="E864" s="10" t="s">
        <v>312</v>
      </c>
      <c r="F864" s="10" t="s">
        <v>20</v>
      </c>
      <c r="G864" s="10" t="s">
        <v>12</v>
      </c>
      <c r="H864" s="10">
        <v>100</v>
      </c>
      <c r="I864">
        <v>0</v>
      </c>
    </row>
    <row r="865" spans="1:9" x14ac:dyDescent="0.25">
      <c r="A865" s="10" t="s">
        <v>289</v>
      </c>
      <c r="B865" s="10" t="s">
        <v>28</v>
      </c>
      <c r="C865" s="10" t="s">
        <v>62</v>
      </c>
      <c r="D865" s="1">
        <v>2</v>
      </c>
      <c r="E865" s="10" t="s">
        <v>313</v>
      </c>
      <c r="F865" s="10" t="s">
        <v>20</v>
      </c>
      <c r="G865" s="10" t="s">
        <v>13</v>
      </c>
      <c r="H865" s="10">
        <v>0</v>
      </c>
      <c r="I865">
        <v>0</v>
      </c>
    </row>
    <row r="866" spans="1:9" x14ac:dyDescent="0.25">
      <c r="A866" s="10" t="s">
        <v>289</v>
      </c>
      <c r="B866" s="10" t="s">
        <v>28</v>
      </c>
      <c r="C866" s="10" t="s">
        <v>62</v>
      </c>
      <c r="D866" s="1">
        <v>2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0</v>
      </c>
    </row>
    <row r="867" spans="1:9" x14ac:dyDescent="0.25">
      <c r="A867" s="10" t="s">
        <v>289</v>
      </c>
      <c r="B867" s="10" t="s">
        <v>28</v>
      </c>
      <c r="C867" s="10" t="s">
        <v>62</v>
      </c>
      <c r="D867" s="1">
        <v>2</v>
      </c>
      <c r="E867" s="10" t="s">
        <v>315</v>
      </c>
      <c r="F867" s="10" t="s">
        <v>30</v>
      </c>
      <c r="G867" s="10" t="s">
        <v>12</v>
      </c>
      <c r="H867" s="10">
        <v>86</v>
      </c>
      <c r="I867">
        <v>0</v>
      </c>
    </row>
    <row r="868" spans="1:9" x14ac:dyDescent="0.25">
      <c r="A868" s="10" t="s">
        <v>289</v>
      </c>
      <c r="B868" s="10" t="s">
        <v>28</v>
      </c>
      <c r="C868" s="10" t="s">
        <v>62</v>
      </c>
      <c r="D868" s="1">
        <v>2</v>
      </c>
      <c r="E868" s="10" t="s">
        <v>316</v>
      </c>
      <c r="F868" s="10" t="s">
        <v>30</v>
      </c>
      <c r="G868" s="10" t="s">
        <v>13</v>
      </c>
      <c r="H868" s="10">
        <v>92</v>
      </c>
      <c r="I868">
        <v>0</v>
      </c>
    </row>
    <row r="869" spans="1:9" x14ac:dyDescent="0.25">
      <c r="A869" s="10" t="s">
        <v>289</v>
      </c>
      <c r="B869" s="10" t="s">
        <v>28</v>
      </c>
      <c r="C869" s="10" t="s">
        <v>62</v>
      </c>
      <c r="D869" s="1">
        <v>2</v>
      </c>
      <c r="E869" s="10" t="s">
        <v>317</v>
      </c>
      <c r="F869" s="10" t="s">
        <v>31</v>
      </c>
      <c r="G869" s="10" t="s">
        <v>11</v>
      </c>
      <c r="H869" s="10">
        <v>59</v>
      </c>
      <c r="I869">
        <v>0</v>
      </c>
    </row>
    <row r="870" spans="1:9" x14ac:dyDescent="0.25">
      <c r="A870" s="10" t="s">
        <v>289</v>
      </c>
      <c r="B870" s="10" t="s">
        <v>28</v>
      </c>
      <c r="C870" s="10" t="s">
        <v>62</v>
      </c>
      <c r="D870" s="1">
        <v>2</v>
      </c>
      <c r="E870" s="10" t="s">
        <v>318</v>
      </c>
      <c r="F870" s="10" t="s">
        <v>31</v>
      </c>
      <c r="G870" s="10" t="s">
        <v>12</v>
      </c>
      <c r="H870" s="10">
        <v>84</v>
      </c>
      <c r="I870">
        <v>0</v>
      </c>
    </row>
    <row r="871" spans="1:9" x14ac:dyDescent="0.25">
      <c r="A871" s="10" t="s">
        <v>289</v>
      </c>
      <c r="B871" s="10" t="s">
        <v>28</v>
      </c>
      <c r="C871" s="10" t="s">
        <v>62</v>
      </c>
      <c r="D871" s="1">
        <v>2</v>
      </c>
      <c r="E871" s="10" t="s">
        <v>319</v>
      </c>
      <c r="F871" s="10" t="s">
        <v>31</v>
      </c>
      <c r="G871" s="10" t="s">
        <v>13</v>
      </c>
      <c r="H871" s="10">
        <v>100</v>
      </c>
      <c r="I871">
        <v>0</v>
      </c>
    </row>
    <row r="872" spans="1:9" x14ac:dyDescent="0.25">
      <c r="A872" s="10" t="s">
        <v>289</v>
      </c>
      <c r="B872" s="10" t="s">
        <v>9</v>
      </c>
      <c r="C872" s="10" t="s">
        <v>62</v>
      </c>
      <c r="D872" s="1">
        <v>2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9</v>
      </c>
      <c r="C873" s="10" t="s">
        <v>62</v>
      </c>
      <c r="D873" s="1">
        <v>2</v>
      </c>
      <c r="E873" s="10" t="s">
        <v>291</v>
      </c>
      <c r="F873" s="10" t="s">
        <v>10</v>
      </c>
      <c r="G873" s="10" t="s">
        <v>12</v>
      </c>
      <c r="H873" s="10">
        <v>94</v>
      </c>
      <c r="I873">
        <v>1</v>
      </c>
    </row>
    <row r="874" spans="1:9" x14ac:dyDescent="0.25">
      <c r="A874" s="10" t="s">
        <v>289</v>
      </c>
      <c r="B874" s="10" t="s">
        <v>9</v>
      </c>
      <c r="C874" s="10" t="s">
        <v>62</v>
      </c>
      <c r="D874" s="1">
        <v>2</v>
      </c>
      <c r="E874" s="10" t="s">
        <v>292</v>
      </c>
      <c r="F874" s="10" t="s">
        <v>10</v>
      </c>
      <c r="G874" s="10" t="s">
        <v>13</v>
      </c>
      <c r="H874" s="10">
        <v>96</v>
      </c>
      <c r="I874">
        <v>1</v>
      </c>
    </row>
    <row r="875" spans="1:9" x14ac:dyDescent="0.25">
      <c r="A875" s="10" t="s">
        <v>289</v>
      </c>
      <c r="B875" s="10" t="s">
        <v>9</v>
      </c>
      <c r="C875" s="10" t="s">
        <v>62</v>
      </c>
      <c r="D875" s="1">
        <v>2</v>
      </c>
      <c r="E875" s="10" t="s">
        <v>293</v>
      </c>
      <c r="F875" s="10" t="s">
        <v>14</v>
      </c>
      <c r="G875" s="10" t="s">
        <v>11</v>
      </c>
      <c r="H875" s="10">
        <v>98</v>
      </c>
      <c r="I875">
        <v>1</v>
      </c>
    </row>
    <row r="876" spans="1:9" x14ac:dyDescent="0.25">
      <c r="A876" s="10" t="s">
        <v>289</v>
      </c>
      <c r="B876" s="10" t="s">
        <v>9</v>
      </c>
      <c r="C876" s="10" t="s">
        <v>62</v>
      </c>
      <c r="D876" s="1">
        <v>2</v>
      </c>
      <c r="E876" s="10" t="s">
        <v>294</v>
      </c>
      <c r="F876" s="10" t="s">
        <v>14</v>
      </c>
      <c r="G876" s="10" t="s">
        <v>12</v>
      </c>
      <c r="H876" s="10">
        <v>93</v>
      </c>
      <c r="I876">
        <v>1</v>
      </c>
    </row>
    <row r="877" spans="1:9" x14ac:dyDescent="0.25">
      <c r="A877" s="10" t="s">
        <v>289</v>
      </c>
      <c r="B877" s="10" t="s">
        <v>9</v>
      </c>
      <c r="C877" s="10" t="s">
        <v>62</v>
      </c>
      <c r="D877" s="1">
        <v>2</v>
      </c>
      <c r="E877" s="10" t="s">
        <v>295</v>
      </c>
      <c r="F877" s="10" t="s">
        <v>14</v>
      </c>
      <c r="G877" s="10" t="s">
        <v>13</v>
      </c>
      <c r="H877" s="10">
        <v>100</v>
      </c>
      <c r="I877">
        <v>1</v>
      </c>
    </row>
    <row r="878" spans="1:9" x14ac:dyDescent="0.25">
      <c r="A878" s="10" t="s">
        <v>289</v>
      </c>
      <c r="B878" s="10" t="s">
        <v>9</v>
      </c>
      <c r="C878" s="10" t="s">
        <v>62</v>
      </c>
      <c r="D878" s="1">
        <v>2</v>
      </c>
      <c r="E878" s="10" t="s">
        <v>296</v>
      </c>
      <c r="F878" s="10" t="s">
        <v>15</v>
      </c>
      <c r="G878" s="10" t="s">
        <v>11</v>
      </c>
      <c r="H878" s="10">
        <v>95</v>
      </c>
      <c r="I878">
        <v>1</v>
      </c>
    </row>
    <row r="879" spans="1:9" x14ac:dyDescent="0.25">
      <c r="A879" s="10" t="s">
        <v>289</v>
      </c>
      <c r="B879" s="10" t="s">
        <v>9</v>
      </c>
      <c r="C879" s="10" t="s">
        <v>62</v>
      </c>
      <c r="D879" s="1">
        <v>2</v>
      </c>
      <c r="E879" s="10" t="s">
        <v>297</v>
      </c>
      <c r="F879" s="10" t="s">
        <v>15</v>
      </c>
      <c r="G879" s="10" t="s">
        <v>12</v>
      </c>
      <c r="H879" s="10">
        <v>100</v>
      </c>
      <c r="I879">
        <v>1</v>
      </c>
    </row>
    <row r="880" spans="1:9" x14ac:dyDescent="0.25">
      <c r="A880" s="10" t="s">
        <v>289</v>
      </c>
      <c r="B880" s="10" t="s">
        <v>9</v>
      </c>
      <c r="C880" s="10" t="s">
        <v>62</v>
      </c>
      <c r="D880" s="1">
        <v>2</v>
      </c>
      <c r="E880" s="10" t="s">
        <v>298</v>
      </c>
      <c r="F880" s="10" t="s">
        <v>15</v>
      </c>
      <c r="G880" s="10" t="s">
        <v>13</v>
      </c>
      <c r="H880" s="10">
        <v>74</v>
      </c>
      <c r="I880">
        <v>1</v>
      </c>
    </row>
    <row r="881" spans="1:9" x14ac:dyDescent="0.25">
      <c r="A881" s="10" t="s">
        <v>289</v>
      </c>
      <c r="B881" s="10" t="s">
        <v>9</v>
      </c>
      <c r="C881" s="10" t="s">
        <v>62</v>
      </c>
      <c r="D881" s="1">
        <v>2</v>
      </c>
      <c r="E881" s="10" t="s">
        <v>299</v>
      </c>
      <c r="F881" s="10" t="s">
        <v>16</v>
      </c>
      <c r="G881" s="10" t="s">
        <v>11</v>
      </c>
      <c r="H881" s="10">
        <v>100</v>
      </c>
      <c r="I881">
        <v>1</v>
      </c>
    </row>
    <row r="882" spans="1:9" x14ac:dyDescent="0.25">
      <c r="A882" s="10" t="s">
        <v>289</v>
      </c>
      <c r="B882" s="10" t="s">
        <v>9</v>
      </c>
      <c r="C882" s="10" t="s">
        <v>62</v>
      </c>
      <c r="D882" s="1">
        <v>2</v>
      </c>
      <c r="E882" s="10" t="s">
        <v>300</v>
      </c>
      <c r="F882" s="10" t="s">
        <v>16</v>
      </c>
      <c r="G882" s="10" t="s">
        <v>12</v>
      </c>
      <c r="H882" s="10">
        <v>94</v>
      </c>
      <c r="I882">
        <v>1</v>
      </c>
    </row>
    <row r="883" spans="1:9" x14ac:dyDescent="0.25">
      <c r="A883" s="10" t="s">
        <v>289</v>
      </c>
      <c r="B883" s="10" t="s">
        <v>9</v>
      </c>
      <c r="C883" s="10" t="s">
        <v>62</v>
      </c>
      <c r="D883" s="1">
        <v>2</v>
      </c>
      <c r="E883" s="10" t="s">
        <v>301</v>
      </c>
      <c r="F883" s="10" t="s">
        <v>16</v>
      </c>
      <c r="G883" s="10" t="s">
        <v>13</v>
      </c>
      <c r="H883" s="10">
        <v>27</v>
      </c>
      <c r="I883">
        <v>1</v>
      </c>
    </row>
    <row r="884" spans="1:9" x14ac:dyDescent="0.25">
      <c r="A884" s="10" t="s">
        <v>289</v>
      </c>
      <c r="B884" s="10" t="s">
        <v>9</v>
      </c>
      <c r="C884" s="10" t="s">
        <v>62</v>
      </c>
      <c r="D884" s="1">
        <v>2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9</v>
      </c>
      <c r="C885" s="10" t="s">
        <v>62</v>
      </c>
      <c r="D885" s="1">
        <v>2</v>
      </c>
      <c r="E885" s="10" t="s">
        <v>303</v>
      </c>
      <c r="F885" s="10" t="s">
        <v>17</v>
      </c>
      <c r="G885" s="10" t="s">
        <v>12</v>
      </c>
      <c r="H885" s="10">
        <v>96</v>
      </c>
      <c r="I885">
        <v>1</v>
      </c>
    </row>
    <row r="886" spans="1:9" x14ac:dyDescent="0.25">
      <c r="A886" s="10" t="s">
        <v>289</v>
      </c>
      <c r="B886" s="10" t="s">
        <v>9</v>
      </c>
      <c r="C886" s="10" t="s">
        <v>62</v>
      </c>
      <c r="D886" s="1">
        <v>2</v>
      </c>
      <c r="E886" s="10" t="s">
        <v>304</v>
      </c>
      <c r="F886" s="10" t="s">
        <v>17</v>
      </c>
      <c r="G886" s="10" t="s">
        <v>13</v>
      </c>
      <c r="H886" s="10">
        <v>83</v>
      </c>
      <c r="I886">
        <v>1</v>
      </c>
    </row>
    <row r="887" spans="1:9" x14ac:dyDescent="0.25">
      <c r="A887" s="10" t="s">
        <v>289</v>
      </c>
      <c r="B887" s="10" t="s">
        <v>9</v>
      </c>
      <c r="C887" s="10" t="s">
        <v>62</v>
      </c>
      <c r="D887" s="1">
        <v>2</v>
      </c>
      <c r="E887" s="10" t="s">
        <v>305</v>
      </c>
      <c r="F887" s="10" t="s">
        <v>18</v>
      </c>
      <c r="G887" s="10" t="s">
        <v>11</v>
      </c>
      <c r="H887" s="10">
        <v>95</v>
      </c>
      <c r="I887">
        <v>1</v>
      </c>
    </row>
    <row r="888" spans="1:9" x14ac:dyDescent="0.25">
      <c r="A888" s="10" t="s">
        <v>289</v>
      </c>
      <c r="B888" s="10" t="s">
        <v>9</v>
      </c>
      <c r="C888" s="10" t="s">
        <v>62</v>
      </c>
      <c r="D888" s="1">
        <v>2</v>
      </c>
      <c r="E888" s="10" t="s">
        <v>306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9</v>
      </c>
      <c r="C889" s="10" t="s">
        <v>62</v>
      </c>
      <c r="D889" s="1">
        <v>2</v>
      </c>
      <c r="E889" s="10" t="s">
        <v>307</v>
      </c>
      <c r="F889" s="10" t="s">
        <v>18</v>
      </c>
      <c r="G889" s="10" t="s">
        <v>13</v>
      </c>
      <c r="H889" s="10">
        <v>72</v>
      </c>
      <c r="I889">
        <v>1</v>
      </c>
    </row>
    <row r="890" spans="1:9" x14ac:dyDescent="0.25">
      <c r="A890" s="10" t="s">
        <v>289</v>
      </c>
      <c r="B890" s="10" t="s">
        <v>9</v>
      </c>
      <c r="C890" s="10" t="s">
        <v>62</v>
      </c>
      <c r="D890" s="1">
        <v>2</v>
      </c>
      <c r="E890" s="10" t="s">
        <v>308</v>
      </c>
      <c r="F890" s="10" t="s">
        <v>19</v>
      </c>
      <c r="G890" s="10" t="s">
        <v>11</v>
      </c>
      <c r="H890" s="10">
        <v>92</v>
      </c>
      <c r="I890">
        <v>1</v>
      </c>
    </row>
    <row r="891" spans="1:9" x14ac:dyDescent="0.25">
      <c r="A891" s="10" t="s">
        <v>289</v>
      </c>
      <c r="B891" s="10" t="s">
        <v>9</v>
      </c>
      <c r="C891" s="10" t="s">
        <v>62</v>
      </c>
      <c r="D891" s="1">
        <v>2</v>
      </c>
      <c r="E891" s="10" t="s">
        <v>309</v>
      </c>
      <c r="F891" s="10" t="s">
        <v>19</v>
      </c>
      <c r="G891" s="10" t="s">
        <v>12</v>
      </c>
      <c r="H891" s="10">
        <v>100</v>
      </c>
      <c r="I891">
        <v>1</v>
      </c>
    </row>
    <row r="892" spans="1:9" x14ac:dyDescent="0.25">
      <c r="A892" s="10" t="s">
        <v>289</v>
      </c>
      <c r="B892" s="10" t="s">
        <v>9</v>
      </c>
      <c r="C892" s="10" t="s">
        <v>62</v>
      </c>
      <c r="D892" s="1">
        <v>2</v>
      </c>
      <c r="E892" s="10" t="s">
        <v>310</v>
      </c>
      <c r="F892" s="10" t="s">
        <v>19</v>
      </c>
      <c r="G892" s="10" t="s">
        <v>13</v>
      </c>
      <c r="H892" s="10">
        <v>0</v>
      </c>
      <c r="I892">
        <v>1</v>
      </c>
    </row>
    <row r="893" spans="1:9" x14ac:dyDescent="0.25">
      <c r="A893" s="10" t="s">
        <v>289</v>
      </c>
      <c r="B893" s="10" t="s">
        <v>9</v>
      </c>
      <c r="C893" s="10" t="s">
        <v>62</v>
      </c>
      <c r="D893" s="1">
        <v>2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9</v>
      </c>
      <c r="C894" s="10" t="s">
        <v>62</v>
      </c>
      <c r="D894" s="1">
        <v>2</v>
      </c>
      <c r="E894" s="10" t="s">
        <v>312</v>
      </c>
      <c r="F894" s="10" t="s">
        <v>20</v>
      </c>
      <c r="G894" s="10" t="s">
        <v>12</v>
      </c>
      <c r="H894" s="10">
        <v>96</v>
      </c>
      <c r="I894">
        <v>1</v>
      </c>
    </row>
    <row r="895" spans="1:9" x14ac:dyDescent="0.25">
      <c r="A895" s="10" t="s">
        <v>289</v>
      </c>
      <c r="B895" s="10" t="s">
        <v>9</v>
      </c>
      <c r="C895" s="10" t="s">
        <v>62</v>
      </c>
      <c r="D895" s="1">
        <v>2</v>
      </c>
      <c r="E895" s="10" t="s">
        <v>313</v>
      </c>
      <c r="F895" s="10" t="s">
        <v>20</v>
      </c>
      <c r="G895" s="10" t="s">
        <v>13</v>
      </c>
      <c r="H895" s="10">
        <v>0</v>
      </c>
      <c r="I895">
        <v>1</v>
      </c>
    </row>
    <row r="896" spans="1:9" x14ac:dyDescent="0.25">
      <c r="A896" s="10" t="s">
        <v>289</v>
      </c>
      <c r="B896" s="10" t="s">
        <v>9</v>
      </c>
      <c r="C896" s="10" t="s">
        <v>62</v>
      </c>
      <c r="D896" s="1">
        <v>2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9</v>
      </c>
      <c r="C897" s="10" t="s">
        <v>62</v>
      </c>
      <c r="D897" s="1">
        <v>2</v>
      </c>
      <c r="E897" s="10" t="s">
        <v>315</v>
      </c>
      <c r="F897" s="10" t="s">
        <v>30</v>
      </c>
      <c r="G897" s="10" t="s">
        <v>12</v>
      </c>
      <c r="H897" s="10">
        <v>95</v>
      </c>
      <c r="I897">
        <v>1</v>
      </c>
    </row>
    <row r="898" spans="1:9" x14ac:dyDescent="0.25">
      <c r="A898" s="10" t="s">
        <v>289</v>
      </c>
      <c r="B898" s="10" t="s">
        <v>9</v>
      </c>
      <c r="C898" s="10" t="s">
        <v>62</v>
      </c>
      <c r="D898" s="1">
        <v>2</v>
      </c>
      <c r="E898" s="10" t="s">
        <v>316</v>
      </c>
      <c r="F898" s="10" t="s">
        <v>30</v>
      </c>
      <c r="G898" s="10" t="s">
        <v>13</v>
      </c>
      <c r="H898" s="10">
        <v>92</v>
      </c>
      <c r="I898">
        <v>1</v>
      </c>
    </row>
    <row r="899" spans="1:9" x14ac:dyDescent="0.25">
      <c r="A899" s="10" t="s">
        <v>289</v>
      </c>
      <c r="B899" s="10" t="s">
        <v>9</v>
      </c>
      <c r="C899" s="10" t="s">
        <v>62</v>
      </c>
      <c r="D899" s="1">
        <v>2</v>
      </c>
      <c r="E899" s="10" t="s">
        <v>317</v>
      </c>
      <c r="F899" s="10" t="s">
        <v>31</v>
      </c>
      <c r="G899" s="10" t="s">
        <v>11</v>
      </c>
      <c r="H899" s="10">
        <v>100</v>
      </c>
      <c r="I899">
        <v>1</v>
      </c>
    </row>
    <row r="900" spans="1:9" x14ac:dyDescent="0.25">
      <c r="A900" s="10" t="s">
        <v>289</v>
      </c>
      <c r="B900" s="10" t="s">
        <v>9</v>
      </c>
      <c r="C900" s="10" t="s">
        <v>62</v>
      </c>
      <c r="D900" s="1">
        <v>2</v>
      </c>
      <c r="E900" s="10" t="s">
        <v>318</v>
      </c>
      <c r="F900" s="10" t="s">
        <v>31</v>
      </c>
      <c r="G900" s="10" t="s">
        <v>12</v>
      </c>
      <c r="H900" s="10">
        <v>83</v>
      </c>
      <c r="I900">
        <v>1</v>
      </c>
    </row>
    <row r="901" spans="1:9" x14ac:dyDescent="0.25">
      <c r="A901" s="10" t="s">
        <v>289</v>
      </c>
      <c r="B901" s="10" t="s">
        <v>9</v>
      </c>
      <c r="C901" s="10" t="s">
        <v>62</v>
      </c>
      <c r="D901" s="1">
        <v>2</v>
      </c>
      <c r="E901" s="10" t="s">
        <v>319</v>
      </c>
      <c r="F901" s="10" t="s">
        <v>31</v>
      </c>
      <c r="G901" s="10" t="s">
        <v>13</v>
      </c>
      <c r="H901" s="10">
        <v>96</v>
      </c>
      <c r="I901">
        <v>1</v>
      </c>
    </row>
    <row r="902" spans="1:9" x14ac:dyDescent="0.25">
      <c r="A902" s="10" t="s">
        <v>289</v>
      </c>
      <c r="B902" s="10" t="s">
        <v>21</v>
      </c>
      <c r="C902" s="10" t="s">
        <v>62</v>
      </c>
      <c r="D902" s="1">
        <v>2</v>
      </c>
      <c r="E902" s="10" t="s">
        <v>290</v>
      </c>
      <c r="F902" s="10" t="s">
        <v>10</v>
      </c>
      <c r="G902" s="10" t="s">
        <v>11</v>
      </c>
      <c r="H902" s="10">
        <v>100</v>
      </c>
      <c r="I902">
        <v>1</v>
      </c>
    </row>
    <row r="903" spans="1:9" x14ac:dyDescent="0.25">
      <c r="A903" s="10" t="s">
        <v>289</v>
      </c>
      <c r="B903" s="10" t="s">
        <v>21</v>
      </c>
      <c r="C903" s="10" t="s">
        <v>62</v>
      </c>
      <c r="D903" s="1">
        <v>2</v>
      </c>
      <c r="E903" s="10" t="s">
        <v>291</v>
      </c>
      <c r="F903" s="10" t="s">
        <v>10</v>
      </c>
      <c r="G903" s="10" t="s">
        <v>12</v>
      </c>
      <c r="H903" s="10">
        <v>69</v>
      </c>
      <c r="I903">
        <v>1</v>
      </c>
    </row>
    <row r="904" spans="1:9" x14ac:dyDescent="0.25">
      <c r="A904" s="10" t="s">
        <v>289</v>
      </c>
      <c r="B904" s="10" t="s">
        <v>21</v>
      </c>
      <c r="C904" s="10" t="s">
        <v>62</v>
      </c>
      <c r="D904" s="1">
        <v>2</v>
      </c>
      <c r="E904" s="10" t="s">
        <v>292</v>
      </c>
      <c r="F904" s="10" t="s">
        <v>10</v>
      </c>
      <c r="G904" s="10" t="s">
        <v>13</v>
      </c>
      <c r="H904" s="10">
        <v>94</v>
      </c>
      <c r="I904">
        <v>1</v>
      </c>
    </row>
    <row r="905" spans="1:9" x14ac:dyDescent="0.25">
      <c r="A905" s="10" t="s">
        <v>289</v>
      </c>
      <c r="B905" s="10" t="s">
        <v>21</v>
      </c>
      <c r="C905" s="10" t="s">
        <v>62</v>
      </c>
      <c r="D905" s="1">
        <v>2</v>
      </c>
      <c r="E905" s="10" t="s">
        <v>293</v>
      </c>
      <c r="F905" s="10" t="s">
        <v>14</v>
      </c>
      <c r="G905" s="10" t="s">
        <v>11</v>
      </c>
      <c r="H905" s="10">
        <v>100</v>
      </c>
      <c r="I905">
        <v>1</v>
      </c>
    </row>
    <row r="906" spans="1:9" x14ac:dyDescent="0.25">
      <c r="A906" s="10" t="s">
        <v>289</v>
      </c>
      <c r="B906" s="10" t="s">
        <v>21</v>
      </c>
      <c r="C906" s="10" t="s">
        <v>62</v>
      </c>
      <c r="D906" s="1">
        <v>2</v>
      </c>
      <c r="E906" s="10" t="s">
        <v>294</v>
      </c>
      <c r="F906" s="10" t="s">
        <v>14</v>
      </c>
      <c r="G906" s="10" t="s">
        <v>12</v>
      </c>
      <c r="H906" s="10">
        <v>57</v>
      </c>
      <c r="I906">
        <v>1</v>
      </c>
    </row>
    <row r="907" spans="1:9" x14ac:dyDescent="0.25">
      <c r="A907" s="10" t="s">
        <v>289</v>
      </c>
      <c r="B907" s="10" t="s">
        <v>21</v>
      </c>
      <c r="C907" s="10" t="s">
        <v>62</v>
      </c>
      <c r="D907" s="1">
        <v>2</v>
      </c>
      <c r="E907" s="10" t="s">
        <v>295</v>
      </c>
      <c r="F907" s="10" t="s">
        <v>14</v>
      </c>
      <c r="G907" s="10" t="s">
        <v>13</v>
      </c>
      <c r="H907" s="10">
        <v>80</v>
      </c>
      <c r="I907">
        <v>1</v>
      </c>
    </row>
    <row r="908" spans="1:9" x14ac:dyDescent="0.25">
      <c r="A908" s="10" t="s">
        <v>289</v>
      </c>
      <c r="B908" s="10" t="s">
        <v>21</v>
      </c>
      <c r="C908" s="10" t="s">
        <v>62</v>
      </c>
      <c r="D908" s="1">
        <v>2</v>
      </c>
      <c r="E908" s="10" t="s">
        <v>296</v>
      </c>
      <c r="F908" s="10" t="s">
        <v>15</v>
      </c>
      <c r="G908" s="10" t="s">
        <v>11</v>
      </c>
      <c r="H908" s="10">
        <v>100</v>
      </c>
      <c r="I908">
        <v>1</v>
      </c>
    </row>
    <row r="909" spans="1:9" x14ac:dyDescent="0.25">
      <c r="A909" s="10" t="s">
        <v>289</v>
      </c>
      <c r="B909" s="10" t="s">
        <v>21</v>
      </c>
      <c r="C909" s="10" t="s">
        <v>62</v>
      </c>
      <c r="D909" s="1">
        <v>2</v>
      </c>
      <c r="E909" s="10" t="s">
        <v>297</v>
      </c>
      <c r="F909" s="10" t="s">
        <v>15</v>
      </c>
      <c r="G909" s="10" t="s">
        <v>12</v>
      </c>
      <c r="H909" s="10">
        <v>88</v>
      </c>
      <c r="I909">
        <v>1</v>
      </c>
    </row>
    <row r="910" spans="1:9" x14ac:dyDescent="0.25">
      <c r="A910" s="10" t="s">
        <v>289</v>
      </c>
      <c r="B910" s="10" t="s">
        <v>21</v>
      </c>
      <c r="C910" s="10" t="s">
        <v>62</v>
      </c>
      <c r="D910" s="1">
        <v>2</v>
      </c>
      <c r="E910" s="10" t="s">
        <v>298</v>
      </c>
      <c r="F910" s="10" t="s">
        <v>15</v>
      </c>
      <c r="G910" s="10" t="s">
        <v>13</v>
      </c>
      <c r="H910" s="10">
        <v>79</v>
      </c>
      <c r="I910">
        <v>1</v>
      </c>
    </row>
    <row r="911" spans="1:9" x14ac:dyDescent="0.25">
      <c r="A911" s="10" t="s">
        <v>289</v>
      </c>
      <c r="B911" s="10" t="s">
        <v>21</v>
      </c>
      <c r="C911" s="10" t="s">
        <v>62</v>
      </c>
      <c r="D911" s="1">
        <v>2</v>
      </c>
      <c r="E911" s="10" t="s">
        <v>299</v>
      </c>
      <c r="F911" s="10" t="s">
        <v>16</v>
      </c>
      <c r="G911" s="10" t="s">
        <v>11</v>
      </c>
      <c r="H911" s="10">
        <v>91</v>
      </c>
      <c r="I911">
        <v>1</v>
      </c>
    </row>
    <row r="912" spans="1:9" x14ac:dyDescent="0.25">
      <c r="A912" s="10" t="s">
        <v>289</v>
      </c>
      <c r="B912" s="10" t="s">
        <v>21</v>
      </c>
      <c r="C912" s="10" t="s">
        <v>62</v>
      </c>
      <c r="D912" s="1">
        <v>2</v>
      </c>
      <c r="E912" s="10" t="s">
        <v>300</v>
      </c>
      <c r="F912" s="10" t="s">
        <v>16</v>
      </c>
      <c r="G912" s="10" t="s">
        <v>12</v>
      </c>
      <c r="H912" s="10">
        <v>87</v>
      </c>
      <c r="I912">
        <v>1</v>
      </c>
    </row>
    <row r="913" spans="1:9" x14ac:dyDescent="0.25">
      <c r="A913" s="10" t="s">
        <v>289</v>
      </c>
      <c r="B913" s="10" t="s">
        <v>21</v>
      </c>
      <c r="C913" s="10" t="s">
        <v>62</v>
      </c>
      <c r="D913" s="1">
        <v>2</v>
      </c>
      <c r="E913" s="10" t="s">
        <v>301</v>
      </c>
      <c r="F913" s="10" t="s">
        <v>16</v>
      </c>
      <c r="G913" s="10" t="s">
        <v>13</v>
      </c>
      <c r="H913" s="10">
        <v>46</v>
      </c>
      <c r="I913">
        <v>1</v>
      </c>
    </row>
    <row r="914" spans="1:9" x14ac:dyDescent="0.25">
      <c r="A914" s="10" t="s">
        <v>289</v>
      </c>
      <c r="B914" s="10" t="s">
        <v>21</v>
      </c>
      <c r="C914" s="10" t="s">
        <v>62</v>
      </c>
      <c r="D914" s="1">
        <v>2</v>
      </c>
      <c r="E914" s="10" t="s">
        <v>302</v>
      </c>
      <c r="F914" s="10" t="s">
        <v>17</v>
      </c>
      <c r="G914" s="10" t="s">
        <v>11</v>
      </c>
      <c r="H914" s="10">
        <v>100</v>
      </c>
      <c r="I914">
        <v>1</v>
      </c>
    </row>
    <row r="915" spans="1:9" x14ac:dyDescent="0.25">
      <c r="A915" s="10" t="s">
        <v>289</v>
      </c>
      <c r="B915" s="10" t="s">
        <v>21</v>
      </c>
      <c r="C915" s="10" t="s">
        <v>62</v>
      </c>
      <c r="D915" s="1">
        <v>2</v>
      </c>
      <c r="E915" s="10" t="s">
        <v>303</v>
      </c>
      <c r="F915" s="10" t="s">
        <v>17</v>
      </c>
      <c r="G915" s="10" t="s">
        <v>12</v>
      </c>
      <c r="H915" s="10">
        <v>79</v>
      </c>
      <c r="I915">
        <v>1</v>
      </c>
    </row>
    <row r="916" spans="1:9" x14ac:dyDescent="0.25">
      <c r="A916" s="10" t="s">
        <v>289</v>
      </c>
      <c r="B916" s="10" t="s">
        <v>21</v>
      </c>
      <c r="C916" s="10" t="s">
        <v>62</v>
      </c>
      <c r="D916" s="1">
        <v>2</v>
      </c>
      <c r="E916" s="10" t="s">
        <v>304</v>
      </c>
      <c r="F916" s="10" t="s">
        <v>17</v>
      </c>
      <c r="G916" s="10" t="s">
        <v>13</v>
      </c>
      <c r="H916" s="10">
        <v>52</v>
      </c>
      <c r="I916">
        <v>1</v>
      </c>
    </row>
    <row r="917" spans="1:9" x14ac:dyDescent="0.25">
      <c r="A917" s="10" t="s">
        <v>289</v>
      </c>
      <c r="B917" s="10" t="s">
        <v>21</v>
      </c>
      <c r="C917" s="10" t="s">
        <v>62</v>
      </c>
      <c r="D917" s="1">
        <v>2</v>
      </c>
      <c r="E917" s="10" t="s">
        <v>305</v>
      </c>
      <c r="F917" s="10" t="s">
        <v>18</v>
      </c>
      <c r="G917" s="10" t="s">
        <v>11</v>
      </c>
      <c r="H917" s="10">
        <v>100</v>
      </c>
      <c r="I917">
        <v>1</v>
      </c>
    </row>
    <row r="918" spans="1:9" x14ac:dyDescent="0.25">
      <c r="A918" s="10" t="s">
        <v>289</v>
      </c>
      <c r="B918" s="10" t="s">
        <v>21</v>
      </c>
      <c r="C918" s="10" t="s">
        <v>62</v>
      </c>
      <c r="D918" s="1">
        <v>2</v>
      </c>
      <c r="E918" s="10" t="s">
        <v>306</v>
      </c>
      <c r="F918" s="10" t="s">
        <v>18</v>
      </c>
      <c r="G918" s="10" t="s">
        <v>12</v>
      </c>
      <c r="H918" s="10">
        <v>91</v>
      </c>
      <c r="I918">
        <v>1</v>
      </c>
    </row>
    <row r="919" spans="1:9" x14ac:dyDescent="0.25">
      <c r="A919" s="10" t="s">
        <v>289</v>
      </c>
      <c r="B919" s="10" t="s">
        <v>21</v>
      </c>
      <c r="C919" s="10" t="s">
        <v>62</v>
      </c>
      <c r="D919" s="1">
        <v>2</v>
      </c>
      <c r="E919" s="10" t="s">
        <v>307</v>
      </c>
      <c r="F919" s="10" t="s">
        <v>18</v>
      </c>
      <c r="G919" s="10" t="s">
        <v>13</v>
      </c>
      <c r="H919" s="10">
        <v>82</v>
      </c>
      <c r="I919">
        <v>1</v>
      </c>
    </row>
    <row r="920" spans="1:9" x14ac:dyDescent="0.25">
      <c r="A920" s="10" t="s">
        <v>289</v>
      </c>
      <c r="B920" s="10" t="s">
        <v>21</v>
      </c>
      <c r="C920" s="10" t="s">
        <v>62</v>
      </c>
      <c r="D920" s="1">
        <v>2</v>
      </c>
      <c r="E920" s="10" t="s">
        <v>308</v>
      </c>
      <c r="F920" s="10" t="s">
        <v>19</v>
      </c>
      <c r="G920" s="10" t="s">
        <v>11</v>
      </c>
      <c r="H920" s="10">
        <v>100</v>
      </c>
      <c r="I920">
        <v>1</v>
      </c>
    </row>
    <row r="921" spans="1:9" x14ac:dyDescent="0.25">
      <c r="A921" s="10" t="s">
        <v>289</v>
      </c>
      <c r="B921" s="10" t="s">
        <v>21</v>
      </c>
      <c r="C921" s="10" t="s">
        <v>62</v>
      </c>
      <c r="D921" s="1">
        <v>2</v>
      </c>
      <c r="E921" s="10" t="s">
        <v>309</v>
      </c>
      <c r="F921" s="10" t="s">
        <v>19</v>
      </c>
      <c r="G921" s="10" t="s">
        <v>12</v>
      </c>
      <c r="H921" s="10">
        <v>76</v>
      </c>
      <c r="I921">
        <v>1</v>
      </c>
    </row>
    <row r="922" spans="1:9" x14ac:dyDescent="0.25">
      <c r="A922" s="10" t="s">
        <v>289</v>
      </c>
      <c r="B922" s="10" t="s">
        <v>21</v>
      </c>
      <c r="C922" s="10" t="s">
        <v>62</v>
      </c>
      <c r="D922" s="1">
        <v>2</v>
      </c>
      <c r="E922" s="10" t="s">
        <v>310</v>
      </c>
      <c r="F922" s="10" t="s">
        <v>19</v>
      </c>
      <c r="G922" s="10" t="s">
        <v>13</v>
      </c>
      <c r="H922" s="10">
        <v>0</v>
      </c>
      <c r="I922">
        <v>1</v>
      </c>
    </row>
    <row r="923" spans="1:9" x14ac:dyDescent="0.25">
      <c r="A923" s="10" t="s">
        <v>289</v>
      </c>
      <c r="B923" s="10" t="s">
        <v>21</v>
      </c>
      <c r="C923" s="10" t="s">
        <v>62</v>
      </c>
      <c r="D923" s="1">
        <v>2</v>
      </c>
      <c r="E923" s="10" t="s">
        <v>311</v>
      </c>
      <c r="F923" s="10" t="s">
        <v>20</v>
      </c>
      <c r="G923" s="10" t="s">
        <v>11</v>
      </c>
      <c r="H923" s="10">
        <v>100</v>
      </c>
      <c r="I923">
        <v>1</v>
      </c>
    </row>
    <row r="924" spans="1:9" x14ac:dyDescent="0.25">
      <c r="A924" s="10" t="s">
        <v>289</v>
      </c>
      <c r="B924" s="10" t="s">
        <v>21</v>
      </c>
      <c r="C924" s="10" t="s">
        <v>62</v>
      </c>
      <c r="D924" s="1">
        <v>2</v>
      </c>
      <c r="E924" s="10" t="s">
        <v>312</v>
      </c>
      <c r="F924" s="10" t="s">
        <v>20</v>
      </c>
      <c r="G924" s="10" t="s">
        <v>12</v>
      </c>
      <c r="H924" s="10">
        <v>62</v>
      </c>
      <c r="I924">
        <v>1</v>
      </c>
    </row>
    <row r="925" spans="1:9" x14ac:dyDescent="0.25">
      <c r="A925" s="10" t="s">
        <v>289</v>
      </c>
      <c r="B925" s="10" t="s">
        <v>21</v>
      </c>
      <c r="C925" s="10" t="s">
        <v>62</v>
      </c>
      <c r="D925" s="1">
        <v>2</v>
      </c>
      <c r="E925" s="10" t="s">
        <v>313</v>
      </c>
      <c r="F925" s="10" t="s">
        <v>20</v>
      </c>
      <c r="G925" s="10" t="s">
        <v>13</v>
      </c>
      <c r="H925" s="10">
        <v>0</v>
      </c>
      <c r="I925">
        <v>1</v>
      </c>
    </row>
    <row r="926" spans="1:9" x14ac:dyDescent="0.25">
      <c r="A926" s="10" t="s">
        <v>289</v>
      </c>
      <c r="B926" s="10" t="s">
        <v>21</v>
      </c>
      <c r="C926" s="10" t="s">
        <v>62</v>
      </c>
      <c r="D926" s="1">
        <v>2</v>
      </c>
      <c r="E926" s="10" t="s">
        <v>314</v>
      </c>
      <c r="F926" s="10" t="s">
        <v>30</v>
      </c>
      <c r="G926" s="10" t="s">
        <v>11</v>
      </c>
      <c r="H926" s="10">
        <v>100</v>
      </c>
      <c r="I926">
        <v>1</v>
      </c>
    </row>
    <row r="927" spans="1:9" x14ac:dyDescent="0.25">
      <c r="A927" s="10" t="s">
        <v>289</v>
      </c>
      <c r="B927" s="10" t="s">
        <v>21</v>
      </c>
      <c r="C927" s="10" t="s">
        <v>62</v>
      </c>
      <c r="D927" s="1">
        <v>2</v>
      </c>
      <c r="E927" s="10" t="s">
        <v>315</v>
      </c>
      <c r="F927" s="10" t="s">
        <v>30</v>
      </c>
      <c r="G927" s="10" t="s">
        <v>12</v>
      </c>
      <c r="H927" s="10">
        <v>83</v>
      </c>
      <c r="I927">
        <v>1</v>
      </c>
    </row>
    <row r="928" spans="1:9" x14ac:dyDescent="0.25">
      <c r="A928" s="10" t="s">
        <v>289</v>
      </c>
      <c r="B928" s="10" t="s">
        <v>21</v>
      </c>
      <c r="C928" s="10" t="s">
        <v>62</v>
      </c>
      <c r="D928" s="1">
        <v>2</v>
      </c>
      <c r="E928" s="10" t="s">
        <v>316</v>
      </c>
      <c r="F928" s="10" t="s">
        <v>30</v>
      </c>
      <c r="G928" s="10" t="s">
        <v>13</v>
      </c>
      <c r="H928" s="10">
        <v>83</v>
      </c>
      <c r="I928">
        <v>1</v>
      </c>
    </row>
    <row r="929" spans="1:9" x14ac:dyDescent="0.25">
      <c r="A929" s="10" t="s">
        <v>289</v>
      </c>
      <c r="B929" s="10" t="s">
        <v>21</v>
      </c>
      <c r="C929" s="10" t="s">
        <v>62</v>
      </c>
      <c r="D929" s="1">
        <v>2</v>
      </c>
      <c r="E929" s="10" t="s">
        <v>317</v>
      </c>
      <c r="F929" s="10" t="s">
        <v>31</v>
      </c>
      <c r="G929" s="10" t="s">
        <v>11</v>
      </c>
      <c r="H929" s="10">
        <v>100</v>
      </c>
      <c r="I929">
        <v>1</v>
      </c>
    </row>
    <row r="930" spans="1:9" x14ac:dyDescent="0.25">
      <c r="A930" s="10" t="s">
        <v>289</v>
      </c>
      <c r="B930" s="10" t="s">
        <v>21</v>
      </c>
      <c r="C930" s="10" t="s">
        <v>62</v>
      </c>
      <c r="D930" s="1">
        <v>2</v>
      </c>
      <c r="E930" s="10" t="s">
        <v>318</v>
      </c>
      <c r="F930" s="10" t="s">
        <v>31</v>
      </c>
      <c r="G930" s="10" t="s">
        <v>12</v>
      </c>
      <c r="H930" s="10">
        <v>88</v>
      </c>
      <c r="I930">
        <v>1</v>
      </c>
    </row>
    <row r="931" spans="1:9" x14ac:dyDescent="0.25">
      <c r="A931" s="10" t="s">
        <v>289</v>
      </c>
      <c r="B931" s="10" t="s">
        <v>21</v>
      </c>
      <c r="C931" s="10" t="s">
        <v>62</v>
      </c>
      <c r="D931" s="1">
        <v>2</v>
      </c>
      <c r="E931" s="10" t="s">
        <v>319</v>
      </c>
      <c r="F931" s="10" t="s">
        <v>31</v>
      </c>
      <c r="G931" s="10" t="s">
        <v>13</v>
      </c>
      <c r="H931" s="10">
        <v>88</v>
      </c>
      <c r="I931">
        <v>1</v>
      </c>
    </row>
    <row r="932" spans="1:9" x14ac:dyDescent="0.25">
      <c r="A932" s="10" t="s">
        <v>289</v>
      </c>
      <c r="B932" s="10" t="s">
        <v>320</v>
      </c>
      <c r="C932" s="10" t="s">
        <v>62</v>
      </c>
      <c r="D932" s="1">
        <v>2</v>
      </c>
      <c r="E932" s="10" t="s">
        <v>290</v>
      </c>
      <c r="F932" s="10" t="s">
        <v>10</v>
      </c>
      <c r="G932" s="10" t="s">
        <v>11</v>
      </c>
      <c r="H932" s="10">
        <v>100</v>
      </c>
      <c r="I932">
        <v>1</v>
      </c>
    </row>
    <row r="933" spans="1:9" x14ac:dyDescent="0.25">
      <c r="A933" s="10" t="s">
        <v>289</v>
      </c>
      <c r="B933" s="10" t="s">
        <v>320</v>
      </c>
      <c r="C933" s="10" t="s">
        <v>62</v>
      </c>
      <c r="D933" s="1">
        <v>2</v>
      </c>
      <c r="E933" s="10" t="s">
        <v>291</v>
      </c>
      <c r="F933" s="10" t="s">
        <v>10</v>
      </c>
      <c r="G933" s="10" t="s">
        <v>12</v>
      </c>
      <c r="H933" s="10">
        <v>71</v>
      </c>
      <c r="I933">
        <v>1</v>
      </c>
    </row>
    <row r="934" spans="1:9" x14ac:dyDescent="0.25">
      <c r="A934" s="10" t="s">
        <v>289</v>
      </c>
      <c r="B934" s="10" t="s">
        <v>320</v>
      </c>
      <c r="C934" s="10" t="s">
        <v>62</v>
      </c>
      <c r="D934" s="1">
        <v>2</v>
      </c>
      <c r="E934" s="10" t="s">
        <v>292</v>
      </c>
      <c r="F934" s="10" t="s">
        <v>10</v>
      </c>
      <c r="G934" s="10" t="s">
        <v>13</v>
      </c>
      <c r="H934" s="10">
        <v>94</v>
      </c>
      <c r="I934">
        <v>1</v>
      </c>
    </row>
    <row r="935" spans="1:9" x14ac:dyDescent="0.25">
      <c r="A935" s="10" t="s">
        <v>289</v>
      </c>
      <c r="B935" s="10" t="s">
        <v>320</v>
      </c>
      <c r="C935" s="10" t="s">
        <v>62</v>
      </c>
      <c r="D935" s="1">
        <v>2</v>
      </c>
      <c r="E935" s="10" t="s">
        <v>293</v>
      </c>
      <c r="F935" s="10" t="s">
        <v>14</v>
      </c>
      <c r="G935" s="10" t="s">
        <v>11</v>
      </c>
      <c r="H935" s="10">
        <v>91</v>
      </c>
      <c r="I935">
        <v>1</v>
      </c>
    </row>
    <row r="936" spans="1:9" x14ac:dyDescent="0.25">
      <c r="A936" s="10" t="s">
        <v>289</v>
      </c>
      <c r="B936" s="10" t="s">
        <v>320</v>
      </c>
      <c r="C936" s="10" t="s">
        <v>62</v>
      </c>
      <c r="D936" s="1">
        <v>2</v>
      </c>
      <c r="E936" s="10" t="s">
        <v>294</v>
      </c>
      <c r="F936" s="10" t="s">
        <v>14</v>
      </c>
      <c r="G936" s="10" t="s">
        <v>12</v>
      </c>
      <c r="H936" s="10">
        <v>78</v>
      </c>
      <c r="I936">
        <v>1</v>
      </c>
    </row>
    <row r="937" spans="1:9" x14ac:dyDescent="0.25">
      <c r="A937" s="10" t="s">
        <v>289</v>
      </c>
      <c r="B937" s="10" t="s">
        <v>320</v>
      </c>
      <c r="C937" s="10" t="s">
        <v>62</v>
      </c>
      <c r="D937" s="1">
        <v>2</v>
      </c>
      <c r="E937" s="10" t="s">
        <v>295</v>
      </c>
      <c r="F937" s="10" t="s">
        <v>14</v>
      </c>
      <c r="G937" s="10" t="s">
        <v>13</v>
      </c>
      <c r="H937" s="10">
        <v>91</v>
      </c>
      <c r="I937">
        <v>1</v>
      </c>
    </row>
    <row r="938" spans="1:9" x14ac:dyDescent="0.25">
      <c r="A938" s="10" t="s">
        <v>289</v>
      </c>
      <c r="B938" s="10" t="s">
        <v>320</v>
      </c>
      <c r="C938" s="10" t="s">
        <v>62</v>
      </c>
      <c r="D938" s="1">
        <v>2</v>
      </c>
      <c r="E938" s="10" t="s">
        <v>296</v>
      </c>
      <c r="F938" s="10" t="s">
        <v>15</v>
      </c>
      <c r="G938" s="10" t="s">
        <v>11</v>
      </c>
      <c r="H938" s="10">
        <v>100</v>
      </c>
      <c r="I938">
        <v>1</v>
      </c>
    </row>
    <row r="939" spans="1:9" x14ac:dyDescent="0.25">
      <c r="A939" s="10" t="s">
        <v>289</v>
      </c>
      <c r="B939" s="10" t="s">
        <v>320</v>
      </c>
      <c r="C939" s="10" t="s">
        <v>62</v>
      </c>
      <c r="D939" s="1">
        <v>2</v>
      </c>
      <c r="E939" s="10" t="s">
        <v>297</v>
      </c>
      <c r="F939" s="10" t="s">
        <v>15</v>
      </c>
      <c r="G939" s="10" t="s">
        <v>12</v>
      </c>
      <c r="H939" s="10">
        <v>97</v>
      </c>
      <c r="I939">
        <v>1</v>
      </c>
    </row>
    <row r="940" spans="1:9" x14ac:dyDescent="0.25">
      <c r="A940" s="10" t="s">
        <v>289</v>
      </c>
      <c r="B940" s="10" t="s">
        <v>320</v>
      </c>
      <c r="C940" s="10" t="s">
        <v>62</v>
      </c>
      <c r="D940" s="1">
        <v>2</v>
      </c>
      <c r="E940" s="10" t="s">
        <v>298</v>
      </c>
      <c r="F940" s="10" t="s">
        <v>15</v>
      </c>
      <c r="G940" s="10" t="s">
        <v>13</v>
      </c>
      <c r="H940" s="10">
        <v>72</v>
      </c>
      <c r="I940">
        <v>1</v>
      </c>
    </row>
    <row r="941" spans="1:9" x14ac:dyDescent="0.25">
      <c r="A941" s="10" t="s">
        <v>289</v>
      </c>
      <c r="B941" s="10" t="s">
        <v>320</v>
      </c>
      <c r="C941" s="10" t="s">
        <v>62</v>
      </c>
      <c r="D941" s="1">
        <v>2</v>
      </c>
      <c r="E941" s="10" t="s">
        <v>299</v>
      </c>
      <c r="F941" s="10" t="s">
        <v>16</v>
      </c>
      <c r="G941" s="10" t="s">
        <v>11</v>
      </c>
      <c r="H941" s="10">
        <v>79</v>
      </c>
      <c r="I941">
        <v>1</v>
      </c>
    </row>
    <row r="942" spans="1:9" x14ac:dyDescent="0.25">
      <c r="A942" s="10" t="s">
        <v>289</v>
      </c>
      <c r="B942" s="10" t="s">
        <v>320</v>
      </c>
      <c r="C942" s="10" t="s">
        <v>62</v>
      </c>
      <c r="D942" s="1">
        <v>2</v>
      </c>
      <c r="E942" s="10" t="s">
        <v>300</v>
      </c>
      <c r="F942" s="10" t="s">
        <v>16</v>
      </c>
      <c r="G942" s="10" t="s">
        <v>12</v>
      </c>
      <c r="H942" s="10">
        <v>100</v>
      </c>
      <c r="I942">
        <v>1</v>
      </c>
    </row>
    <row r="943" spans="1:9" x14ac:dyDescent="0.25">
      <c r="A943" s="10" t="s">
        <v>289</v>
      </c>
      <c r="B943" s="10" t="s">
        <v>320</v>
      </c>
      <c r="C943" s="10" t="s">
        <v>62</v>
      </c>
      <c r="D943" s="1">
        <v>2</v>
      </c>
      <c r="E943" s="10" t="s">
        <v>301</v>
      </c>
      <c r="F943" s="10" t="s">
        <v>16</v>
      </c>
      <c r="G943" s="10" t="s">
        <v>13</v>
      </c>
      <c r="H943" s="10">
        <v>49</v>
      </c>
      <c r="I943">
        <v>1</v>
      </c>
    </row>
    <row r="944" spans="1:9" x14ac:dyDescent="0.25">
      <c r="A944" s="10" t="s">
        <v>289</v>
      </c>
      <c r="B944" s="10" t="s">
        <v>320</v>
      </c>
      <c r="C944" s="10" t="s">
        <v>62</v>
      </c>
      <c r="D944" s="1">
        <v>2</v>
      </c>
      <c r="E944" s="10" t="s">
        <v>302</v>
      </c>
      <c r="F944" s="10" t="s">
        <v>17</v>
      </c>
      <c r="G944" s="10" t="s">
        <v>11</v>
      </c>
      <c r="H944" s="10">
        <v>100</v>
      </c>
      <c r="I944">
        <v>1</v>
      </c>
    </row>
    <row r="945" spans="1:9" x14ac:dyDescent="0.25">
      <c r="A945" s="10" t="s">
        <v>289</v>
      </c>
      <c r="B945" s="10" t="s">
        <v>320</v>
      </c>
      <c r="C945" s="10" t="s">
        <v>62</v>
      </c>
      <c r="D945" s="1">
        <v>2</v>
      </c>
      <c r="E945" s="10" t="s">
        <v>303</v>
      </c>
      <c r="F945" s="10" t="s">
        <v>17</v>
      </c>
      <c r="G945" s="10" t="s">
        <v>12</v>
      </c>
      <c r="H945" s="10">
        <v>94</v>
      </c>
      <c r="I945">
        <v>1</v>
      </c>
    </row>
    <row r="946" spans="1:9" x14ac:dyDescent="0.25">
      <c r="A946" s="10" t="s">
        <v>289</v>
      </c>
      <c r="B946" s="10" t="s">
        <v>320</v>
      </c>
      <c r="C946" s="10" t="s">
        <v>62</v>
      </c>
      <c r="D946" s="1">
        <v>2</v>
      </c>
      <c r="E946" s="10" t="s">
        <v>304</v>
      </c>
      <c r="F946" s="10" t="s">
        <v>17</v>
      </c>
      <c r="G946" s="10" t="s">
        <v>13</v>
      </c>
      <c r="H946" s="10">
        <v>77</v>
      </c>
      <c r="I946">
        <v>1</v>
      </c>
    </row>
    <row r="947" spans="1:9" x14ac:dyDescent="0.25">
      <c r="A947" s="10" t="s">
        <v>289</v>
      </c>
      <c r="B947" s="10" t="s">
        <v>320</v>
      </c>
      <c r="C947" s="10" t="s">
        <v>62</v>
      </c>
      <c r="D947" s="1">
        <v>2</v>
      </c>
      <c r="E947" s="10" t="s">
        <v>305</v>
      </c>
      <c r="F947" s="10" t="s">
        <v>18</v>
      </c>
      <c r="G947" s="10" t="s">
        <v>11</v>
      </c>
      <c r="H947" s="10">
        <v>100</v>
      </c>
      <c r="I947">
        <v>1</v>
      </c>
    </row>
    <row r="948" spans="1:9" x14ac:dyDescent="0.25">
      <c r="A948" s="10" t="s">
        <v>289</v>
      </c>
      <c r="B948" s="10" t="s">
        <v>320</v>
      </c>
      <c r="C948" s="10" t="s">
        <v>62</v>
      </c>
      <c r="D948" s="1">
        <v>2</v>
      </c>
      <c r="E948" s="10" t="s">
        <v>306</v>
      </c>
      <c r="F948" s="10" t="s">
        <v>18</v>
      </c>
      <c r="G948" s="10" t="s">
        <v>12</v>
      </c>
      <c r="H948" s="10">
        <v>93</v>
      </c>
      <c r="I948">
        <v>1</v>
      </c>
    </row>
    <row r="949" spans="1:9" x14ac:dyDescent="0.25">
      <c r="A949" s="10" t="s">
        <v>289</v>
      </c>
      <c r="B949" s="10" t="s">
        <v>320</v>
      </c>
      <c r="C949" s="10" t="s">
        <v>62</v>
      </c>
      <c r="D949" s="1">
        <v>2</v>
      </c>
      <c r="E949" s="10" t="s">
        <v>307</v>
      </c>
      <c r="F949" s="10" t="s">
        <v>18</v>
      </c>
      <c r="G949" s="10" t="s">
        <v>13</v>
      </c>
      <c r="H949" s="10">
        <v>9</v>
      </c>
      <c r="I949">
        <v>1</v>
      </c>
    </row>
    <row r="950" spans="1:9" x14ac:dyDescent="0.25">
      <c r="A950" s="10" t="s">
        <v>289</v>
      </c>
      <c r="B950" s="10" t="s">
        <v>320</v>
      </c>
      <c r="C950" s="10" t="s">
        <v>62</v>
      </c>
      <c r="D950" s="1">
        <v>2</v>
      </c>
      <c r="E950" s="10" t="s">
        <v>308</v>
      </c>
      <c r="F950" s="10" t="s">
        <v>19</v>
      </c>
      <c r="G950" s="10" t="s">
        <v>11</v>
      </c>
      <c r="H950" s="10">
        <v>100</v>
      </c>
      <c r="I950">
        <v>1</v>
      </c>
    </row>
    <row r="951" spans="1:9" x14ac:dyDescent="0.25">
      <c r="A951" s="10" t="s">
        <v>289</v>
      </c>
      <c r="B951" s="10" t="s">
        <v>320</v>
      </c>
      <c r="C951" s="10" t="s">
        <v>62</v>
      </c>
      <c r="D951" s="1">
        <v>2</v>
      </c>
      <c r="E951" s="10" t="s">
        <v>309</v>
      </c>
      <c r="F951" s="10" t="s">
        <v>19</v>
      </c>
      <c r="G951" s="10" t="s">
        <v>12</v>
      </c>
      <c r="H951" s="10">
        <v>100</v>
      </c>
      <c r="I951">
        <v>1</v>
      </c>
    </row>
    <row r="952" spans="1:9" x14ac:dyDescent="0.25">
      <c r="A952" s="10" t="s">
        <v>289</v>
      </c>
      <c r="B952" s="10" t="s">
        <v>320</v>
      </c>
      <c r="C952" s="10" t="s">
        <v>62</v>
      </c>
      <c r="D952" s="1">
        <v>2</v>
      </c>
      <c r="E952" s="10" t="s">
        <v>310</v>
      </c>
      <c r="F952" s="10" t="s">
        <v>19</v>
      </c>
      <c r="G952" s="10" t="s">
        <v>13</v>
      </c>
      <c r="H952" s="10">
        <v>0</v>
      </c>
      <c r="I952">
        <v>1</v>
      </c>
    </row>
    <row r="953" spans="1:9" x14ac:dyDescent="0.25">
      <c r="A953" s="10" t="s">
        <v>289</v>
      </c>
      <c r="B953" s="10" t="s">
        <v>320</v>
      </c>
      <c r="C953" s="10" t="s">
        <v>62</v>
      </c>
      <c r="D953" s="1">
        <v>2</v>
      </c>
      <c r="E953" s="10" t="s">
        <v>311</v>
      </c>
      <c r="F953" s="10" t="s">
        <v>20</v>
      </c>
      <c r="G953" s="10" t="s">
        <v>11</v>
      </c>
      <c r="H953" s="10">
        <v>100</v>
      </c>
      <c r="I953">
        <v>1</v>
      </c>
    </row>
    <row r="954" spans="1:9" x14ac:dyDescent="0.25">
      <c r="A954" s="10" t="s">
        <v>289</v>
      </c>
      <c r="B954" s="10" t="s">
        <v>320</v>
      </c>
      <c r="C954" s="10" t="s">
        <v>62</v>
      </c>
      <c r="D954" s="1">
        <v>2</v>
      </c>
      <c r="E954" s="10" t="s">
        <v>312</v>
      </c>
      <c r="F954" s="10" t="s">
        <v>20</v>
      </c>
      <c r="G954" s="10" t="s">
        <v>12</v>
      </c>
      <c r="H954" s="10">
        <v>93</v>
      </c>
      <c r="I954">
        <v>1</v>
      </c>
    </row>
    <row r="955" spans="1:9" x14ac:dyDescent="0.25">
      <c r="A955" s="10" t="s">
        <v>289</v>
      </c>
      <c r="B955" s="10" t="s">
        <v>320</v>
      </c>
      <c r="C955" s="10" t="s">
        <v>62</v>
      </c>
      <c r="D955" s="1">
        <v>2</v>
      </c>
      <c r="E955" s="10" t="s">
        <v>313</v>
      </c>
      <c r="F955" s="10" t="s">
        <v>20</v>
      </c>
      <c r="G955" s="10" t="s">
        <v>13</v>
      </c>
      <c r="H955" s="10">
        <v>0</v>
      </c>
      <c r="I955">
        <v>1</v>
      </c>
    </row>
    <row r="956" spans="1:9" x14ac:dyDescent="0.25">
      <c r="A956" s="10" t="s">
        <v>289</v>
      </c>
      <c r="B956" s="10" t="s">
        <v>320</v>
      </c>
      <c r="C956" s="10" t="s">
        <v>62</v>
      </c>
      <c r="D956" s="1">
        <v>2</v>
      </c>
      <c r="E956" s="10" t="s">
        <v>314</v>
      </c>
      <c r="F956" s="10" t="s">
        <v>30</v>
      </c>
      <c r="G956" s="10" t="s">
        <v>11</v>
      </c>
      <c r="H956" s="10">
        <v>84</v>
      </c>
      <c r="I956">
        <v>1</v>
      </c>
    </row>
    <row r="957" spans="1:9" x14ac:dyDescent="0.25">
      <c r="A957" s="10" t="s">
        <v>289</v>
      </c>
      <c r="B957" s="10" t="s">
        <v>320</v>
      </c>
      <c r="C957" s="10" t="s">
        <v>62</v>
      </c>
      <c r="D957" s="1">
        <v>2</v>
      </c>
      <c r="E957" s="10" t="s">
        <v>315</v>
      </c>
      <c r="F957" s="10" t="s">
        <v>30</v>
      </c>
      <c r="G957" s="10" t="s">
        <v>12</v>
      </c>
      <c r="H957" s="10">
        <v>100</v>
      </c>
      <c r="I957">
        <v>1</v>
      </c>
    </row>
    <row r="958" spans="1:9" x14ac:dyDescent="0.25">
      <c r="A958" s="10" t="s">
        <v>289</v>
      </c>
      <c r="B958" s="10" t="s">
        <v>320</v>
      </c>
      <c r="C958" s="10" t="s">
        <v>62</v>
      </c>
      <c r="D958" s="1">
        <v>2</v>
      </c>
      <c r="E958" s="10" t="s">
        <v>316</v>
      </c>
      <c r="F958" s="10" t="s">
        <v>30</v>
      </c>
      <c r="G958" s="10" t="s">
        <v>13</v>
      </c>
      <c r="H958" s="10">
        <v>83</v>
      </c>
      <c r="I958">
        <v>1</v>
      </c>
    </row>
    <row r="959" spans="1:9" x14ac:dyDescent="0.25">
      <c r="A959" s="10" t="s">
        <v>289</v>
      </c>
      <c r="B959" s="10" t="s">
        <v>320</v>
      </c>
      <c r="C959" s="10" t="s">
        <v>62</v>
      </c>
      <c r="D959" s="1">
        <v>2</v>
      </c>
      <c r="E959" s="10" t="s">
        <v>317</v>
      </c>
      <c r="F959" s="10" t="s">
        <v>31</v>
      </c>
      <c r="G959" s="10" t="s">
        <v>11</v>
      </c>
      <c r="H959" s="10">
        <v>100</v>
      </c>
      <c r="I959">
        <v>1</v>
      </c>
    </row>
    <row r="960" spans="1:9" x14ac:dyDescent="0.25">
      <c r="A960" s="10" t="s">
        <v>289</v>
      </c>
      <c r="B960" s="10" t="s">
        <v>320</v>
      </c>
      <c r="C960" s="10" t="s">
        <v>62</v>
      </c>
      <c r="D960" s="1">
        <v>2</v>
      </c>
      <c r="E960" s="10" t="s">
        <v>318</v>
      </c>
      <c r="F960" s="10" t="s">
        <v>31</v>
      </c>
      <c r="G960" s="10" t="s">
        <v>12</v>
      </c>
      <c r="H960" s="10">
        <v>38</v>
      </c>
      <c r="I960">
        <v>1</v>
      </c>
    </row>
    <row r="961" spans="1:9" x14ac:dyDescent="0.25">
      <c r="A961" s="10" t="s">
        <v>289</v>
      </c>
      <c r="B961" s="10" t="s">
        <v>320</v>
      </c>
      <c r="C961" s="10" t="s">
        <v>62</v>
      </c>
      <c r="D961" s="1">
        <v>2</v>
      </c>
      <c r="E961" s="10" t="s">
        <v>319</v>
      </c>
      <c r="F961" s="10" t="s">
        <v>31</v>
      </c>
      <c r="G961" s="10" t="s">
        <v>13</v>
      </c>
      <c r="H961" s="10">
        <v>87</v>
      </c>
      <c r="I961">
        <v>1</v>
      </c>
    </row>
    <row r="962" spans="1:9" x14ac:dyDescent="0.25">
      <c r="A962" s="10" t="s">
        <v>289</v>
      </c>
      <c r="B962" s="10" t="s">
        <v>321</v>
      </c>
      <c r="C962" s="10" t="s">
        <v>62</v>
      </c>
      <c r="D962" s="1">
        <v>2</v>
      </c>
      <c r="E962" s="10" t="s">
        <v>290</v>
      </c>
      <c r="F962" s="10" t="s">
        <v>10</v>
      </c>
      <c r="G962" s="10" t="s">
        <v>11</v>
      </c>
      <c r="H962" s="10">
        <v>100</v>
      </c>
      <c r="I962">
        <v>1</v>
      </c>
    </row>
    <row r="963" spans="1:9" x14ac:dyDescent="0.25">
      <c r="A963" s="10" t="s">
        <v>289</v>
      </c>
      <c r="B963" s="10" t="s">
        <v>321</v>
      </c>
      <c r="C963" s="10" t="s">
        <v>62</v>
      </c>
      <c r="D963" s="1">
        <v>2</v>
      </c>
      <c r="E963" s="10" t="s">
        <v>291</v>
      </c>
      <c r="F963" s="10" t="s">
        <v>10</v>
      </c>
      <c r="G963" s="10" t="s">
        <v>12</v>
      </c>
      <c r="H963" s="10">
        <v>100</v>
      </c>
      <c r="I963">
        <v>1</v>
      </c>
    </row>
    <row r="964" spans="1:9" x14ac:dyDescent="0.25">
      <c r="A964" s="10" t="s">
        <v>289</v>
      </c>
      <c r="B964" s="10" t="s">
        <v>321</v>
      </c>
      <c r="C964" s="10" t="s">
        <v>62</v>
      </c>
      <c r="D964" s="1">
        <v>2</v>
      </c>
      <c r="E964" s="10" t="s">
        <v>292</v>
      </c>
      <c r="F964" s="10" t="s">
        <v>10</v>
      </c>
      <c r="G964" s="10" t="s">
        <v>13</v>
      </c>
      <c r="H964" s="10">
        <v>68</v>
      </c>
      <c r="I964">
        <v>1</v>
      </c>
    </row>
    <row r="965" spans="1:9" x14ac:dyDescent="0.25">
      <c r="A965" s="10" t="s">
        <v>289</v>
      </c>
      <c r="B965" s="10" t="s">
        <v>321</v>
      </c>
      <c r="C965" s="10" t="s">
        <v>62</v>
      </c>
      <c r="D965" s="1">
        <v>2</v>
      </c>
      <c r="E965" s="10" t="s">
        <v>293</v>
      </c>
      <c r="F965" s="10" t="s">
        <v>14</v>
      </c>
      <c r="G965" s="10" t="s">
        <v>11</v>
      </c>
      <c r="H965" s="10">
        <v>100</v>
      </c>
      <c r="I965">
        <v>1</v>
      </c>
    </row>
    <row r="966" spans="1:9" x14ac:dyDescent="0.25">
      <c r="A966" s="10" t="s">
        <v>289</v>
      </c>
      <c r="B966" s="10" t="s">
        <v>321</v>
      </c>
      <c r="C966" s="10" t="s">
        <v>62</v>
      </c>
      <c r="D966" s="1">
        <v>2</v>
      </c>
      <c r="E966" s="10" t="s">
        <v>294</v>
      </c>
      <c r="F966" s="10" t="s">
        <v>14</v>
      </c>
      <c r="G966" s="10" t="s">
        <v>12</v>
      </c>
      <c r="H966" s="10">
        <v>81</v>
      </c>
      <c r="I966">
        <v>1</v>
      </c>
    </row>
    <row r="967" spans="1:9" x14ac:dyDescent="0.25">
      <c r="A967" s="10" t="s">
        <v>289</v>
      </c>
      <c r="B967" s="10" t="s">
        <v>321</v>
      </c>
      <c r="C967" s="10" t="s">
        <v>62</v>
      </c>
      <c r="D967" s="1">
        <v>2</v>
      </c>
      <c r="E967" s="10" t="s">
        <v>295</v>
      </c>
      <c r="F967" s="10" t="s">
        <v>14</v>
      </c>
      <c r="G967" s="10" t="s">
        <v>13</v>
      </c>
      <c r="H967" s="10">
        <v>90</v>
      </c>
      <c r="I967">
        <v>1</v>
      </c>
    </row>
    <row r="968" spans="1:9" x14ac:dyDescent="0.25">
      <c r="A968" s="10" t="s">
        <v>289</v>
      </c>
      <c r="B968" s="10" t="s">
        <v>321</v>
      </c>
      <c r="C968" s="10" t="s">
        <v>62</v>
      </c>
      <c r="D968" s="1">
        <v>2</v>
      </c>
      <c r="E968" s="10" t="s">
        <v>296</v>
      </c>
      <c r="F968" s="10" t="s">
        <v>15</v>
      </c>
      <c r="G968" s="10" t="s">
        <v>11</v>
      </c>
      <c r="H968" s="10">
        <v>100</v>
      </c>
      <c r="I968">
        <v>1</v>
      </c>
    </row>
    <row r="969" spans="1:9" x14ac:dyDescent="0.25">
      <c r="A969" s="10" t="s">
        <v>289</v>
      </c>
      <c r="B969" s="10" t="s">
        <v>321</v>
      </c>
      <c r="C969" s="10" t="s">
        <v>62</v>
      </c>
      <c r="D969" s="1">
        <v>2</v>
      </c>
      <c r="E969" s="10" t="s">
        <v>297</v>
      </c>
      <c r="F969" s="10" t="s">
        <v>15</v>
      </c>
      <c r="G969" s="10" t="s">
        <v>12</v>
      </c>
      <c r="H969" s="10">
        <v>49</v>
      </c>
      <c r="I969">
        <v>1</v>
      </c>
    </row>
    <row r="970" spans="1:9" x14ac:dyDescent="0.25">
      <c r="A970" s="10" t="s">
        <v>289</v>
      </c>
      <c r="B970" s="10" t="s">
        <v>321</v>
      </c>
      <c r="C970" s="10" t="s">
        <v>62</v>
      </c>
      <c r="D970" s="1">
        <v>2</v>
      </c>
      <c r="E970" s="10" t="s">
        <v>298</v>
      </c>
      <c r="F970" s="10" t="s">
        <v>15</v>
      </c>
      <c r="G970" s="10" t="s">
        <v>13</v>
      </c>
      <c r="H970" s="10">
        <v>57</v>
      </c>
      <c r="I970">
        <v>1</v>
      </c>
    </row>
    <row r="971" spans="1:9" x14ac:dyDescent="0.25">
      <c r="A971" s="10" t="s">
        <v>289</v>
      </c>
      <c r="B971" s="10" t="s">
        <v>321</v>
      </c>
      <c r="C971" s="10" t="s">
        <v>62</v>
      </c>
      <c r="D971" s="1">
        <v>2</v>
      </c>
      <c r="E971" s="10" t="s">
        <v>299</v>
      </c>
      <c r="F971" s="10" t="s">
        <v>16</v>
      </c>
      <c r="G971" s="10" t="s">
        <v>11</v>
      </c>
      <c r="H971" s="10">
        <v>100</v>
      </c>
      <c r="I971">
        <v>1</v>
      </c>
    </row>
    <row r="972" spans="1:9" x14ac:dyDescent="0.25">
      <c r="A972" s="10" t="s">
        <v>289</v>
      </c>
      <c r="B972" s="10" t="s">
        <v>321</v>
      </c>
      <c r="C972" s="10" t="s">
        <v>62</v>
      </c>
      <c r="D972" s="1">
        <v>2</v>
      </c>
      <c r="E972" s="10" t="s">
        <v>300</v>
      </c>
      <c r="F972" s="10" t="s">
        <v>16</v>
      </c>
      <c r="G972" s="10" t="s">
        <v>12</v>
      </c>
      <c r="H972" s="10">
        <v>66</v>
      </c>
      <c r="I972">
        <v>1</v>
      </c>
    </row>
    <row r="973" spans="1:9" x14ac:dyDescent="0.25">
      <c r="A973" s="10" t="s">
        <v>289</v>
      </c>
      <c r="B973" s="10" t="s">
        <v>321</v>
      </c>
      <c r="C973" s="10" t="s">
        <v>62</v>
      </c>
      <c r="D973" s="1">
        <v>2</v>
      </c>
      <c r="E973" s="10" t="s">
        <v>301</v>
      </c>
      <c r="F973" s="10" t="s">
        <v>16</v>
      </c>
      <c r="G973" s="10" t="s">
        <v>13</v>
      </c>
      <c r="H973" s="10">
        <v>43</v>
      </c>
      <c r="I973">
        <v>1</v>
      </c>
    </row>
    <row r="974" spans="1:9" x14ac:dyDescent="0.25">
      <c r="A974" s="10" t="s">
        <v>289</v>
      </c>
      <c r="B974" s="10" t="s">
        <v>321</v>
      </c>
      <c r="C974" s="10" t="s">
        <v>62</v>
      </c>
      <c r="D974" s="1">
        <v>2</v>
      </c>
      <c r="E974" s="10" t="s">
        <v>302</v>
      </c>
      <c r="F974" s="10" t="s">
        <v>17</v>
      </c>
      <c r="G974" s="10" t="s">
        <v>11</v>
      </c>
      <c r="H974" s="10">
        <v>100</v>
      </c>
      <c r="I974">
        <v>1</v>
      </c>
    </row>
    <row r="975" spans="1:9" x14ac:dyDescent="0.25">
      <c r="A975" s="10" t="s">
        <v>289</v>
      </c>
      <c r="B975" s="10" t="s">
        <v>321</v>
      </c>
      <c r="C975" s="10" t="s">
        <v>62</v>
      </c>
      <c r="D975" s="1">
        <v>2</v>
      </c>
      <c r="E975" s="10" t="s">
        <v>303</v>
      </c>
      <c r="F975" s="10" t="s">
        <v>17</v>
      </c>
      <c r="G975" s="10" t="s">
        <v>12</v>
      </c>
      <c r="H975" s="10">
        <v>100</v>
      </c>
      <c r="I975">
        <v>1</v>
      </c>
    </row>
    <row r="976" spans="1:9" x14ac:dyDescent="0.25">
      <c r="A976" s="10" t="s">
        <v>289</v>
      </c>
      <c r="B976" s="10" t="s">
        <v>321</v>
      </c>
      <c r="C976" s="10" t="s">
        <v>62</v>
      </c>
      <c r="D976" s="1">
        <v>2</v>
      </c>
      <c r="E976" s="10" t="s">
        <v>304</v>
      </c>
      <c r="F976" s="10" t="s">
        <v>17</v>
      </c>
      <c r="G976" s="10" t="s">
        <v>13</v>
      </c>
      <c r="H976" s="10">
        <v>72</v>
      </c>
      <c r="I976">
        <v>1</v>
      </c>
    </row>
    <row r="977" spans="1:9" x14ac:dyDescent="0.25">
      <c r="A977" s="10" t="s">
        <v>289</v>
      </c>
      <c r="B977" s="10" t="s">
        <v>321</v>
      </c>
      <c r="C977" s="10" t="s">
        <v>62</v>
      </c>
      <c r="D977" s="1">
        <v>2</v>
      </c>
      <c r="E977" s="10" t="s">
        <v>305</v>
      </c>
      <c r="F977" s="10" t="s">
        <v>18</v>
      </c>
      <c r="G977" s="10" t="s">
        <v>11</v>
      </c>
      <c r="H977" s="10">
        <v>100</v>
      </c>
      <c r="I977">
        <v>1</v>
      </c>
    </row>
    <row r="978" spans="1:9" x14ac:dyDescent="0.25">
      <c r="A978" s="10" t="s">
        <v>289</v>
      </c>
      <c r="B978" s="10" t="s">
        <v>321</v>
      </c>
      <c r="C978" s="10" t="s">
        <v>62</v>
      </c>
      <c r="D978" s="1">
        <v>2</v>
      </c>
      <c r="E978" s="10" t="s">
        <v>306</v>
      </c>
      <c r="F978" s="10" t="s">
        <v>18</v>
      </c>
      <c r="G978" s="10" t="s">
        <v>12</v>
      </c>
      <c r="H978" s="10">
        <v>72</v>
      </c>
      <c r="I978">
        <v>1</v>
      </c>
    </row>
    <row r="979" spans="1:9" x14ac:dyDescent="0.25">
      <c r="A979" s="10" t="s">
        <v>289</v>
      </c>
      <c r="B979" s="10" t="s">
        <v>321</v>
      </c>
      <c r="C979" s="10" t="s">
        <v>62</v>
      </c>
      <c r="D979" s="1">
        <v>2</v>
      </c>
      <c r="E979" s="10" t="s">
        <v>307</v>
      </c>
      <c r="F979" s="10" t="s">
        <v>18</v>
      </c>
      <c r="G979" s="10" t="s">
        <v>13</v>
      </c>
      <c r="H979" s="10">
        <v>52</v>
      </c>
      <c r="I979">
        <v>1</v>
      </c>
    </row>
    <row r="980" spans="1:9" x14ac:dyDescent="0.25">
      <c r="A980" s="10" t="s">
        <v>289</v>
      </c>
      <c r="B980" s="10" t="s">
        <v>321</v>
      </c>
      <c r="C980" s="10" t="s">
        <v>62</v>
      </c>
      <c r="D980" s="1">
        <v>2</v>
      </c>
      <c r="E980" s="10" t="s">
        <v>308</v>
      </c>
      <c r="F980" s="10" t="s">
        <v>19</v>
      </c>
      <c r="G980" s="10" t="s">
        <v>11</v>
      </c>
      <c r="H980" s="10">
        <v>100</v>
      </c>
      <c r="I980">
        <v>1</v>
      </c>
    </row>
    <row r="981" spans="1:9" x14ac:dyDescent="0.25">
      <c r="A981" s="10" t="s">
        <v>289</v>
      </c>
      <c r="B981" s="10" t="s">
        <v>321</v>
      </c>
      <c r="C981" s="10" t="s">
        <v>62</v>
      </c>
      <c r="D981" s="1">
        <v>2</v>
      </c>
      <c r="E981" s="10" t="s">
        <v>309</v>
      </c>
      <c r="F981" s="10" t="s">
        <v>19</v>
      </c>
      <c r="G981" s="10" t="s">
        <v>12</v>
      </c>
      <c r="H981" s="10">
        <v>100</v>
      </c>
      <c r="I981">
        <v>1</v>
      </c>
    </row>
    <row r="982" spans="1:9" x14ac:dyDescent="0.25">
      <c r="A982" s="10" t="s">
        <v>289</v>
      </c>
      <c r="B982" s="10" t="s">
        <v>321</v>
      </c>
      <c r="C982" s="10" t="s">
        <v>62</v>
      </c>
      <c r="D982" s="1">
        <v>2</v>
      </c>
      <c r="E982" s="10" t="s">
        <v>310</v>
      </c>
      <c r="F982" s="10" t="s">
        <v>19</v>
      </c>
      <c r="G982" s="10" t="s">
        <v>13</v>
      </c>
      <c r="H982" s="10">
        <v>0</v>
      </c>
      <c r="I982">
        <v>1</v>
      </c>
    </row>
    <row r="983" spans="1:9" x14ac:dyDescent="0.25">
      <c r="A983" s="10" t="s">
        <v>289</v>
      </c>
      <c r="B983" s="10" t="s">
        <v>321</v>
      </c>
      <c r="C983" s="10" t="s">
        <v>62</v>
      </c>
      <c r="D983" s="1">
        <v>2</v>
      </c>
      <c r="E983" s="10" t="s">
        <v>311</v>
      </c>
      <c r="F983" s="10" t="s">
        <v>20</v>
      </c>
      <c r="G983" s="10" t="s">
        <v>11</v>
      </c>
      <c r="H983" s="10">
        <v>100</v>
      </c>
      <c r="I983">
        <v>1</v>
      </c>
    </row>
    <row r="984" spans="1:9" x14ac:dyDescent="0.25">
      <c r="A984" s="10" t="s">
        <v>289</v>
      </c>
      <c r="B984" s="10" t="s">
        <v>321</v>
      </c>
      <c r="C984" s="10" t="s">
        <v>62</v>
      </c>
      <c r="D984" s="1">
        <v>2</v>
      </c>
      <c r="E984" s="10" t="s">
        <v>312</v>
      </c>
      <c r="F984" s="10" t="s">
        <v>20</v>
      </c>
      <c r="G984" s="10" t="s">
        <v>12</v>
      </c>
      <c r="H984" s="10">
        <v>51</v>
      </c>
      <c r="I984">
        <v>1</v>
      </c>
    </row>
    <row r="985" spans="1:9" x14ac:dyDescent="0.25">
      <c r="A985" s="10" t="s">
        <v>289</v>
      </c>
      <c r="B985" s="10" t="s">
        <v>321</v>
      </c>
      <c r="C985" s="10" t="s">
        <v>62</v>
      </c>
      <c r="D985" s="1">
        <v>2</v>
      </c>
      <c r="E985" s="10" t="s">
        <v>313</v>
      </c>
      <c r="F985" s="10" t="s">
        <v>20</v>
      </c>
      <c r="G985" s="10" t="s">
        <v>13</v>
      </c>
      <c r="H985" s="10">
        <v>0</v>
      </c>
      <c r="I985">
        <v>1</v>
      </c>
    </row>
    <row r="986" spans="1:9" x14ac:dyDescent="0.25">
      <c r="A986" s="10" t="s">
        <v>289</v>
      </c>
      <c r="B986" s="10" t="s">
        <v>321</v>
      </c>
      <c r="C986" s="10" t="s">
        <v>62</v>
      </c>
      <c r="D986" s="1">
        <v>2</v>
      </c>
      <c r="E986" s="10" t="s">
        <v>314</v>
      </c>
      <c r="F986" s="10" t="s">
        <v>30</v>
      </c>
      <c r="G986" s="10" t="s">
        <v>11</v>
      </c>
      <c r="H986" s="10">
        <v>100</v>
      </c>
      <c r="I986">
        <v>1</v>
      </c>
    </row>
    <row r="987" spans="1:9" x14ac:dyDescent="0.25">
      <c r="A987" s="10" t="s">
        <v>289</v>
      </c>
      <c r="B987" s="10" t="s">
        <v>321</v>
      </c>
      <c r="C987" s="10" t="s">
        <v>62</v>
      </c>
      <c r="D987" s="1">
        <v>2</v>
      </c>
      <c r="E987" s="10" t="s">
        <v>315</v>
      </c>
      <c r="F987" s="10" t="s">
        <v>30</v>
      </c>
      <c r="G987" s="10" t="s">
        <v>12</v>
      </c>
      <c r="H987" s="10">
        <v>100</v>
      </c>
      <c r="I987">
        <v>1</v>
      </c>
    </row>
    <row r="988" spans="1:9" x14ac:dyDescent="0.25">
      <c r="A988" s="10" t="s">
        <v>289</v>
      </c>
      <c r="B988" s="10" t="s">
        <v>321</v>
      </c>
      <c r="C988" s="10" t="s">
        <v>62</v>
      </c>
      <c r="D988" s="1">
        <v>2</v>
      </c>
      <c r="E988" s="10" t="s">
        <v>316</v>
      </c>
      <c r="F988" s="10" t="s">
        <v>30</v>
      </c>
      <c r="G988" s="10" t="s">
        <v>13</v>
      </c>
      <c r="H988" s="10">
        <v>54</v>
      </c>
      <c r="I988">
        <v>1</v>
      </c>
    </row>
    <row r="989" spans="1:9" x14ac:dyDescent="0.25">
      <c r="A989" s="10" t="s">
        <v>289</v>
      </c>
      <c r="B989" s="10" t="s">
        <v>321</v>
      </c>
      <c r="C989" s="10" t="s">
        <v>62</v>
      </c>
      <c r="D989" s="1">
        <v>2</v>
      </c>
      <c r="E989" s="10" t="s">
        <v>317</v>
      </c>
      <c r="F989" s="10" t="s">
        <v>31</v>
      </c>
      <c r="G989" s="10" t="s">
        <v>11</v>
      </c>
      <c r="H989" s="10">
        <v>100</v>
      </c>
      <c r="I989">
        <v>1</v>
      </c>
    </row>
    <row r="990" spans="1:9" x14ac:dyDescent="0.25">
      <c r="A990" s="10" t="s">
        <v>289</v>
      </c>
      <c r="B990" s="10" t="s">
        <v>321</v>
      </c>
      <c r="C990" s="10" t="s">
        <v>62</v>
      </c>
      <c r="D990" s="1">
        <v>2</v>
      </c>
      <c r="E990" s="10" t="s">
        <v>318</v>
      </c>
      <c r="F990" s="10" t="s">
        <v>31</v>
      </c>
      <c r="G990" s="10" t="s">
        <v>12</v>
      </c>
      <c r="H990" s="10">
        <v>54</v>
      </c>
      <c r="I990">
        <v>1</v>
      </c>
    </row>
    <row r="991" spans="1:9" x14ac:dyDescent="0.25">
      <c r="A991" s="10" t="s">
        <v>289</v>
      </c>
      <c r="B991" s="10" t="s">
        <v>321</v>
      </c>
      <c r="C991" s="10" t="s">
        <v>62</v>
      </c>
      <c r="D991" s="1">
        <v>2</v>
      </c>
      <c r="E991" s="10" t="s">
        <v>319</v>
      </c>
      <c r="F991" s="10" t="s">
        <v>31</v>
      </c>
      <c r="G991" s="10" t="s">
        <v>13</v>
      </c>
      <c r="H991" s="10">
        <v>100</v>
      </c>
      <c r="I991">
        <v>1</v>
      </c>
    </row>
    <row r="992" spans="1:9" x14ac:dyDescent="0.25">
      <c r="A992" s="10" t="s">
        <v>289</v>
      </c>
      <c r="B992" s="10" t="s">
        <v>322</v>
      </c>
      <c r="C992" s="10" t="s">
        <v>62</v>
      </c>
      <c r="D992" s="1">
        <v>2</v>
      </c>
      <c r="E992" s="10" t="s">
        <v>290</v>
      </c>
      <c r="F992" s="10" t="s">
        <v>10</v>
      </c>
      <c r="G992" s="10" t="s">
        <v>11</v>
      </c>
      <c r="H992" s="10">
        <v>100</v>
      </c>
      <c r="I992">
        <v>1</v>
      </c>
    </row>
    <row r="993" spans="1:9" x14ac:dyDescent="0.25">
      <c r="A993" s="10" t="s">
        <v>289</v>
      </c>
      <c r="B993" s="10" t="s">
        <v>322</v>
      </c>
      <c r="C993" s="10" t="s">
        <v>62</v>
      </c>
      <c r="D993" s="1">
        <v>2</v>
      </c>
      <c r="E993" s="10" t="s">
        <v>291</v>
      </c>
      <c r="F993" s="10" t="s">
        <v>10</v>
      </c>
      <c r="G993" s="10" t="s">
        <v>12</v>
      </c>
      <c r="H993" s="10">
        <v>77</v>
      </c>
      <c r="I993">
        <v>1</v>
      </c>
    </row>
    <row r="994" spans="1:9" x14ac:dyDescent="0.25">
      <c r="A994" s="10" t="s">
        <v>289</v>
      </c>
      <c r="B994" s="10" t="s">
        <v>322</v>
      </c>
      <c r="C994" s="10" t="s">
        <v>62</v>
      </c>
      <c r="D994" s="1">
        <v>2</v>
      </c>
      <c r="E994" s="10" t="s">
        <v>292</v>
      </c>
      <c r="F994" s="10" t="s">
        <v>10</v>
      </c>
      <c r="G994" s="10" t="s">
        <v>13</v>
      </c>
      <c r="H994" s="10">
        <v>86</v>
      </c>
      <c r="I994">
        <v>1</v>
      </c>
    </row>
    <row r="995" spans="1:9" x14ac:dyDescent="0.25">
      <c r="A995" s="10" t="s">
        <v>289</v>
      </c>
      <c r="B995" s="10" t="s">
        <v>322</v>
      </c>
      <c r="C995" s="10" t="s">
        <v>62</v>
      </c>
      <c r="D995" s="1">
        <v>2</v>
      </c>
      <c r="E995" s="10" t="s">
        <v>293</v>
      </c>
      <c r="F995" s="10" t="s">
        <v>14</v>
      </c>
      <c r="G995" s="10" t="s">
        <v>11</v>
      </c>
      <c r="H995" s="10">
        <v>100</v>
      </c>
      <c r="I995">
        <v>1</v>
      </c>
    </row>
    <row r="996" spans="1:9" x14ac:dyDescent="0.25">
      <c r="A996" s="10" t="s">
        <v>289</v>
      </c>
      <c r="B996" s="10" t="s">
        <v>322</v>
      </c>
      <c r="C996" s="10" t="s">
        <v>62</v>
      </c>
      <c r="D996" s="1">
        <v>2</v>
      </c>
      <c r="E996" s="10" t="s">
        <v>294</v>
      </c>
      <c r="F996" s="10" t="s">
        <v>14</v>
      </c>
      <c r="G996" s="10" t="s">
        <v>12</v>
      </c>
      <c r="H996" s="10">
        <v>90</v>
      </c>
      <c r="I996">
        <v>1</v>
      </c>
    </row>
    <row r="997" spans="1:9" x14ac:dyDescent="0.25">
      <c r="A997" s="10" t="s">
        <v>289</v>
      </c>
      <c r="B997" s="10" t="s">
        <v>322</v>
      </c>
      <c r="C997" s="10" t="s">
        <v>62</v>
      </c>
      <c r="D997" s="1">
        <v>2</v>
      </c>
      <c r="E997" s="10" t="s">
        <v>295</v>
      </c>
      <c r="F997" s="10" t="s">
        <v>14</v>
      </c>
      <c r="G997" s="10" t="s">
        <v>13</v>
      </c>
      <c r="H997" s="10">
        <v>83</v>
      </c>
      <c r="I997">
        <v>1</v>
      </c>
    </row>
    <row r="998" spans="1:9" x14ac:dyDescent="0.25">
      <c r="A998" s="10" t="s">
        <v>289</v>
      </c>
      <c r="B998" s="10" t="s">
        <v>322</v>
      </c>
      <c r="C998" s="10" t="s">
        <v>62</v>
      </c>
      <c r="D998" s="1">
        <v>2</v>
      </c>
      <c r="E998" s="10" t="s">
        <v>296</v>
      </c>
      <c r="F998" s="10" t="s">
        <v>15</v>
      </c>
      <c r="G998" s="10" t="s">
        <v>11</v>
      </c>
      <c r="H998" s="10">
        <v>100</v>
      </c>
      <c r="I998">
        <v>1</v>
      </c>
    </row>
    <row r="999" spans="1:9" x14ac:dyDescent="0.25">
      <c r="A999" s="10" t="s">
        <v>289</v>
      </c>
      <c r="B999" s="10" t="s">
        <v>322</v>
      </c>
      <c r="C999" s="10" t="s">
        <v>62</v>
      </c>
      <c r="D999" s="1">
        <v>2</v>
      </c>
      <c r="E999" s="10" t="s">
        <v>297</v>
      </c>
      <c r="F999" s="10" t="s">
        <v>15</v>
      </c>
      <c r="G999" s="10" t="s">
        <v>12</v>
      </c>
      <c r="H999" s="10">
        <v>91</v>
      </c>
      <c r="I999">
        <v>1</v>
      </c>
    </row>
    <row r="1000" spans="1:9" x14ac:dyDescent="0.25">
      <c r="A1000" s="10" t="s">
        <v>289</v>
      </c>
      <c r="B1000" s="10" t="s">
        <v>322</v>
      </c>
      <c r="C1000" s="10" t="s">
        <v>62</v>
      </c>
      <c r="D1000" s="1">
        <v>2</v>
      </c>
      <c r="E1000" s="10" t="s">
        <v>298</v>
      </c>
      <c r="F1000" s="10" t="s">
        <v>15</v>
      </c>
      <c r="G1000" s="10" t="s">
        <v>13</v>
      </c>
      <c r="H1000" s="10">
        <v>21</v>
      </c>
      <c r="I1000">
        <v>1</v>
      </c>
    </row>
    <row r="1001" spans="1:9" x14ac:dyDescent="0.25">
      <c r="A1001" s="10" t="s">
        <v>289</v>
      </c>
      <c r="B1001" s="10" t="s">
        <v>322</v>
      </c>
      <c r="C1001" s="10" t="s">
        <v>62</v>
      </c>
      <c r="D1001" s="1">
        <v>2</v>
      </c>
      <c r="E1001" s="10" t="s">
        <v>299</v>
      </c>
      <c r="F1001" s="10" t="s">
        <v>16</v>
      </c>
      <c r="G1001" s="10" t="s">
        <v>11</v>
      </c>
      <c r="H1001" s="10">
        <v>87</v>
      </c>
      <c r="I1001">
        <v>1</v>
      </c>
    </row>
    <row r="1002" spans="1:9" x14ac:dyDescent="0.25">
      <c r="A1002" s="10" t="s">
        <v>289</v>
      </c>
      <c r="B1002" s="10" t="s">
        <v>322</v>
      </c>
      <c r="C1002" s="10" t="s">
        <v>62</v>
      </c>
      <c r="D1002" s="1">
        <v>2</v>
      </c>
      <c r="E1002" s="10" t="s">
        <v>300</v>
      </c>
      <c r="F1002" s="10" t="s">
        <v>16</v>
      </c>
      <c r="G1002" s="10" t="s">
        <v>12</v>
      </c>
      <c r="H1002" s="10">
        <v>100</v>
      </c>
      <c r="I1002">
        <v>1</v>
      </c>
    </row>
    <row r="1003" spans="1:9" x14ac:dyDescent="0.25">
      <c r="A1003" s="10" t="s">
        <v>289</v>
      </c>
      <c r="B1003" s="10" t="s">
        <v>322</v>
      </c>
      <c r="C1003" s="10" t="s">
        <v>62</v>
      </c>
      <c r="D1003" s="1">
        <v>2</v>
      </c>
      <c r="E1003" s="10" t="s">
        <v>301</v>
      </c>
      <c r="F1003" s="10" t="s">
        <v>16</v>
      </c>
      <c r="G1003" s="10" t="s">
        <v>13</v>
      </c>
      <c r="H1003" s="10">
        <v>17</v>
      </c>
      <c r="I1003">
        <v>1</v>
      </c>
    </row>
    <row r="1004" spans="1:9" x14ac:dyDescent="0.25">
      <c r="A1004" s="10" t="s">
        <v>289</v>
      </c>
      <c r="B1004" s="10" t="s">
        <v>322</v>
      </c>
      <c r="C1004" s="10" t="s">
        <v>62</v>
      </c>
      <c r="D1004" s="1">
        <v>2</v>
      </c>
      <c r="E1004" s="10" t="s">
        <v>302</v>
      </c>
      <c r="F1004" s="10" t="s">
        <v>17</v>
      </c>
      <c r="G1004" s="10" t="s">
        <v>11</v>
      </c>
      <c r="H1004" s="10">
        <v>100</v>
      </c>
      <c r="I1004">
        <v>1</v>
      </c>
    </row>
    <row r="1005" spans="1:9" x14ac:dyDescent="0.25">
      <c r="A1005" s="10" t="s">
        <v>289</v>
      </c>
      <c r="B1005" s="10" t="s">
        <v>322</v>
      </c>
      <c r="C1005" s="10" t="s">
        <v>62</v>
      </c>
      <c r="D1005" s="1">
        <v>2</v>
      </c>
      <c r="E1005" s="10" t="s">
        <v>303</v>
      </c>
      <c r="F1005" s="10" t="s">
        <v>17</v>
      </c>
      <c r="G1005" s="10" t="s">
        <v>12</v>
      </c>
      <c r="H1005" s="10">
        <v>86</v>
      </c>
      <c r="I1005">
        <v>1</v>
      </c>
    </row>
    <row r="1006" spans="1:9" x14ac:dyDescent="0.25">
      <c r="A1006" s="10" t="s">
        <v>289</v>
      </c>
      <c r="B1006" s="10" t="s">
        <v>322</v>
      </c>
      <c r="C1006" s="10" t="s">
        <v>62</v>
      </c>
      <c r="D1006" s="1">
        <v>2</v>
      </c>
      <c r="E1006" s="10" t="s">
        <v>304</v>
      </c>
      <c r="F1006" s="10" t="s">
        <v>17</v>
      </c>
      <c r="G1006" s="10" t="s">
        <v>13</v>
      </c>
      <c r="H1006" s="10">
        <v>12</v>
      </c>
      <c r="I1006">
        <v>1</v>
      </c>
    </row>
    <row r="1007" spans="1:9" x14ac:dyDescent="0.25">
      <c r="A1007" s="10" t="s">
        <v>289</v>
      </c>
      <c r="B1007" s="10" t="s">
        <v>322</v>
      </c>
      <c r="C1007" s="10" t="s">
        <v>62</v>
      </c>
      <c r="D1007" s="1">
        <v>2</v>
      </c>
      <c r="E1007" s="10" t="s">
        <v>305</v>
      </c>
      <c r="F1007" s="10" t="s">
        <v>18</v>
      </c>
      <c r="G1007" s="10" t="s">
        <v>11</v>
      </c>
      <c r="H1007" s="10">
        <v>87</v>
      </c>
      <c r="I1007">
        <v>1</v>
      </c>
    </row>
    <row r="1008" spans="1:9" x14ac:dyDescent="0.25">
      <c r="A1008" s="10" t="s">
        <v>289</v>
      </c>
      <c r="B1008" s="10" t="s">
        <v>322</v>
      </c>
      <c r="C1008" s="10" t="s">
        <v>62</v>
      </c>
      <c r="D1008" s="1">
        <v>2</v>
      </c>
      <c r="E1008" s="10" t="s">
        <v>306</v>
      </c>
      <c r="F1008" s="10" t="s">
        <v>18</v>
      </c>
      <c r="G1008" s="10" t="s">
        <v>12</v>
      </c>
      <c r="H1008" s="10">
        <v>100</v>
      </c>
      <c r="I1008">
        <v>1</v>
      </c>
    </row>
    <row r="1009" spans="1:9" x14ac:dyDescent="0.25">
      <c r="A1009" s="10" t="s">
        <v>289</v>
      </c>
      <c r="B1009" s="10" t="s">
        <v>322</v>
      </c>
      <c r="C1009" s="10" t="s">
        <v>62</v>
      </c>
      <c r="D1009" s="1">
        <v>2</v>
      </c>
      <c r="E1009" s="10" t="s">
        <v>307</v>
      </c>
      <c r="F1009" s="10" t="s">
        <v>18</v>
      </c>
      <c r="G1009" s="10" t="s">
        <v>13</v>
      </c>
      <c r="H1009" s="10">
        <v>26</v>
      </c>
      <c r="I1009">
        <v>1</v>
      </c>
    </row>
    <row r="1010" spans="1:9" x14ac:dyDescent="0.25">
      <c r="A1010" s="10" t="s">
        <v>289</v>
      </c>
      <c r="B1010" s="10" t="s">
        <v>322</v>
      </c>
      <c r="C1010" s="10" t="s">
        <v>62</v>
      </c>
      <c r="D1010" s="1">
        <v>2</v>
      </c>
      <c r="E1010" s="10" t="s">
        <v>308</v>
      </c>
      <c r="F1010" s="10" t="s">
        <v>19</v>
      </c>
      <c r="G1010" s="10" t="s">
        <v>11</v>
      </c>
      <c r="H1010" s="10">
        <v>100</v>
      </c>
      <c r="I1010">
        <v>1</v>
      </c>
    </row>
    <row r="1011" spans="1:9" x14ac:dyDescent="0.25">
      <c r="A1011" s="10" t="s">
        <v>289</v>
      </c>
      <c r="B1011" s="10" t="s">
        <v>322</v>
      </c>
      <c r="C1011" s="10" t="s">
        <v>62</v>
      </c>
      <c r="D1011" s="1">
        <v>2</v>
      </c>
      <c r="E1011" s="10" t="s">
        <v>309</v>
      </c>
      <c r="F1011" s="10" t="s">
        <v>19</v>
      </c>
      <c r="G1011" s="10" t="s">
        <v>12</v>
      </c>
      <c r="H1011" s="10">
        <v>90</v>
      </c>
      <c r="I1011">
        <v>1</v>
      </c>
    </row>
    <row r="1012" spans="1:9" x14ac:dyDescent="0.25">
      <c r="A1012" s="10" t="s">
        <v>289</v>
      </c>
      <c r="B1012" s="10" t="s">
        <v>322</v>
      </c>
      <c r="C1012" s="10" t="s">
        <v>62</v>
      </c>
      <c r="D1012" s="1">
        <v>2</v>
      </c>
      <c r="E1012" s="10" t="s">
        <v>310</v>
      </c>
      <c r="F1012" s="10" t="s">
        <v>19</v>
      </c>
      <c r="G1012" s="10" t="s">
        <v>13</v>
      </c>
      <c r="H1012" s="10">
        <v>24</v>
      </c>
      <c r="I1012">
        <v>1</v>
      </c>
    </row>
    <row r="1013" spans="1:9" x14ac:dyDescent="0.25">
      <c r="A1013" s="10" t="s">
        <v>289</v>
      </c>
      <c r="B1013" s="10" t="s">
        <v>322</v>
      </c>
      <c r="C1013" s="10" t="s">
        <v>62</v>
      </c>
      <c r="D1013" s="1">
        <v>2</v>
      </c>
      <c r="E1013" s="10" t="s">
        <v>311</v>
      </c>
      <c r="F1013" s="10" t="s">
        <v>20</v>
      </c>
      <c r="G1013" s="10" t="s">
        <v>11</v>
      </c>
      <c r="H1013" s="10">
        <v>100</v>
      </c>
      <c r="I1013">
        <v>1</v>
      </c>
    </row>
    <row r="1014" spans="1:9" x14ac:dyDescent="0.25">
      <c r="A1014" s="10" t="s">
        <v>289</v>
      </c>
      <c r="B1014" s="10" t="s">
        <v>322</v>
      </c>
      <c r="C1014" s="10" t="s">
        <v>62</v>
      </c>
      <c r="D1014" s="1">
        <v>2</v>
      </c>
      <c r="E1014" s="10" t="s">
        <v>312</v>
      </c>
      <c r="F1014" s="10" t="s">
        <v>20</v>
      </c>
      <c r="G1014" s="10" t="s">
        <v>12</v>
      </c>
      <c r="H1014" s="10">
        <v>100</v>
      </c>
      <c r="I1014">
        <v>1</v>
      </c>
    </row>
    <row r="1015" spans="1:9" x14ac:dyDescent="0.25">
      <c r="A1015" s="10" t="s">
        <v>289</v>
      </c>
      <c r="B1015" s="10" t="s">
        <v>322</v>
      </c>
      <c r="C1015" s="10" t="s">
        <v>62</v>
      </c>
      <c r="D1015" s="1">
        <v>2</v>
      </c>
      <c r="E1015" s="10" t="s">
        <v>313</v>
      </c>
      <c r="F1015" s="10" t="s">
        <v>20</v>
      </c>
      <c r="G1015" s="10" t="s">
        <v>13</v>
      </c>
      <c r="H1015" s="10">
        <v>15</v>
      </c>
      <c r="I1015">
        <v>1</v>
      </c>
    </row>
    <row r="1016" spans="1:9" x14ac:dyDescent="0.25">
      <c r="A1016" s="10" t="s">
        <v>289</v>
      </c>
      <c r="B1016" s="10" t="s">
        <v>322</v>
      </c>
      <c r="C1016" s="10" t="s">
        <v>62</v>
      </c>
      <c r="D1016" s="1">
        <v>2</v>
      </c>
      <c r="E1016" s="10" t="s">
        <v>314</v>
      </c>
      <c r="F1016" s="10" t="s">
        <v>30</v>
      </c>
      <c r="G1016" s="10" t="s">
        <v>11</v>
      </c>
      <c r="H1016" s="10">
        <v>100</v>
      </c>
      <c r="I1016">
        <v>1</v>
      </c>
    </row>
    <row r="1017" spans="1:9" x14ac:dyDescent="0.25">
      <c r="A1017" s="10" t="s">
        <v>289</v>
      </c>
      <c r="B1017" s="10" t="s">
        <v>322</v>
      </c>
      <c r="C1017" s="10" t="s">
        <v>62</v>
      </c>
      <c r="D1017" s="1">
        <v>2</v>
      </c>
      <c r="E1017" s="10" t="s">
        <v>315</v>
      </c>
      <c r="F1017" s="10" t="s">
        <v>30</v>
      </c>
      <c r="G1017" s="10" t="s">
        <v>12</v>
      </c>
      <c r="H1017" s="10">
        <v>100</v>
      </c>
      <c r="I1017">
        <v>1</v>
      </c>
    </row>
    <row r="1018" spans="1:9" x14ac:dyDescent="0.25">
      <c r="A1018" s="10" t="s">
        <v>289</v>
      </c>
      <c r="B1018" s="10" t="s">
        <v>322</v>
      </c>
      <c r="C1018" s="10" t="s">
        <v>62</v>
      </c>
      <c r="D1018" s="1">
        <v>2</v>
      </c>
      <c r="E1018" s="10" t="s">
        <v>316</v>
      </c>
      <c r="F1018" s="10" t="s">
        <v>30</v>
      </c>
      <c r="G1018" s="10" t="s">
        <v>13</v>
      </c>
      <c r="H1018" s="10">
        <v>82</v>
      </c>
      <c r="I1018">
        <v>1</v>
      </c>
    </row>
    <row r="1019" spans="1:9" x14ac:dyDescent="0.25">
      <c r="A1019" s="10" t="s">
        <v>289</v>
      </c>
      <c r="B1019" s="10" t="s">
        <v>322</v>
      </c>
      <c r="C1019" s="10" t="s">
        <v>62</v>
      </c>
      <c r="D1019" s="1">
        <v>2</v>
      </c>
      <c r="E1019" s="10" t="s">
        <v>317</v>
      </c>
      <c r="F1019" s="10" t="s">
        <v>31</v>
      </c>
      <c r="G1019" s="10" t="s">
        <v>11</v>
      </c>
      <c r="H1019" s="10">
        <v>100</v>
      </c>
      <c r="I1019">
        <v>1</v>
      </c>
    </row>
    <row r="1020" spans="1:9" x14ac:dyDescent="0.25">
      <c r="A1020" s="10" t="s">
        <v>289</v>
      </c>
      <c r="B1020" s="10" t="s">
        <v>322</v>
      </c>
      <c r="C1020" s="10" t="s">
        <v>62</v>
      </c>
      <c r="D1020" s="1">
        <v>2</v>
      </c>
      <c r="E1020" s="10" t="s">
        <v>318</v>
      </c>
      <c r="F1020" s="10" t="s">
        <v>31</v>
      </c>
      <c r="G1020" s="10" t="s">
        <v>12</v>
      </c>
      <c r="H1020" s="10">
        <v>83</v>
      </c>
      <c r="I1020">
        <v>1</v>
      </c>
    </row>
    <row r="1021" spans="1:9" x14ac:dyDescent="0.25">
      <c r="A1021" s="10" t="s">
        <v>289</v>
      </c>
      <c r="B1021" s="10" t="s">
        <v>322</v>
      </c>
      <c r="C1021" s="10" t="s">
        <v>62</v>
      </c>
      <c r="D1021" s="1">
        <v>2</v>
      </c>
      <c r="E1021" s="10" t="s">
        <v>319</v>
      </c>
      <c r="F1021" s="10" t="s">
        <v>31</v>
      </c>
      <c r="G1021" s="10" t="s">
        <v>13</v>
      </c>
      <c r="H1021" s="10">
        <v>30</v>
      </c>
      <c r="I1021">
        <v>1</v>
      </c>
    </row>
    <row r="1022" spans="1:9" x14ac:dyDescent="0.25">
      <c r="A1022" s="10" t="s">
        <v>289</v>
      </c>
      <c r="B1022" s="10" t="s">
        <v>323</v>
      </c>
      <c r="C1022" s="10" t="s">
        <v>62</v>
      </c>
      <c r="D1022" s="1">
        <v>2</v>
      </c>
      <c r="E1022" s="10" t="s">
        <v>290</v>
      </c>
      <c r="F1022" s="10" t="s">
        <v>10</v>
      </c>
      <c r="G1022" s="10" t="s">
        <v>11</v>
      </c>
      <c r="H1022" s="10">
        <v>100</v>
      </c>
      <c r="I1022">
        <v>1</v>
      </c>
    </row>
    <row r="1023" spans="1:9" x14ac:dyDescent="0.25">
      <c r="A1023" s="10" t="s">
        <v>289</v>
      </c>
      <c r="B1023" s="10" t="s">
        <v>323</v>
      </c>
      <c r="C1023" s="10" t="s">
        <v>62</v>
      </c>
      <c r="D1023" s="1">
        <v>2</v>
      </c>
      <c r="E1023" s="10" t="s">
        <v>291</v>
      </c>
      <c r="F1023" s="10" t="s">
        <v>10</v>
      </c>
      <c r="G1023" s="10" t="s">
        <v>12</v>
      </c>
      <c r="H1023" s="10">
        <v>91</v>
      </c>
      <c r="I1023">
        <v>1</v>
      </c>
    </row>
    <row r="1024" spans="1:9" x14ac:dyDescent="0.25">
      <c r="A1024" s="10" t="s">
        <v>289</v>
      </c>
      <c r="B1024" s="10" t="s">
        <v>323</v>
      </c>
      <c r="C1024" s="10" t="s">
        <v>62</v>
      </c>
      <c r="D1024" s="1">
        <v>2</v>
      </c>
      <c r="E1024" s="10" t="s">
        <v>292</v>
      </c>
      <c r="F1024" s="10" t="s">
        <v>10</v>
      </c>
      <c r="G1024" s="10" t="s">
        <v>13</v>
      </c>
      <c r="H1024" s="10">
        <v>84</v>
      </c>
      <c r="I1024">
        <v>1</v>
      </c>
    </row>
    <row r="1025" spans="1:9" x14ac:dyDescent="0.25">
      <c r="A1025" s="10" t="s">
        <v>289</v>
      </c>
      <c r="B1025" s="10" t="s">
        <v>323</v>
      </c>
      <c r="C1025" s="10" t="s">
        <v>62</v>
      </c>
      <c r="D1025" s="1">
        <v>2</v>
      </c>
      <c r="E1025" s="10" t="s">
        <v>293</v>
      </c>
      <c r="F1025" s="10" t="s">
        <v>14</v>
      </c>
      <c r="G1025" s="10" t="s">
        <v>11</v>
      </c>
      <c r="H1025" s="10">
        <v>100</v>
      </c>
      <c r="I1025">
        <v>1</v>
      </c>
    </row>
    <row r="1026" spans="1:9" x14ac:dyDescent="0.25">
      <c r="A1026" s="10" t="s">
        <v>289</v>
      </c>
      <c r="B1026" s="10" t="s">
        <v>323</v>
      </c>
      <c r="C1026" s="10" t="s">
        <v>62</v>
      </c>
      <c r="D1026" s="1">
        <v>2</v>
      </c>
      <c r="E1026" s="10" t="s">
        <v>294</v>
      </c>
      <c r="F1026" s="10" t="s">
        <v>14</v>
      </c>
      <c r="G1026" s="10" t="s">
        <v>12</v>
      </c>
      <c r="H1026" s="10">
        <v>95</v>
      </c>
      <c r="I1026">
        <v>1</v>
      </c>
    </row>
    <row r="1027" spans="1:9" x14ac:dyDescent="0.25">
      <c r="A1027" s="10" t="s">
        <v>289</v>
      </c>
      <c r="B1027" s="10" t="s">
        <v>323</v>
      </c>
      <c r="C1027" s="10" t="s">
        <v>62</v>
      </c>
      <c r="D1027" s="1">
        <v>2</v>
      </c>
      <c r="E1027" s="10" t="s">
        <v>295</v>
      </c>
      <c r="F1027" s="10" t="s">
        <v>14</v>
      </c>
      <c r="G1027" s="10" t="s">
        <v>13</v>
      </c>
      <c r="H1027" s="10">
        <v>81</v>
      </c>
      <c r="I1027">
        <v>1</v>
      </c>
    </row>
    <row r="1028" spans="1:9" x14ac:dyDescent="0.25">
      <c r="A1028" s="10" t="s">
        <v>289</v>
      </c>
      <c r="B1028" s="10" t="s">
        <v>323</v>
      </c>
      <c r="C1028" s="10" t="s">
        <v>62</v>
      </c>
      <c r="D1028" s="1">
        <v>2</v>
      </c>
      <c r="E1028" s="10" t="s">
        <v>296</v>
      </c>
      <c r="F1028" s="10" t="s">
        <v>15</v>
      </c>
      <c r="G1028" s="10" t="s">
        <v>11</v>
      </c>
      <c r="H1028" s="10">
        <v>100</v>
      </c>
      <c r="I1028">
        <v>1</v>
      </c>
    </row>
    <row r="1029" spans="1:9" x14ac:dyDescent="0.25">
      <c r="A1029" s="10" t="s">
        <v>289</v>
      </c>
      <c r="B1029" s="10" t="s">
        <v>323</v>
      </c>
      <c r="C1029" s="10" t="s">
        <v>62</v>
      </c>
      <c r="D1029" s="1">
        <v>2</v>
      </c>
      <c r="E1029" s="10" t="s">
        <v>297</v>
      </c>
      <c r="F1029" s="10" t="s">
        <v>15</v>
      </c>
      <c r="G1029" s="10" t="s">
        <v>12</v>
      </c>
      <c r="H1029" s="10">
        <v>100</v>
      </c>
      <c r="I1029">
        <v>1</v>
      </c>
    </row>
    <row r="1030" spans="1:9" x14ac:dyDescent="0.25">
      <c r="A1030" s="10" t="s">
        <v>289</v>
      </c>
      <c r="B1030" s="10" t="s">
        <v>323</v>
      </c>
      <c r="C1030" s="10" t="s">
        <v>62</v>
      </c>
      <c r="D1030" s="1">
        <v>2</v>
      </c>
      <c r="E1030" s="10" t="s">
        <v>298</v>
      </c>
      <c r="F1030" s="10" t="s">
        <v>15</v>
      </c>
      <c r="G1030" s="10" t="s">
        <v>13</v>
      </c>
      <c r="H1030" s="10">
        <v>41</v>
      </c>
      <c r="I1030">
        <v>1</v>
      </c>
    </row>
    <row r="1031" spans="1:9" x14ac:dyDescent="0.25">
      <c r="A1031" s="10" t="s">
        <v>289</v>
      </c>
      <c r="B1031" s="10" t="s">
        <v>323</v>
      </c>
      <c r="C1031" s="10" t="s">
        <v>62</v>
      </c>
      <c r="D1031" s="1">
        <v>2</v>
      </c>
      <c r="E1031" s="10" t="s">
        <v>299</v>
      </c>
      <c r="F1031" s="10" t="s">
        <v>16</v>
      </c>
      <c r="G1031" s="10" t="s">
        <v>11</v>
      </c>
      <c r="H1031" s="10">
        <v>100</v>
      </c>
      <c r="I1031">
        <v>1</v>
      </c>
    </row>
    <row r="1032" spans="1:9" x14ac:dyDescent="0.25">
      <c r="A1032" s="10" t="s">
        <v>289</v>
      </c>
      <c r="B1032" s="10" t="s">
        <v>323</v>
      </c>
      <c r="C1032" s="10" t="s">
        <v>62</v>
      </c>
      <c r="D1032" s="1">
        <v>2</v>
      </c>
      <c r="E1032" s="10" t="s">
        <v>300</v>
      </c>
      <c r="F1032" s="10" t="s">
        <v>16</v>
      </c>
      <c r="G1032" s="10" t="s">
        <v>12</v>
      </c>
      <c r="H1032" s="10">
        <v>100</v>
      </c>
      <c r="I1032">
        <v>1</v>
      </c>
    </row>
    <row r="1033" spans="1:9" x14ac:dyDescent="0.25">
      <c r="A1033" s="10" t="s">
        <v>289</v>
      </c>
      <c r="B1033" s="10" t="s">
        <v>323</v>
      </c>
      <c r="C1033" s="10" t="s">
        <v>62</v>
      </c>
      <c r="D1033" s="1">
        <v>2</v>
      </c>
      <c r="E1033" s="10" t="s">
        <v>301</v>
      </c>
      <c r="F1033" s="10" t="s">
        <v>16</v>
      </c>
      <c r="G1033" s="10" t="s">
        <v>13</v>
      </c>
      <c r="H1033" s="10">
        <v>58</v>
      </c>
      <c r="I1033">
        <v>1</v>
      </c>
    </row>
    <row r="1034" spans="1:9" x14ac:dyDescent="0.25">
      <c r="A1034" s="10" t="s">
        <v>289</v>
      </c>
      <c r="B1034" s="10" t="s">
        <v>323</v>
      </c>
      <c r="C1034" s="10" t="s">
        <v>62</v>
      </c>
      <c r="D1034" s="1">
        <v>2</v>
      </c>
      <c r="E1034" s="10" t="s">
        <v>302</v>
      </c>
      <c r="F1034" s="10" t="s">
        <v>17</v>
      </c>
      <c r="G1034" s="10" t="s">
        <v>11</v>
      </c>
      <c r="H1034" s="10">
        <v>100</v>
      </c>
      <c r="I1034">
        <v>1</v>
      </c>
    </row>
    <row r="1035" spans="1:9" x14ac:dyDescent="0.25">
      <c r="A1035" s="10" t="s">
        <v>289</v>
      </c>
      <c r="B1035" s="10" t="s">
        <v>323</v>
      </c>
      <c r="C1035" s="10" t="s">
        <v>62</v>
      </c>
      <c r="D1035" s="1">
        <v>2</v>
      </c>
      <c r="E1035" s="10" t="s">
        <v>303</v>
      </c>
      <c r="F1035" s="10" t="s">
        <v>17</v>
      </c>
      <c r="G1035" s="10" t="s">
        <v>12</v>
      </c>
      <c r="H1035" s="10">
        <v>80</v>
      </c>
      <c r="I1035">
        <v>1</v>
      </c>
    </row>
    <row r="1036" spans="1:9" x14ac:dyDescent="0.25">
      <c r="A1036" s="10" t="s">
        <v>289</v>
      </c>
      <c r="B1036" s="10" t="s">
        <v>323</v>
      </c>
      <c r="C1036" s="10" t="s">
        <v>62</v>
      </c>
      <c r="D1036" s="1">
        <v>2</v>
      </c>
      <c r="E1036" s="10" t="s">
        <v>304</v>
      </c>
      <c r="F1036" s="10" t="s">
        <v>17</v>
      </c>
      <c r="G1036" s="10" t="s">
        <v>13</v>
      </c>
      <c r="H1036" s="10">
        <v>79</v>
      </c>
      <c r="I1036">
        <v>1</v>
      </c>
    </row>
    <row r="1037" spans="1:9" x14ac:dyDescent="0.25">
      <c r="A1037" s="10" t="s">
        <v>289</v>
      </c>
      <c r="B1037" s="10" t="s">
        <v>323</v>
      </c>
      <c r="C1037" s="10" t="s">
        <v>62</v>
      </c>
      <c r="D1037" s="1">
        <v>2</v>
      </c>
      <c r="E1037" s="10" t="s">
        <v>305</v>
      </c>
      <c r="F1037" s="10" t="s">
        <v>18</v>
      </c>
      <c r="G1037" s="10" t="s">
        <v>11</v>
      </c>
      <c r="H1037" s="10">
        <v>91</v>
      </c>
      <c r="I1037">
        <v>1</v>
      </c>
    </row>
    <row r="1038" spans="1:9" x14ac:dyDescent="0.25">
      <c r="A1038" s="10" t="s">
        <v>289</v>
      </c>
      <c r="B1038" s="10" t="s">
        <v>323</v>
      </c>
      <c r="C1038" s="10" t="s">
        <v>62</v>
      </c>
      <c r="D1038" s="1">
        <v>2</v>
      </c>
      <c r="E1038" s="10" t="s">
        <v>306</v>
      </c>
      <c r="F1038" s="10" t="s">
        <v>18</v>
      </c>
      <c r="G1038" s="10" t="s">
        <v>12</v>
      </c>
      <c r="H1038" s="10">
        <v>100</v>
      </c>
      <c r="I1038">
        <v>1</v>
      </c>
    </row>
    <row r="1039" spans="1:9" x14ac:dyDescent="0.25">
      <c r="A1039" s="10" t="s">
        <v>289</v>
      </c>
      <c r="B1039" s="10" t="s">
        <v>323</v>
      </c>
      <c r="C1039" s="10" t="s">
        <v>62</v>
      </c>
      <c r="D1039" s="1">
        <v>2</v>
      </c>
      <c r="E1039" s="10" t="s">
        <v>307</v>
      </c>
      <c r="F1039" s="10" t="s">
        <v>18</v>
      </c>
      <c r="G1039" s="10" t="s">
        <v>13</v>
      </c>
      <c r="H1039" s="10">
        <v>19</v>
      </c>
      <c r="I1039">
        <v>1</v>
      </c>
    </row>
    <row r="1040" spans="1:9" x14ac:dyDescent="0.25">
      <c r="A1040" s="10" t="s">
        <v>289</v>
      </c>
      <c r="B1040" s="10" t="s">
        <v>323</v>
      </c>
      <c r="C1040" s="10" t="s">
        <v>62</v>
      </c>
      <c r="D1040" s="1">
        <v>2</v>
      </c>
      <c r="E1040" s="10" t="s">
        <v>308</v>
      </c>
      <c r="F1040" s="10" t="s">
        <v>19</v>
      </c>
      <c r="G1040" s="10" t="s">
        <v>11</v>
      </c>
      <c r="H1040" s="10">
        <v>100</v>
      </c>
      <c r="I1040">
        <v>1</v>
      </c>
    </row>
    <row r="1041" spans="1:9" x14ac:dyDescent="0.25">
      <c r="A1041" s="10" t="s">
        <v>289</v>
      </c>
      <c r="B1041" s="10" t="s">
        <v>323</v>
      </c>
      <c r="C1041" s="10" t="s">
        <v>62</v>
      </c>
      <c r="D1041" s="1">
        <v>2</v>
      </c>
      <c r="E1041" s="10" t="s">
        <v>309</v>
      </c>
      <c r="F1041" s="10" t="s">
        <v>19</v>
      </c>
      <c r="G1041" s="10" t="s">
        <v>12</v>
      </c>
      <c r="H1041" s="10">
        <v>91</v>
      </c>
      <c r="I1041">
        <v>1</v>
      </c>
    </row>
    <row r="1042" spans="1:9" x14ac:dyDescent="0.25">
      <c r="A1042" s="10" t="s">
        <v>289</v>
      </c>
      <c r="B1042" s="10" t="s">
        <v>323</v>
      </c>
      <c r="C1042" s="10" t="s">
        <v>62</v>
      </c>
      <c r="D1042" s="1">
        <v>2</v>
      </c>
      <c r="E1042" s="10" t="s">
        <v>310</v>
      </c>
      <c r="F1042" s="10" t="s">
        <v>19</v>
      </c>
      <c r="G1042" s="10" t="s">
        <v>13</v>
      </c>
      <c r="H1042" s="10">
        <v>0</v>
      </c>
      <c r="I1042">
        <v>1</v>
      </c>
    </row>
    <row r="1043" spans="1:9" x14ac:dyDescent="0.25">
      <c r="A1043" s="10" t="s">
        <v>289</v>
      </c>
      <c r="B1043" s="10" t="s">
        <v>323</v>
      </c>
      <c r="C1043" s="10" t="s">
        <v>62</v>
      </c>
      <c r="D1043" s="1">
        <v>2</v>
      </c>
      <c r="E1043" s="10" t="s">
        <v>311</v>
      </c>
      <c r="F1043" s="10" t="s">
        <v>20</v>
      </c>
      <c r="G1043" s="10" t="s">
        <v>11</v>
      </c>
      <c r="H1043" s="10">
        <v>100</v>
      </c>
      <c r="I1043">
        <v>1</v>
      </c>
    </row>
    <row r="1044" spans="1:9" x14ac:dyDescent="0.25">
      <c r="A1044" s="10" t="s">
        <v>289</v>
      </c>
      <c r="B1044" s="10" t="s">
        <v>323</v>
      </c>
      <c r="C1044" s="10" t="s">
        <v>62</v>
      </c>
      <c r="D1044" s="1">
        <v>2</v>
      </c>
      <c r="E1044" s="10" t="s">
        <v>312</v>
      </c>
      <c r="F1044" s="10" t="s">
        <v>20</v>
      </c>
      <c r="G1044" s="10" t="s">
        <v>12</v>
      </c>
      <c r="H1044" s="10">
        <v>87</v>
      </c>
      <c r="I1044">
        <v>1</v>
      </c>
    </row>
    <row r="1045" spans="1:9" x14ac:dyDescent="0.25">
      <c r="A1045" s="10" t="s">
        <v>289</v>
      </c>
      <c r="B1045" s="10" t="s">
        <v>323</v>
      </c>
      <c r="C1045" s="10" t="s">
        <v>62</v>
      </c>
      <c r="D1045" s="1">
        <v>2</v>
      </c>
      <c r="E1045" s="10" t="s">
        <v>313</v>
      </c>
      <c r="F1045" s="10" t="s">
        <v>20</v>
      </c>
      <c r="G1045" s="10" t="s">
        <v>13</v>
      </c>
      <c r="H1045" s="10">
        <v>0</v>
      </c>
      <c r="I1045">
        <v>1</v>
      </c>
    </row>
    <row r="1046" spans="1:9" x14ac:dyDescent="0.25">
      <c r="A1046" s="10" t="s">
        <v>289</v>
      </c>
      <c r="B1046" s="10" t="s">
        <v>323</v>
      </c>
      <c r="C1046" s="10" t="s">
        <v>62</v>
      </c>
      <c r="D1046" s="1">
        <v>2</v>
      </c>
      <c r="E1046" s="10" t="s">
        <v>314</v>
      </c>
      <c r="F1046" s="10" t="s">
        <v>30</v>
      </c>
      <c r="G1046" s="10" t="s">
        <v>11</v>
      </c>
      <c r="H1046" s="10">
        <v>100</v>
      </c>
      <c r="I1046">
        <v>1</v>
      </c>
    </row>
    <row r="1047" spans="1:9" x14ac:dyDescent="0.25">
      <c r="A1047" s="10" t="s">
        <v>289</v>
      </c>
      <c r="B1047" s="10" t="s">
        <v>323</v>
      </c>
      <c r="C1047" s="10" t="s">
        <v>62</v>
      </c>
      <c r="D1047" s="1">
        <v>2</v>
      </c>
      <c r="E1047" s="10" t="s">
        <v>315</v>
      </c>
      <c r="F1047" s="10" t="s">
        <v>30</v>
      </c>
      <c r="G1047" s="10" t="s">
        <v>12</v>
      </c>
      <c r="H1047" s="10">
        <v>92</v>
      </c>
      <c r="I1047">
        <v>1</v>
      </c>
    </row>
    <row r="1048" spans="1:9" x14ac:dyDescent="0.25">
      <c r="A1048" s="10" t="s">
        <v>289</v>
      </c>
      <c r="B1048" s="10" t="s">
        <v>323</v>
      </c>
      <c r="C1048" s="10" t="s">
        <v>62</v>
      </c>
      <c r="D1048" s="1">
        <v>2</v>
      </c>
      <c r="E1048" s="10" t="s">
        <v>316</v>
      </c>
      <c r="F1048" s="10" t="s">
        <v>30</v>
      </c>
      <c r="G1048" s="10" t="s">
        <v>13</v>
      </c>
      <c r="H1048" s="10">
        <v>76</v>
      </c>
      <c r="I1048">
        <v>1</v>
      </c>
    </row>
    <row r="1049" spans="1:9" x14ac:dyDescent="0.25">
      <c r="A1049" s="10" t="s">
        <v>289</v>
      </c>
      <c r="B1049" s="10" t="s">
        <v>323</v>
      </c>
      <c r="C1049" s="10" t="s">
        <v>62</v>
      </c>
      <c r="D1049" s="1">
        <v>2</v>
      </c>
      <c r="E1049" s="10" t="s">
        <v>317</v>
      </c>
      <c r="F1049" s="10" t="s">
        <v>31</v>
      </c>
      <c r="G1049" s="10" t="s">
        <v>11</v>
      </c>
      <c r="H1049" s="10">
        <v>100</v>
      </c>
      <c r="I1049">
        <v>1</v>
      </c>
    </row>
    <row r="1050" spans="1:9" x14ac:dyDescent="0.25">
      <c r="A1050" s="10" t="s">
        <v>289</v>
      </c>
      <c r="B1050" s="10" t="s">
        <v>323</v>
      </c>
      <c r="C1050" s="10" t="s">
        <v>62</v>
      </c>
      <c r="D1050" s="1">
        <v>2</v>
      </c>
      <c r="E1050" s="10" t="s">
        <v>318</v>
      </c>
      <c r="F1050" s="10" t="s">
        <v>31</v>
      </c>
      <c r="G1050" s="10" t="s">
        <v>12</v>
      </c>
      <c r="H1050" s="10">
        <v>91</v>
      </c>
      <c r="I1050">
        <v>1</v>
      </c>
    </row>
    <row r="1051" spans="1:9" x14ac:dyDescent="0.25">
      <c r="A1051" s="10" t="s">
        <v>289</v>
      </c>
      <c r="B1051" s="10" t="s">
        <v>323</v>
      </c>
      <c r="C1051" s="10" t="s">
        <v>62</v>
      </c>
      <c r="D1051" s="1">
        <v>2</v>
      </c>
      <c r="E1051" s="10" t="s">
        <v>319</v>
      </c>
      <c r="F1051" s="10" t="s">
        <v>31</v>
      </c>
      <c r="G1051" s="10" t="s">
        <v>13</v>
      </c>
      <c r="H1051" s="10">
        <v>87</v>
      </c>
      <c r="I1051">
        <v>1</v>
      </c>
    </row>
    <row r="1052" spans="1:9" x14ac:dyDescent="0.25">
      <c r="A1052" t="s">
        <v>41</v>
      </c>
      <c r="B1052" t="s">
        <v>391</v>
      </c>
      <c r="C1052" t="s">
        <v>62</v>
      </c>
      <c r="D1052" s="1">
        <v>2</v>
      </c>
      <c r="E1052" t="s">
        <v>63</v>
      </c>
      <c r="F1052" t="s">
        <v>10</v>
      </c>
      <c r="G1052" t="s">
        <v>11</v>
      </c>
      <c r="H1052">
        <v>100</v>
      </c>
      <c r="I1052">
        <v>1</v>
      </c>
    </row>
    <row r="1053" spans="1:9" x14ac:dyDescent="0.25">
      <c r="A1053" t="s">
        <v>41</v>
      </c>
      <c r="B1053" t="s">
        <v>391</v>
      </c>
      <c r="C1053" t="s">
        <v>62</v>
      </c>
      <c r="D1053" s="1">
        <v>2</v>
      </c>
      <c r="E1053" t="s">
        <v>64</v>
      </c>
      <c r="F1053" t="s">
        <v>10</v>
      </c>
      <c r="G1053" t="s">
        <v>12</v>
      </c>
      <c r="H1053">
        <v>86</v>
      </c>
      <c r="I1053">
        <v>1</v>
      </c>
    </row>
    <row r="1054" spans="1:9" x14ac:dyDescent="0.25">
      <c r="A1054" t="s">
        <v>41</v>
      </c>
      <c r="B1054" t="s">
        <v>320</v>
      </c>
      <c r="C1054" t="s">
        <v>62</v>
      </c>
      <c r="D1054" s="1">
        <v>2</v>
      </c>
      <c r="E1054" t="s">
        <v>65</v>
      </c>
      <c r="F1054" t="s">
        <v>10</v>
      </c>
      <c r="G1054" t="s">
        <v>13</v>
      </c>
      <c r="H1054">
        <v>98</v>
      </c>
      <c r="I1054">
        <v>1</v>
      </c>
    </row>
    <row r="1055" spans="1:9" x14ac:dyDescent="0.25">
      <c r="A1055" t="s">
        <v>41</v>
      </c>
      <c r="B1055" t="s">
        <v>320</v>
      </c>
      <c r="C1055" t="s">
        <v>62</v>
      </c>
      <c r="D1055" s="1">
        <v>2</v>
      </c>
      <c r="E1055" t="s">
        <v>66</v>
      </c>
      <c r="F1055" t="s">
        <v>14</v>
      </c>
      <c r="G1055" t="s">
        <v>11</v>
      </c>
      <c r="H1055">
        <v>97</v>
      </c>
      <c r="I1055">
        <v>1</v>
      </c>
    </row>
    <row r="1056" spans="1:9" x14ac:dyDescent="0.25">
      <c r="A1056" t="s">
        <v>41</v>
      </c>
      <c r="B1056" t="s">
        <v>320</v>
      </c>
      <c r="C1056" t="s">
        <v>62</v>
      </c>
      <c r="D1056" s="1">
        <v>2</v>
      </c>
      <c r="E1056" t="s">
        <v>67</v>
      </c>
      <c r="F1056" t="s">
        <v>14</v>
      </c>
      <c r="G1056" t="s">
        <v>12</v>
      </c>
      <c r="H1056">
        <v>95</v>
      </c>
      <c r="I1056">
        <v>1</v>
      </c>
    </row>
    <row r="1057" spans="1:9" x14ac:dyDescent="0.25">
      <c r="A1057" t="s">
        <v>41</v>
      </c>
      <c r="B1057" t="s">
        <v>320</v>
      </c>
      <c r="C1057" t="s">
        <v>62</v>
      </c>
      <c r="D1057" s="1">
        <v>2</v>
      </c>
      <c r="E1057" t="s">
        <v>68</v>
      </c>
      <c r="F1057" t="s">
        <v>14</v>
      </c>
      <c r="G1057" t="s">
        <v>13</v>
      </c>
      <c r="H1057">
        <v>100</v>
      </c>
      <c r="I1057">
        <v>1</v>
      </c>
    </row>
    <row r="1058" spans="1:9" x14ac:dyDescent="0.25">
      <c r="A1058" t="s">
        <v>41</v>
      </c>
      <c r="B1058" t="s">
        <v>320</v>
      </c>
      <c r="C1058" t="s">
        <v>62</v>
      </c>
      <c r="D1058" s="1">
        <v>2</v>
      </c>
      <c r="E1058" t="s">
        <v>69</v>
      </c>
      <c r="F1058" t="s">
        <v>15</v>
      </c>
      <c r="G1058" t="s">
        <v>11</v>
      </c>
      <c r="H1058">
        <v>100</v>
      </c>
      <c r="I1058">
        <v>1</v>
      </c>
    </row>
    <row r="1059" spans="1:9" x14ac:dyDescent="0.25">
      <c r="A1059" t="s">
        <v>41</v>
      </c>
      <c r="B1059" t="s">
        <v>320</v>
      </c>
      <c r="C1059" t="s">
        <v>62</v>
      </c>
      <c r="D1059" s="1">
        <v>2</v>
      </c>
      <c r="E1059" t="s">
        <v>70</v>
      </c>
      <c r="F1059" t="s">
        <v>15</v>
      </c>
      <c r="G1059" t="s">
        <v>12</v>
      </c>
      <c r="H1059">
        <v>95</v>
      </c>
      <c r="I1059">
        <v>1</v>
      </c>
    </row>
    <row r="1060" spans="1:9" x14ac:dyDescent="0.25">
      <c r="A1060" t="s">
        <v>41</v>
      </c>
      <c r="B1060" t="s">
        <v>320</v>
      </c>
      <c r="C1060" t="s">
        <v>62</v>
      </c>
      <c r="D1060" s="1">
        <v>2</v>
      </c>
      <c r="E1060" t="s">
        <v>71</v>
      </c>
      <c r="F1060" t="s">
        <v>15</v>
      </c>
      <c r="G1060" t="s">
        <v>13</v>
      </c>
      <c r="H1060">
        <v>76</v>
      </c>
      <c r="I1060">
        <v>1</v>
      </c>
    </row>
    <row r="1061" spans="1:9" x14ac:dyDescent="0.25">
      <c r="A1061" t="s">
        <v>41</v>
      </c>
      <c r="B1061" t="s">
        <v>320</v>
      </c>
      <c r="C1061" t="s">
        <v>62</v>
      </c>
      <c r="D1061" s="1">
        <v>2</v>
      </c>
      <c r="E1061" t="s">
        <v>72</v>
      </c>
      <c r="F1061" t="s">
        <v>16</v>
      </c>
      <c r="G1061" t="s">
        <v>11</v>
      </c>
      <c r="H1061">
        <v>96</v>
      </c>
      <c r="I1061">
        <v>1</v>
      </c>
    </row>
    <row r="1062" spans="1:9" x14ac:dyDescent="0.25">
      <c r="A1062" t="s">
        <v>41</v>
      </c>
      <c r="B1062" t="s">
        <v>320</v>
      </c>
      <c r="C1062" t="s">
        <v>62</v>
      </c>
      <c r="D1062" s="1">
        <v>2</v>
      </c>
      <c r="E1062" t="s">
        <v>73</v>
      </c>
      <c r="F1062" t="s">
        <v>16</v>
      </c>
      <c r="G1062" t="s">
        <v>12</v>
      </c>
      <c r="H1062">
        <v>100</v>
      </c>
      <c r="I1062">
        <v>1</v>
      </c>
    </row>
    <row r="1063" spans="1:9" x14ac:dyDescent="0.25">
      <c r="A1063" t="s">
        <v>41</v>
      </c>
      <c r="B1063" t="s">
        <v>320</v>
      </c>
      <c r="C1063" t="s">
        <v>62</v>
      </c>
      <c r="D1063" s="1">
        <v>2</v>
      </c>
      <c r="E1063" t="s">
        <v>74</v>
      </c>
      <c r="F1063" t="s">
        <v>16</v>
      </c>
      <c r="G1063" t="s">
        <v>13</v>
      </c>
      <c r="H1063">
        <v>39</v>
      </c>
      <c r="I1063">
        <v>1</v>
      </c>
    </row>
    <row r="1064" spans="1:9" x14ac:dyDescent="0.25">
      <c r="A1064" t="s">
        <v>41</v>
      </c>
      <c r="B1064" t="s">
        <v>320</v>
      </c>
      <c r="C1064" t="s">
        <v>62</v>
      </c>
      <c r="D1064" s="1">
        <v>2</v>
      </c>
      <c r="E1064" t="s">
        <v>75</v>
      </c>
      <c r="F1064" t="s">
        <v>17</v>
      </c>
      <c r="G1064" t="s">
        <v>11</v>
      </c>
      <c r="H1064">
        <v>91</v>
      </c>
      <c r="I1064">
        <v>1</v>
      </c>
    </row>
    <row r="1065" spans="1:9" x14ac:dyDescent="0.25">
      <c r="A1065" t="s">
        <v>41</v>
      </c>
      <c r="B1065" t="s">
        <v>320</v>
      </c>
      <c r="C1065" t="s">
        <v>62</v>
      </c>
      <c r="D1065" s="1">
        <v>2</v>
      </c>
      <c r="E1065" t="s">
        <v>76</v>
      </c>
      <c r="F1065" t="s">
        <v>17</v>
      </c>
      <c r="G1065" t="s">
        <v>12</v>
      </c>
      <c r="H1065">
        <v>100</v>
      </c>
      <c r="I1065">
        <v>1</v>
      </c>
    </row>
    <row r="1066" spans="1:9" x14ac:dyDescent="0.25">
      <c r="A1066" t="s">
        <v>41</v>
      </c>
      <c r="B1066" t="s">
        <v>320</v>
      </c>
      <c r="C1066" t="s">
        <v>62</v>
      </c>
      <c r="D1066" s="1">
        <v>2</v>
      </c>
      <c r="E1066" t="s">
        <v>77</v>
      </c>
      <c r="F1066" t="s">
        <v>17</v>
      </c>
      <c r="G1066" t="s">
        <v>13</v>
      </c>
      <c r="H1066">
        <v>85</v>
      </c>
      <c r="I1066">
        <v>1</v>
      </c>
    </row>
    <row r="1067" spans="1:9" x14ac:dyDescent="0.25">
      <c r="A1067" t="s">
        <v>41</v>
      </c>
      <c r="B1067" t="s">
        <v>320</v>
      </c>
      <c r="C1067" t="s">
        <v>62</v>
      </c>
      <c r="D1067" s="1">
        <v>2</v>
      </c>
      <c r="E1067" t="s">
        <v>78</v>
      </c>
      <c r="F1067" t="s">
        <v>18</v>
      </c>
      <c r="G1067" t="s">
        <v>11</v>
      </c>
      <c r="H1067">
        <v>99</v>
      </c>
      <c r="I1067">
        <v>1</v>
      </c>
    </row>
    <row r="1068" spans="1:9" x14ac:dyDescent="0.25">
      <c r="A1068" t="s">
        <v>41</v>
      </c>
      <c r="B1068" t="s">
        <v>320</v>
      </c>
      <c r="C1068" t="s">
        <v>62</v>
      </c>
      <c r="D1068" s="1">
        <v>2</v>
      </c>
      <c r="E1068" t="s">
        <v>79</v>
      </c>
      <c r="F1068" t="s">
        <v>18</v>
      </c>
      <c r="G1068" t="s">
        <v>12</v>
      </c>
      <c r="H1068">
        <v>100</v>
      </c>
      <c r="I1068">
        <v>1</v>
      </c>
    </row>
    <row r="1069" spans="1:9" x14ac:dyDescent="0.25">
      <c r="A1069" t="s">
        <v>41</v>
      </c>
      <c r="B1069" t="s">
        <v>320</v>
      </c>
      <c r="C1069" t="s">
        <v>62</v>
      </c>
      <c r="D1069" s="1">
        <v>2</v>
      </c>
      <c r="E1069" t="s">
        <v>80</v>
      </c>
      <c r="F1069" t="s">
        <v>18</v>
      </c>
      <c r="G1069" t="s">
        <v>13</v>
      </c>
      <c r="H1069">
        <v>22</v>
      </c>
      <c r="I1069">
        <v>1</v>
      </c>
    </row>
    <row r="1070" spans="1:9" x14ac:dyDescent="0.25">
      <c r="A1070" t="s">
        <v>41</v>
      </c>
      <c r="B1070" t="s">
        <v>320</v>
      </c>
      <c r="C1070" t="s">
        <v>62</v>
      </c>
      <c r="D1070" s="1">
        <v>2</v>
      </c>
      <c r="E1070" t="s">
        <v>81</v>
      </c>
      <c r="F1070" t="s">
        <v>19</v>
      </c>
      <c r="G1070" t="s">
        <v>11</v>
      </c>
      <c r="H1070" s="11">
        <v>85</v>
      </c>
      <c r="I1070">
        <v>1</v>
      </c>
    </row>
    <row r="1071" spans="1:9" x14ac:dyDescent="0.25">
      <c r="A1071" t="s">
        <v>41</v>
      </c>
      <c r="B1071" t="s">
        <v>320</v>
      </c>
      <c r="C1071" t="s">
        <v>62</v>
      </c>
      <c r="D1071" s="1">
        <v>2</v>
      </c>
      <c r="E1071" t="s">
        <v>82</v>
      </c>
      <c r="F1071" t="s">
        <v>19</v>
      </c>
      <c r="G1071" t="s">
        <v>12</v>
      </c>
      <c r="H1071">
        <v>100</v>
      </c>
      <c r="I1071">
        <v>1</v>
      </c>
    </row>
    <row r="1072" spans="1:9" x14ac:dyDescent="0.25">
      <c r="A1072" t="s">
        <v>41</v>
      </c>
      <c r="B1072" t="s">
        <v>320</v>
      </c>
      <c r="C1072" t="s">
        <v>62</v>
      </c>
      <c r="D1072" s="1">
        <v>2</v>
      </c>
      <c r="E1072" t="s">
        <v>83</v>
      </c>
      <c r="F1072" t="s">
        <v>19</v>
      </c>
      <c r="G1072" t="s">
        <v>13</v>
      </c>
      <c r="H1072">
        <v>3</v>
      </c>
      <c r="I1072">
        <v>1</v>
      </c>
    </row>
    <row r="1073" spans="1:9" x14ac:dyDescent="0.25">
      <c r="A1073" t="s">
        <v>41</v>
      </c>
      <c r="B1073" t="s">
        <v>320</v>
      </c>
      <c r="C1073" t="s">
        <v>62</v>
      </c>
      <c r="D1073" s="1">
        <v>2</v>
      </c>
      <c r="E1073" t="s">
        <v>84</v>
      </c>
      <c r="F1073" t="s">
        <v>20</v>
      </c>
      <c r="G1073" t="s">
        <v>11</v>
      </c>
      <c r="H1073">
        <v>98</v>
      </c>
      <c r="I1073">
        <v>1</v>
      </c>
    </row>
    <row r="1074" spans="1:9" x14ac:dyDescent="0.25">
      <c r="A1074" t="s">
        <v>41</v>
      </c>
      <c r="B1074" t="s">
        <v>320</v>
      </c>
      <c r="C1074" t="s">
        <v>62</v>
      </c>
      <c r="D1074" s="1">
        <v>2</v>
      </c>
      <c r="E1074" t="s">
        <v>85</v>
      </c>
      <c r="F1074" t="s">
        <v>20</v>
      </c>
      <c r="G1074" t="s">
        <v>12</v>
      </c>
      <c r="H1074">
        <v>100</v>
      </c>
      <c r="I1074">
        <v>1</v>
      </c>
    </row>
    <row r="1075" spans="1:9" x14ac:dyDescent="0.25">
      <c r="A1075" t="s">
        <v>41</v>
      </c>
      <c r="B1075" t="s">
        <v>320</v>
      </c>
      <c r="C1075" t="s">
        <v>62</v>
      </c>
      <c r="D1075" s="1">
        <v>2</v>
      </c>
      <c r="E1075" t="s">
        <v>86</v>
      </c>
      <c r="F1075" t="s">
        <v>20</v>
      </c>
      <c r="G1075" t="s">
        <v>13</v>
      </c>
      <c r="H1075">
        <v>1</v>
      </c>
      <c r="I1075">
        <v>1</v>
      </c>
    </row>
    <row r="1076" spans="1:9" x14ac:dyDescent="0.25">
      <c r="A1076" t="s">
        <v>41</v>
      </c>
      <c r="B1076" t="s">
        <v>320</v>
      </c>
      <c r="C1076" t="s">
        <v>62</v>
      </c>
      <c r="D1076" s="1">
        <v>2</v>
      </c>
      <c r="E1076" t="s">
        <v>87</v>
      </c>
      <c r="F1076" t="s">
        <v>30</v>
      </c>
      <c r="G1076" t="s">
        <v>11</v>
      </c>
      <c r="H1076">
        <v>95</v>
      </c>
      <c r="I1076">
        <v>1</v>
      </c>
    </row>
    <row r="1077" spans="1:9" x14ac:dyDescent="0.25">
      <c r="A1077" t="s">
        <v>41</v>
      </c>
      <c r="B1077" t="s">
        <v>320</v>
      </c>
      <c r="C1077" t="s">
        <v>62</v>
      </c>
      <c r="D1077" s="1">
        <v>2</v>
      </c>
      <c r="E1077" t="s">
        <v>88</v>
      </c>
      <c r="F1077" t="s">
        <v>30</v>
      </c>
      <c r="G1077" t="s">
        <v>12</v>
      </c>
      <c r="H1077">
        <v>99</v>
      </c>
      <c r="I1077">
        <v>1</v>
      </c>
    </row>
    <row r="1078" spans="1:9" x14ac:dyDescent="0.25">
      <c r="A1078" t="s">
        <v>41</v>
      </c>
      <c r="B1078" t="s">
        <v>320</v>
      </c>
      <c r="C1078" t="s">
        <v>62</v>
      </c>
      <c r="D1078" s="1">
        <v>2</v>
      </c>
      <c r="E1078" t="s">
        <v>89</v>
      </c>
      <c r="F1078" t="s">
        <v>30</v>
      </c>
      <c r="G1078" t="s">
        <v>13</v>
      </c>
      <c r="H1078">
        <v>100</v>
      </c>
      <c r="I1078">
        <v>1</v>
      </c>
    </row>
    <row r="1079" spans="1:9" x14ac:dyDescent="0.25">
      <c r="A1079" t="s">
        <v>41</v>
      </c>
      <c r="B1079" t="s">
        <v>320</v>
      </c>
      <c r="C1079" t="s">
        <v>62</v>
      </c>
      <c r="D1079" s="1">
        <v>2</v>
      </c>
      <c r="E1079" t="s">
        <v>90</v>
      </c>
      <c r="F1079" t="s">
        <v>31</v>
      </c>
      <c r="G1079" t="s">
        <v>11</v>
      </c>
      <c r="H1079">
        <v>98</v>
      </c>
      <c r="I1079">
        <v>1</v>
      </c>
    </row>
    <row r="1080" spans="1:9" x14ac:dyDescent="0.25">
      <c r="A1080" t="s">
        <v>41</v>
      </c>
      <c r="B1080" t="s">
        <v>320</v>
      </c>
      <c r="C1080" t="s">
        <v>62</v>
      </c>
      <c r="D1080" s="1">
        <v>2</v>
      </c>
      <c r="E1080" t="s">
        <v>91</v>
      </c>
      <c r="F1080" t="s">
        <v>31</v>
      </c>
      <c r="G1080" t="s">
        <v>12</v>
      </c>
      <c r="H1080">
        <v>85</v>
      </c>
      <c r="I1080">
        <v>1</v>
      </c>
    </row>
    <row r="1081" spans="1:9" x14ac:dyDescent="0.25">
      <c r="A1081" t="s">
        <v>41</v>
      </c>
      <c r="B1081" t="s">
        <v>320</v>
      </c>
      <c r="C1081" t="s">
        <v>62</v>
      </c>
      <c r="D1081" s="1">
        <v>2</v>
      </c>
      <c r="E1081" t="s">
        <v>92</v>
      </c>
      <c r="F1081" t="s">
        <v>31</v>
      </c>
      <c r="G1081" t="s">
        <v>13</v>
      </c>
      <c r="H1081">
        <v>100</v>
      </c>
      <c r="I1081">
        <v>1</v>
      </c>
    </row>
    <row r="1082" spans="1:9" x14ac:dyDescent="0.25">
      <c r="A1082" s="20" t="s">
        <v>41</v>
      </c>
      <c r="B1082" s="1" t="s">
        <v>392</v>
      </c>
      <c r="C1082" s="1" t="s">
        <v>62</v>
      </c>
      <c r="D1082" s="1">
        <v>2</v>
      </c>
      <c r="E1082" s="20" t="s">
        <v>63</v>
      </c>
      <c r="F1082" s="20" t="s">
        <v>10</v>
      </c>
      <c r="G1082" s="20" t="s">
        <v>11</v>
      </c>
      <c r="H1082" s="20">
        <v>95</v>
      </c>
      <c r="I1082">
        <v>1</v>
      </c>
    </row>
    <row r="1083" spans="1:9" x14ac:dyDescent="0.25">
      <c r="A1083" s="20" t="s">
        <v>41</v>
      </c>
      <c r="B1083" s="1" t="s">
        <v>392</v>
      </c>
      <c r="C1083" s="1" t="s">
        <v>62</v>
      </c>
      <c r="D1083" s="1">
        <v>2</v>
      </c>
      <c r="E1083" s="20" t="s">
        <v>64</v>
      </c>
      <c r="F1083" s="20" t="s">
        <v>10</v>
      </c>
      <c r="G1083" s="20" t="s">
        <v>12</v>
      </c>
      <c r="H1083" s="20">
        <v>100</v>
      </c>
      <c r="I1083">
        <v>1</v>
      </c>
    </row>
    <row r="1084" spans="1:9" x14ac:dyDescent="0.25">
      <c r="A1084" s="20" t="s">
        <v>41</v>
      </c>
      <c r="B1084" s="1" t="s">
        <v>24</v>
      </c>
      <c r="C1084" s="1" t="s">
        <v>62</v>
      </c>
      <c r="D1084" s="1">
        <v>2</v>
      </c>
      <c r="E1084" s="20" t="s">
        <v>65</v>
      </c>
      <c r="F1084" s="20" t="s">
        <v>10</v>
      </c>
      <c r="G1084" s="20" t="s">
        <v>13</v>
      </c>
      <c r="H1084" s="20">
        <v>100</v>
      </c>
      <c r="I1084">
        <v>1</v>
      </c>
    </row>
    <row r="1085" spans="1:9" x14ac:dyDescent="0.25">
      <c r="A1085" s="20" t="s">
        <v>41</v>
      </c>
      <c r="B1085" s="1" t="s">
        <v>24</v>
      </c>
      <c r="C1085" s="1" t="s">
        <v>62</v>
      </c>
      <c r="D1085" s="1">
        <v>2</v>
      </c>
      <c r="E1085" s="20" t="s">
        <v>66</v>
      </c>
      <c r="F1085" s="20" t="s">
        <v>14</v>
      </c>
      <c r="G1085" s="20" t="s">
        <v>11</v>
      </c>
      <c r="H1085" s="20">
        <v>100</v>
      </c>
      <c r="I1085">
        <v>1</v>
      </c>
    </row>
    <row r="1086" spans="1:9" x14ac:dyDescent="0.25">
      <c r="A1086" s="20" t="s">
        <v>41</v>
      </c>
      <c r="B1086" s="1" t="s">
        <v>24</v>
      </c>
      <c r="C1086" s="1" t="s">
        <v>62</v>
      </c>
      <c r="D1086" s="1">
        <v>2</v>
      </c>
      <c r="E1086" s="20" t="s">
        <v>67</v>
      </c>
      <c r="F1086" s="20" t="s">
        <v>14</v>
      </c>
      <c r="G1086" s="20" t="s">
        <v>12</v>
      </c>
      <c r="H1086" s="20">
        <v>96</v>
      </c>
      <c r="I1086">
        <v>1</v>
      </c>
    </row>
    <row r="1087" spans="1:9" x14ac:dyDescent="0.25">
      <c r="A1087" s="20" t="s">
        <v>41</v>
      </c>
      <c r="B1087" s="1" t="s">
        <v>24</v>
      </c>
      <c r="C1087" s="1" t="s">
        <v>62</v>
      </c>
      <c r="D1087" s="1">
        <v>2</v>
      </c>
      <c r="E1087" s="20" t="s">
        <v>68</v>
      </c>
      <c r="F1087" s="20" t="s">
        <v>14</v>
      </c>
      <c r="G1087" s="20" t="s">
        <v>13</v>
      </c>
      <c r="H1087" s="20">
        <v>87</v>
      </c>
      <c r="I1087">
        <v>1</v>
      </c>
    </row>
    <row r="1088" spans="1:9" x14ac:dyDescent="0.25">
      <c r="A1088" s="20" t="s">
        <v>41</v>
      </c>
      <c r="B1088" s="1" t="s">
        <v>24</v>
      </c>
      <c r="C1088" s="1" t="s">
        <v>62</v>
      </c>
      <c r="D1088" s="1">
        <v>2</v>
      </c>
      <c r="E1088" s="20" t="s">
        <v>69</v>
      </c>
      <c r="F1088" s="20" t="s">
        <v>15</v>
      </c>
      <c r="G1088" s="20" t="s">
        <v>11</v>
      </c>
      <c r="H1088" s="20">
        <v>100</v>
      </c>
      <c r="I1088">
        <v>1</v>
      </c>
    </row>
    <row r="1089" spans="1:9" x14ac:dyDescent="0.25">
      <c r="A1089" s="20" t="s">
        <v>41</v>
      </c>
      <c r="B1089" s="1" t="s">
        <v>24</v>
      </c>
      <c r="C1089" s="1" t="s">
        <v>62</v>
      </c>
      <c r="D1089" s="1">
        <v>2</v>
      </c>
      <c r="E1089" s="20" t="s">
        <v>70</v>
      </c>
      <c r="F1089" s="20" t="s">
        <v>15</v>
      </c>
      <c r="G1089" s="20" t="s">
        <v>12</v>
      </c>
      <c r="H1089" s="20">
        <v>91</v>
      </c>
      <c r="I1089">
        <v>1</v>
      </c>
    </row>
    <row r="1090" spans="1:9" x14ac:dyDescent="0.25">
      <c r="A1090" s="20" t="s">
        <v>41</v>
      </c>
      <c r="B1090" s="1" t="s">
        <v>24</v>
      </c>
      <c r="C1090" s="1" t="s">
        <v>62</v>
      </c>
      <c r="D1090" s="1">
        <v>2</v>
      </c>
      <c r="E1090" s="20" t="s">
        <v>71</v>
      </c>
      <c r="F1090" s="20" t="s">
        <v>15</v>
      </c>
      <c r="G1090" s="20" t="s">
        <v>13</v>
      </c>
      <c r="H1090" s="20">
        <v>52</v>
      </c>
      <c r="I1090">
        <v>1</v>
      </c>
    </row>
    <row r="1091" spans="1:9" x14ac:dyDescent="0.25">
      <c r="A1091" s="20" t="s">
        <v>41</v>
      </c>
      <c r="B1091" s="1" t="s">
        <v>24</v>
      </c>
      <c r="C1091" s="1" t="s">
        <v>62</v>
      </c>
      <c r="D1091" s="1">
        <v>2</v>
      </c>
      <c r="E1091" s="20" t="s">
        <v>72</v>
      </c>
      <c r="F1091" s="20" t="s">
        <v>16</v>
      </c>
      <c r="G1091" s="20" t="s">
        <v>11</v>
      </c>
      <c r="H1091" s="20">
        <v>100</v>
      </c>
      <c r="I1091">
        <v>1</v>
      </c>
    </row>
    <row r="1092" spans="1:9" x14ac:dyDescent="0.25">
      <c r="A1092" s="20" t="s">
        <v>41</v>
      </c>
      <c r="B1092" s="1" t="s">
        <v>24</v>
      </c>
      <c r="C1092" s="1" t="s">
        <v>62</v>
      </c>
      <c r="D1092" s="1">
        <v>2</v>
      </c>
      <c r="E1092" s="20" t="s">
        <v>73</v>
      </c>
      <c r="F1092" s="20" t="s">
        <v>16</v>
      </c>
      <c r="G1092" s="20" t="s">
        <v>12</v>
      </c>
      <c r="H1092" s="20">
        <v>81</v>
      </c>
      <c r="I1092">
        <v>1</v>
      </c>
    </row>
    <row r="1093" spans="1:9" x14ac:dyDescent="0.25">
      <c r="A1093" s="20" t="s">
        <v>41</v>
      </c>
      <c r="B1093" s="1" t="s">
        <v>24</v>
      </c>
      <c r="C1093" s="1" t="s">
        <v>62</v>
      </c>
      <c r="D1093" s="1">
        <v>2</v>
      </c>
      <c r="E1093" s="20" t="s">
        <v>74</v>
      </c>
      <c r="F1093" s="20" t="s">
        <v>16</v>
      </c>
      <c r="G1093" s="20" t="s">
        <v>13</v>
      </c>
      <c r="H1093" s="20">
        <v>11</v>
      </c>
      <c r="I1093">
        <v>1</v>
      </c>
    </row>
    <row r="1094" spans="1:9" x14ac:dyDescent="0.25">
      <c r="A1094" s="20" t="s">
        <v>41</v>
      </c>
      <c r="B1094" s="1" t="s">
        <v>24</v>
      </c>
      <c r="C1094" s="1" t="s">
        <v>62</v>
      </c>
      <c r="D1094" s="1">
        <v>2</v>
      </c>
      <c r="E1094" s="20" t="s">
        <v>75</v>
      </c>
      <c r="F1094" s="20" t="s">
        <v>17</v>
      </c>
      <c r="G1094" s="20" t="s">
        <v>11</v>
      </c>
      <c r="H1094" s="20">
        <v>93</v>
      </c>
      <c r="I1094">
        <v>1</v>
      </c>
    </row>
    <row r="1095" spans="1:9" x14ac:dyDescent="0.25">
      <c r="A1095" s="20" t="s">
        <v>41</v>
      </c>
      <c r="B1095" s="1" t="s">
        <v>24</v>
      </c>
      <c r="C1095" s="1" t="s">
        <v>62</v>
      </c>
      <c r="D1095" s="1">
        <v>2</v>
      </c>
      <c r="E1095" s="20" t="s">
        <v>76</v>
      </c>
      <c r="F1095" s="20" t="s">
        <v>17</v>
      </c>
      <c r="G1095" s="20" t="s">
        <v>12</v>
      </c>
      <c r="H1095" s="20">
        <v>100</v>
      </c>
      <c r="I1095">
        <v>1</v>
      </c>
    </row>
    <row r="1096" spans="1:9" x14ac:dyDescent="0.25">
      <c r="A1096" s="20" t="s">
        <v>41</v>
      </c>
      <c r="B1096" s="1" t="s">
        <v>24</v>
      </c>
      <c r="C1096" s="1" t="s">
        <v>62</v>
      </c>
      <c r="D1096" s="1">
        <v>2</v>
      </c>
      <c r="E1096" s="20" t="s">
        <v>77</v>
      </c>
      <c r="F1096" s="20" t="s">
        <v>17</v>
      </c>
      <c r="G1096" s="20" t="s">
        <v>13</v>
      </c>
      <c r="H1096" s="20">
        <v>77</v>
      </c>
      <c r="I1096">
        <v>1</v>
      </c>
    </row>
    <row r="1097" spans="1:9" x14ac:dyDescent="0.25">
      <c r="A1097" s="20" t="s">
        <v>41</v>
      </c>
      <c r="B1097" s="1" t="s">
        <v>24</v>
      </c>
      <c r="C1097" s="1" t="s">
        <v>62</v>
      </c>
      <c r="D1097" s="1">
        <v>2</v>
      </c>
      <c r="E1097" s="20" t="s">
        <v>78</v>
      </c>
      <c r="F1097" s="20" t="s">
        <v>18</v>
      </c>
      <c r="G1097" s="20" t="s">
        <v>11</v>
      </c>
      <c r="H1097" s="20">
        <v>100</v>
      </c>
      <c r="I1097">
        <v>1</v>
      </c>
    </row>
    <row r="1098" spans="1:9" x14ac:dyDescent="0.25">
      <c r="A1098" s="20" t="s">
        <v>41</v>
      </c>
      <c r="B1098" s="1" t="s">
        <v>24</v>
      </c>
      <c r="C1098" s="1" t="s">
        <v>62</v>
      </c>
      <c r="D1098" s="1">
        <v>2</v>
      </c>
      <c r="E1098" s="20" t="s">
        <v>79</v>
      </c>
      <c r="F1098" s="20" t="s">
        <v>18</v>
      </c>
      <c r="G1098" s="20" t="s">
        <v>12</v>
      </c>
      <c r="H1098" s="20">
        <v>91</v>
      </c>
      <c r="I1098">
        <v>1</v>
      </c>
    </row>
    <row r="1099" spans="1:9" x14ac:dyDescent="0.25">
      <c r="A1099" s="20" t="s">
        <v>41</v>
      </c>
      <c r="B1099" s="1" t="s">
        <v>24</v>
      </c>
      <c r="C1099" s="1" t="s">
        <v>62</v>
      </c>
      <c r="D1099" s="1">
        <v>2</v>
      </c>
      <c r="E1099" s="20" t="s">
        <v>80</v>
      </c>
      <c r="F1099" s="20" t="s">
        <v>18</v>
      </c>
      <c r="G1099" s="20" t="s">
        <v>13</v>
      </c>
      <c r="H1099" s="20">
        <v>14</v>
      </c>
      <c r="I1099">
        <v>1</v>
      </c>
    </row>
    <row r="1100" spans="1:9" x14ac:dyDescent="0.25">
      <c r="A1100" s="20" t="s">
        <v>41</v>
      </c>
      <c r="B1100" s="1" t="s">
        <v>24</v>
      </c>
      <c r="C1100" s="1" t="s">
        <v>62</v>
      </c>
      <c r="D1100" s="1">
        <v>2</v>
      </c>
      <c r="E1100" s="20" t="s">
        <v>81</v>
      </c>
      <c r="F1100" s="20" t="s">
        <v>19</v>
      </c>
      <c r="G1100" s="20" t="s">
        <v>11</v>
      </c>
      <c r="H1100" s="20">
        <v>90</v>
      </c>
      <c r="I1100">
        <v>1</v>
      </c>
    </row>
    <row r="1101" spans="1:9" x14ac:dyDescent="0.25">
      <c r="A1101" s="20" t="s">
        <v>41</v>
      </c>
      <c r="B1101" s="1" t="s">
        <v>24</v>
      </c>
      <c r="C1101" s="1" t="s">
        <v>62</v>
      </c>
      <c r="D1101" s="1">
        <v>2</v>
      </c>
      <c r="E1101" s="20" t="s">
        <v>82</v>
      </c>
      <c r="F1101" s="20" t="s">
        <v>19</v>
      </c>
      <c r="G1101" s="20" t="s">
        <v>12</v>
      </c>
      <c r="H1101" s="20">
        <v>100</v>
      </c>
      <c r="I1101">
        <v>1</v>
      </c>
    </row>
    <row r="1102" spans="1:9" x14ac:dyDescent="0.25">
      <c r="A1102" s="20" t="s">
        <v>41</v>
      </c>
      <c r="B1102" s="1" t="s">
        <v>24</v>
      </c>
      <c r="C1102" s="1" t="s">
        <v>62</v>
      </c>
      <c r="D1102" s="1">
        <v>2</v>
      </c>
      <c r="E1102" s="20" t="s">
        <v>83</v>
      </c>
      <c r="F1102" s="20" t="s">
        <v>19</v>
      </c>
      <c r="G1102" s="20" t="s">
        <v>13</v>
      </c>
      <c r="H1102" s="20">
        <v>0</v>
      </c>
      <c r="I1102">
        <v>1</v>
      </c>
    </row>
    <row r="1103" spans="1:9" x14ac:dyDescent="0.25">
      <c r="A1103" s="20" t="s">
        <v>41</v>
      </c>
      <c r="B1103" s="1" t="s">
        <v>24</v>
      </c>
      <c r="C1103" s="1" t="s">
        <v>62</v>
      </c>
      <c r="D1103" s="1">
        <v>2</v>
      </c>
      <c r="E1103" s="20" t="s">
        <v>84</v>
      </c>
      <c r="F1103" s="20" t="s">
        <v>20</v>
      </c>
      <c r="G1103" s="20" t="s">
        <v>11</v>
      </c>
      <c r="H1103" s="20">
        <v>93</v>
      </c>
      <c r="I1103">
        <v>1</v>
      </c>
    </row>
    <row r="1104" spans="1:9" x14ac:dyDescent="0.25">
      <c r="A1104" s="20" t="s">
        <v>41</v>
      </c>
      <c r="B1104" s="1" t="s">
        <v>24</v>
      </c>
      <c r="C1104" s="1" t="s">
        <v>62</v>
      </c>
      <c r="D1104" s="1">
        <v>2</v>
      </c>
      <c r="E1104" s="20" t="s">
        <v>85</v>
      </c>
      <c r="F1104" s="20" t="s">
        <v>20</v>
      </c>
      <c r="G1104" s="20" t="s">
        <v>12</v>
      </c>
      <c r="H1104" s="20">
        <v>100</v>
      </c>
      <c r="I1104">
        <v>1</v>
      </c>
    </row>
    <row r="1105" spans="1:9" x14ac:dyDescent="0.25">
      <c r="A1105" s="20" t="s">
        <v>41</v>
      </c>
      <c r="B1105" s="1" t="s">
        <v>24</v>
      </c>
      <c r="C1105" s="1" t="s">
        <v>62</v>
      </c>
      <c r="D1105" s="1">
        <v>2</v>
      </c>
      <c r="E1105" s="20" t="s">
        <v>86</v>
      </c>
      <c r="F1105" s="20" t="s">
        <v>20</v>
      </c>
      <c r="G1105" s="20" t="s">
        <v>13</v>
      </c>
      <c r="H1105" s="20">
        <v>0</v>
      </c>
      <c r="I1105">
        <v>1</v>
      </c>
    </row>
    <row r="1106" spans="1:9" x14ac:dyDescent="0.25">
      <c r="A1106" s="20" t="s">
        <v>41</v>
      </c>
      <c r="B1106" s="1" t="s">
        <v>24</v>
      </c>
      <c r="C1106" s="1" t="s">
        <v>62</v>
      </c>
      <c r="D1106" s="1">
        <v>2</v>
      </c>
      <c r="E1106" s="20" t="s">
        <v>87</v>
      </c>
      <c r="F1106" s="20" t="s">
        <v>30</v>
      </c>
      <c r="G1106" s="20" t="s">
        <v>11</v>
      </c>
      <c r="H1106" s="19">
        <v>76</v>
      </c>
      <c r="I1106">
        <v>1</v>
      </c>
    </row>
    <row r="1107" spans="1:9" x14ac:dyDescent="0.25">
      <c r="A1107" s="20" t="s">
        <v>41</v>
      </c>
      <c r="B1107" s="1" t="s">
        <v>24</v>
      </c>
      <c r="C1107" s="1" t="s">
        <v>62</v>
      </c>
      <c r="D1107" s="1">
        <v>2</v>
      </c>
      <c r="E1107" s="20" t="s">
        <v>88</v>
      </c>
      <c r="F1107" s="20" t="s">
        <v>30</v>
      </c>
      <c r="G1107" s="20" t="s">
        <v>12</v>
      </c>
      <c r="H1107" s="20">
        <v>100</v>
      </c>
      <c r="I1107">
        <v>1</v>
      </c>
    </row>
    <row r="1108" spans="1:9" x14ac:dyDescent="0.25">
      <c r="A1108" s="20" t="s">
        <v>41</v>
      </c>
      <c r="B1108" s="1" t="s">
        <v>24</v>
      </c>
      <c r="C1108" s="1" t="s">
        <v>62</v>
      </c>
      <c r="D1108" s="1">
        <v>2</v>
      </c>
      <c r="E1108" s="20" t="s">
        <v>89</v>
      </c>
      <c r="F1108" s="20" t="s">
        <v>30</v>
      </c>
      <c r="G1108" s="20" t="s">
        <v>13</v>
      </c>
      <c r="H1108" s="20">
        <v>86</v>
      </c>
      <c r="I1108">
        <v>1</v>
      </c>
    </row>
    <row r="1109" spans="1:9" x14ac:dyDescent="0.25">
      <c r="A1109" s="20" t="s">
        <v>41</v>
      </c>
      <c r="B1109" s="1" t="s">
        <v>24</v>
      </c>
      <c r="C1109" s="1" t="s">
        <v>62</v>
      </c>
      <c r="D1109" s="1">
        <v>2</v>
      </c>
      <c r="E1109" s="20" t="s">
        <v>90</v>
      </c>
      <c r="F1109" s="20" t="s">
        <v>31</v>
      </c>
      <c r="G1109" s="20" t="s">
        <v>11</v>
      </c>
      <c r="H1109" s="19">
        <v>81</v>
      </c>
      <c r="I1109">
        <v>1</v>
      </c>
    </row>
    <row r="1110" spans="1:9" x14ac:dyDescent="0.25">
      <c r="A1110" s="20" t="s">
        <v>41</v>
      </c>
      <c r="B1110" s="1" t="s">
        <v>24</v>
      </c>
      <c r="C1110" s="1" t="s">
        <v>62</v>
      </c>
      <c r="D1110" s="1">
        <v>2</v>
      </c>
      <c r="E1110" s="20" t="s">
        <v>91</v>
      </c>
      <c r="F1110" s="20" t="s">
        <v>31</v>
      </c>
      <c r="G1110" s="20" t="s">
        <v>12</v>
      </c>
      <c r="H1110" s="20">
        <v>100</v>
      </c>
      <c r="I1110">
        <v>1</v>
      </c>
    </row>
    <row r="1111" spans="1:9" x14ac:dyDescent="0.25">
      <c r="A1111" s="20" t="s">
        <v>41</v>
      </c>
      <c r="B1111" s="1" t="s">
        <v>24</v>
      </c>
      <c r="C1111" s="1" t="s">
        <v>62</v>
      </c>
      <c r="D1111" s="1">
        <v>2</v>
      </c>
      <c r="E1111" s="20" t="s">
        <v>92</v>
      </c>
      <c r="F1111" s="20" t="s">
        <v>31</v>
      </c>
      <c r="G1111" s="20" t="s">
        <v>13</v>
      </c>
      <c r="H1111" s="20">
        <v>95</v>
      </c>
      <c r="I1111">
        <v>1</v>
      </c>
    </row>
  </sheetData>
  <autoFilter ref="A1:I1111" xr:uid="{8919828B-42FB-49A1-A4A2-2FA79BF37428}"/>
  <phoneticPr fontId="1" type="noConversion"/>
  <conditionalFormatting sqref="H2:H1051">
    <cfRule type="expression" dxfId="2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54B-220D-4FF4-BA26-BCDE4D2C1CA0}">
  <dimension ref="A1:P931"/>
  <sheetViews>
    <sheetView workbookViewId="0">
      <pane ySplit="1" topLeftCell="A2" activePane="bottomLeft" state="frozen"/>
      <selection pane="bottomLeft" activeCell="P9" sqref="P9"/>
    </sheetView>
  </sheetViews>
  <sheetFormatPr defaultRowHeight="15" x14ac:dyDescent="0.25"/>
  <cols>
    <col min="3" max="3" width="12" customWidth="1"/>
    <col min="5" max="5" width="42.140625" customWidth="1"/>
    <col min="6" max="6" width="27.5703125" customWidth="1"/>
    <col min="7" max="7" width="21.140625" customWidth="1"/>
    <col min="12" max="12" width="8.42578125" customWidth="1"/>
    <col min="14" max="14" width="16.140625" customWidth="1"/>
    <col min="17" max="17" width="14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16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COUNTIFS(A2:A4940,"KHU",G2:G4940,"Hidden_REF",I2:I4940,1)/10</f>
        <v>1</v>
      </c>
      <c r="N2">
        <f>COUNTIFS(A2:A4940,"KHU",G2:G4940,"Hidden_REF",I2:I4940,0)/10</f>
        <v>0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16</v>
      </c>
      <c r="E3" s="1" t="s">
        <v>106</v>
      </c>
      <c r="F3" s="1" t="s">
        <v>10</v>
      </c>
      <c r="G3" s="1" t="s">
        <v>12</v>
      </c>
      <c r="H3" s="1">
        <v>100</v>
      </c>
      <c r="I3">
        <v>1</v>
      </c>
      <c r="L3" t="s">
        <v>41</v>
      </c>
      <c r="M3">
        <f>COUNTIFS(A2:A4940,"POST",G2:G4940,"Hidden_REF",I2:I4940,1)/10</f>
        <v>8</v>
      </c>
      <c r="N3">
        <f>COUNTIFS(A2:A4940,"POST",G2:G4940,"Hidden_REF",I2:I4940,0)/10</f>
        <v>2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16</v>
      </c>
      <c r="E4" s="1" t="s">
        <v>107</v>
      </c>
      <c r="F4" s="1" t="s">
        <v>10</v>
      </c>
      <c r="G4" s="1" t="s">
        <v>13</v>
      </c>
      <c r="H4" s="1">
        <v>100</v>
      </c>
      <c r="I4">
        <v>1</v>
      </c>
      <c r="L4" t="s">
        <v>289</v>
      </c>
      <c r="M4">
        <f>COUNTIFS(A2:A4940,"UNF",G2:G4940,"Hidden_REF",I2:I4940,1)/10</f>
        <v>8</v>
      </c>
      <c r="N4">
        <f>COUNTIFS(A2:A4940,"UNF",G2:G4940,"Hidden_REF",I2:I4940,0)/10</f>
        <v>3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16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COUNTIFS(A2:A4940,"USC",G2:G4940,"Hidden_REF",I2:I4940,1)/10</f>
        <v>9</v>
      </c>
      <c r="N5">
        <f>COUNTIFS(A2:A4940,"USC",G2:G4940,"Hidden_REF",I2:I4940,0)/10</f>
        <v>0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16</v>
      </c>
      <c r="E6" s="1" t="s">
        <v>108</v>
      </c>
      <c r="F6" s="1" t="s">
        <v>14</v>
      </c>
      <c r="G6" s="1" t="s">
        <v>12</v>
      </c>
      <c r="H6" s="1">
        <v>80</v>
      </c>
      <c r="I6">
        <v>1</v>
      </c>
      <c r="L6" s="22" t="s">
        <v>428</v>
      </c>
      <c r="M6" s="22">
        <f>SUM(M2:M5)</f>
        <v>26</v>
      </c>
      <c r="N6" s="22">
        <f>SUM(N2:N5)</f>
        <v>5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16</v>
      </c>
      <c r="E7" s="1" t="s">
        <v>109</v>
      </c>
      <c r="F7" s="1" t="s">
        <v>14</v>
      </c>
      <c r="G7" s="1" t="s">
        <v>13</v>
      </c>
      <c r="H7" s="1">
        <v>91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16</v>
      </c>
      <c r="E8" s="1" t="s">
        <v>69</v>
      </c>
      <c r="F8" s="1" t="s">
        <v>15</v>
      </c>
      <c r="G8" s="1" t="s">
        <v>11</v>
      </c>
      <c r="H8" s="1">
        <v>93</v>
      </c>
      <c r="I8">
        <v>1</v>
      </c>
      <c r="L8" t="s">
        <v>430</v>
      </c>
      <c r="M8">
        <f>M6*10</f>
        <v>260</v>
      </c>
      <c r="N8">
        <f>N6*10</f>
        <v>50</v>
      </c>
      <c r="P8">
        <f>M8+N8</f>
        <v>310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16</v>
      </c>
      <c r="E9" s="1" t="s">
        <v>110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16</v>
      </c>
      <c r="E10" s="1" t="s">
        <v>111</v>
      </c>
      <c r="F10" s="1" t="s">
        <v>15</v>
      </c>
      <c r="G10" s="1" t="s">
        <v>13</v>
      </c>
      <c r="H10" s="1">
        <v>56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16</v>
      </c>
      <c r="E11" s="1" t="s">
        <v>72</v>
      </c>
      <c r="F11" s="1" t="s">
        <v>16</v>
      </c>
      <c r="G11" s="1" t="s">
        <v>11</v>
      </c>
      <c r="H11" s="1">
        <v>100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16</v>
      </c>
      <c r="E12" s="1" t="s">
        <v>112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16</v>
      </c>
      <c r="E13" s="1" t="s">
        <v>113</v>
      </c>
      <c r="F13" s="1" t="s">
        <v>16</v>
      </c>
      <c r="G13" s="1" t="s">
        <v>13</v>
      </c>
      <c r="H13" s="1">
        <v>47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16</v>
      </c>
      <c r="E14" s="1" t="s">
        <v>75</v>
      </c>
      <c r="F14" s="1" t="s">
        <v>17</v>
      </c>
      <c r="G14" s="1" t="s">
        <v>11</v>
      </c>
      <c r="H14" s="1">
        <v>100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16</v>
      </c>
      <c r="E15" s="1" t="s">
        <v>114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16</v>
      </c>
      <c r="E16" s="1" t="s">
        <v>115</v>
      </c>
      <c r="F16" s="1" t="s">
        <v>17</v>
      </c>
      <c r="G16" s="1" t="s">
        <v>13</v>
      </c>
      <c r="H16" s="1">
        <v>91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16</v>
      </c>
      <c r="E17" s="1" t="s">
        <v>78</v>
      </c>
      <c r="F17" s="1" t="s">
        <v>18</v>
      </c>
      <c r="G17" s="1" t="s">
        <v>11</v>
      </c>
      <c r="H17" s="1">
        <v>96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16</v>
      </c>
      <c r="E18" s="1" t="s">
        <v>116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16</v>
      </c>
      <c r="E19" s="1" t="s">
        <v>117</v>
      </c>
      <c r="F19" s="1" t="s">
        <v>18</v>
      </c>
      <c r="G19" s="1" t="s">
        <v>13</v>
      </c>
      <c r="H19" s="1">
        <v>49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16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16</v>
      </c>
      <c r="E21" s="1" t="s">
        <v>118</v>
      </c>
      <c r="F21" s="1" t="s">
        <v>19</v>
      </c>
      <c r="G21" s="1" t="s">
        <v>12</v>
      </c>
      <c r="H21" s="1">
        <v>100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16</v>
      </c>
      <c r="E22" s="1" t="s">
        <v>119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16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16</v>
      </c>
      <c r="E24" s="1" t="s">
        <v>120</v>
      </c>
      <c r="F24" s="1" t="s">
        <v>20</v>
      </c>
      <c r="G24" s="1" t="s">
        <v>12</v>
      </c>
      <c r="H24" s="1">
        <v>91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16</v>
      </c>
      <c r="E25" s="1" t="s">
        <v>121</v>
      </c>
      <c r="F25" s="1" t="s">
        <v>20</v>
      </c>
      <c r="G25" s="1" t="s">
        <v>13</v>
      </c>
      <c r="H25" s="1">
        <v>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16</v>
      </c>
      <c r="E26" s="1" t="s">
        <v>87</v>
      </c>
      <c r="F26" s="1" t="s">
        <v>30</v>
      </c>
      <c r="G26" s="1" t="s">
        <v>11</v>
      </c>
      <c r="H26" s="1">
        <v>92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16</v>
      </c>
      <c r="E27" s="1" t="s">
        <v>122</v>
      </c>
      <c r="F27" s="1" t="s">
        <v>30</v>
      </c>
      <c r="G27" s="1" t="s">
        <v>12</v>
      </c>
      <c r="H27" s="1">
        <v>100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16</v>
      </c>
      <c r="E28" s="1" t="s">
        <v>123</v>
      </c>
      <c r="F28" s="1" t="s">
        <v>30</v>
      </c>
      <c r="G28" s="1" t="s">
        <v>13</v>
      </c>
      <c r="H28" s="1">
        <v>46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16</v>
      </c>
      <c r="E29" s="1" t="s">
        <v>90</v>
      </c>
      <c r="F29" s="1" t="s">
        <v>31</v>
      </c>
      <c r="G29" s="1" t="s">
        <v>11</v>
      </c>
      <c r="H29" s="1">
        <v>90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16</v>
      </c>
      <c r="E30" s="1" t="s">
        <v>124</v>
      </c>
      <c r="F30" s="1" t="s">
        <v>31</v>
      </c>
      <c r="G30" s="1" t="s">
        <v>12</v>
      </c>
      <c r="H30" s="1">
        <v>100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16</v>
      </c>
      <c r="E31" s="1" t="s">
        <v>125</v>
      </c>
      <c r="F31" s="1" t="s">
        <v>31</v>
      </c>
      <c r="G31" s="1" t="s">
        <v>13</v>
      </c>
      <c r="H31" s="1">
        <v>90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16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16</v>
      </c>
      <c r="E33" s="1" t="s">
        <v>106</v>
      </c>
      <c r="F33" s="1" t="s">
        <v>10</v>
      </c>
      <c r="G33" s="1" t="s">
        <v>12</v>
      </c>
      <c r="H33" s="1">
        <v>69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16</v>
      </c>
      <c r="E34" s="1" t="s">
        <v>107</v>
      </c>
      <c r="F34" s="1" t="s">
        <v>10</v>
      </c>
      <c r="G34" s="1" t="s">
        <v>13</v>
      </c>
      <c r="H34" s="1">
        <v>100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16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16</v>
      </c>
      <c r="E36" s="1" t="s">
        <v>108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16</v>
      </c>
      <c r="E37" s="1" t="s">
        <v>109</v>
      </c>
      <c r="F37" s="1" t="s">
        <v>14</v>
      </c>
      <c r="G37" s="1" t="s">
        <v>13</v>
      </c>
      <c r="H37" s="1">
        <v>100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16</v>
      </c>
      <c r="E38" s="1" t="s">
        <v>69</v>
      </c>
      <c r="F38" s="1" t="s">
        <v>15</v>
      </c>
      <c r="G38" s="1" t="s">
        <v>11</v>
      </c>
      <c r="H38" s="1">
        <v>100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16</v>
      </c>
      <c r="E39" s="1" t="s">
        <v>110</v>
      </c>
      <c r="F39" s="1" t="s">
        <v>15</v>
      </c>
      <c r="G39" s="1" t="s">
        <v>12</v>
      </c>
      <c r="H39" s="1">
        <v>100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16</v>
      </c>
      <c r="E40" s="1" t="s">
        <v>111</v>
      </c>
      <c r="F40" s="1" t="s">
        <v>15</v>
      </c>
      <c r="G40" s="1" t="s">
        <v>13</v>
      </c>
      <c r="H40" s="1">
        <v>33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16</v>
      </c>
      <c r="E41" s="1" t="s">
        <v>72</v>
      </c>
      <c r="F41" s="1" t="s">
        <v>16</v>
      </c>
      <c r="G41" s="1" t="s">
        <v>11</v>
      </c>
      <c r="H41" s="1">
        <v>94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16</v>
      </c>
      <c r="E42" s="1" t="s">
        <v>112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16</v>
      </c>
      <c r="E43" s="1" t="s">
        <v>113</v>
      </c>
      <c r="F43" s="1" t="s">
        <v>16</v>
      </c>
      <c r="G43" s="1" t="s">
        <v>13</v>
      </c>
      <c r="H43" s="1">
        <v>72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16</v>
      </c>
      <c r="E44" s="1" t="s">
        <v>75</v>
      </c>
      <c r="F44" s="1" t="s">
        <v>17</v>
      </c>
      <c r="G44" s="1" t="s">
        <v>11</v>
      </c>
      <c r="H44" s="1">
        <v>76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16</v>
      </c>
      <c r="E45" s="1" t="s">
        <v>114</v>
      </c>
      <c r="F45" s="1" t="s">
        <v>17</v>
      </c>
      <c r="G45" s="1" t="s">
        <v>12</v>
      </c>
      <c r="H45" s="1">
        <v>100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16</v>
      </c>
      <c r="E46" s="1" t="s">
        <v>115</v>
      </c>
      <c r="F46" s="1" t="s">
        <v>17</v>
      </c>
      <c r="G46" s="1" t="s">
        <v>13</v>
      </c>
      <c r="H46" s="1">
        <v>57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16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16</v>
      </c>
      <c r="E48" s="1" t="s">
        <v>116</v>
      </c>
      <c r="F48" s="1" t="s">
        <v>18</v>
      </c>
      <c r="G48" s="1" t="s">
        <v>12</v>
      </c>
      <c r="H48" s="1">
        <v>100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16</v>
      </c>
      <c r="E49" s="1" t="s">
        <v>117</v>
      </c>
      <c r="F49" s="1" t="s">
        <v>18</v>
      </c>
      <c r="G49" s="1" t="s">
        <v>13</v>
      </c>
      <c r="H49" s="1">
        <v>41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16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16</v>
      </c>
      <c r="E51" s="1" t="s">
        <v>118</v>
      </c>
      <c r="F51" s="1" t="s">
        <v>19</v>
      </c>
      <c r="G51" s="1" t="s">
        <v>12</v>
      </c>
      <c r="H51" s="1">
        <v>98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16</v>
      </c>
      <c r="E52" s="1" t="s">
        <v>119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16</v>
      </c>
      <c r="E53" s="1" t="s">
        <v>84</v>
      </c>
      <c r="F53" s="1" t="s">
        <v>20</v>
      </c>
      <c r="G53" s="1" t="s">
        <v>11</v>
      </c>
      <c r="H53" s="1">
        <v>91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16</v>
      </c>
      <c r="E54" s="1" t="s">
        <v>120</v>
      </c>
      <c r="F54" s="1" t="s">
        <v>20</v>
      </c>
      <c r="G54" s="1" t="s">
        <v>12</v>
      </c>
      <c r="H54" s="1">
        <v>100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16</v>
      </c>
      <c r="E55" s="1" t="s">
        <v>121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16</v>
      </c>
      <c r="E56" s="1" t="s">
        <v>87</v>
      </c>
      <c r="F56" s="1" t="s">
        <v>30</v>
      </c>
      <c r="G56" s="1" t="s">
        <v>11</v>
      </c>
      <c r="H56" s="1">
        <v>100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16</v>
      </c>
      <c r="E57" s="1" t="s">
        <v>122</v>
      </c>
      <c r="F57" s="1" t="s">
        <v>30</v>
      </c>
      <c r="G57" s="1" t="s">
        <v>12</v>
      </c>
      <c r="H57" s="1">
        <v>100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16</v>
      </c>
      <c r="E58" s="1" t="s">
        <v>123</v>
      </c>
      <c r="F58" s="1" t="s">
        <v>30</v>
      </c>
      <c r="G58" s="1" t="s">
        <v>13</v>
      </c>
      <c r="H58" s="1">
        <v>55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16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16</v>
      </c>
      <c r="E60" s="1" t="s">
        <v>124</v>
      </c>
      <c r="F60" s="1" t="s">
        <v>31</v>
      </c>
      <c r="G60" s="1" t="s">
        <v>12</v>
      </c>
      <c r="H60" s="1">
        <v>91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16</v>
      </c>
      <c r="E61" s="1" t="s">
        <v>125</v>
      </c>
      <c r="F61" s="1" t="s">
        <v>31</v>
      </c>
      <c r="G61" s="1" t="s">
        <v>13</v>
      </c>
      <c r="H61" s="1">
        <v>31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16</v>
      </c>
      <c r="E62" s="1" t="s">
        <v>63</v>
      </c>
      <c r="F62" s="1" t="s">
        <v>10</v>
      </c>
      <c r="G62" s="1" t="s">
        <v>11</v>
      </c>
      <c r="H62" s="1">
        <v>90</v>
      </c>
      <c r="I62">
        <v>0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16</v>
      </c>
      <c r="E63" s="1" t="s">
        <v>106</v>
      </c>
      <c r="F63" s="1" t="s">
        <v>10</v>
      </c>
      <c r="G63" s="1" t="s">
        <v>12</v>
      </c>
      <c r="H63" s="1">
        <v>80</v>
      </c>
      <c r="I63">
        <v>0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16</v>
      </c>
      <c r="E64" s="1" t="s">
        <v>107</v>
      </c>
      <c r="F64" s="1" t="s">
        <v>10</v>
      </c>
      <c r="G64" s="1" t="s">
        <v>13</v>
      </c>
      <c r="H64" s="1">
        <v>100</v>
      </c>
      <c r="I64">
        <v>0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16</v>
      </c>
      <c r="E65" s="1" t="s">
        <v>66</v>
      </c>
      <c r="F65" s="1" t="s">
        <v>14</v>
      </c>
      <c r="G65" s="1" t="s">
        <v>11</v>
      </c>
      <c r="H65" s="1">
        <v>80</v>
      </c>
      <c r="I65">
        <v>0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16</v>
      </c>
      <c r="E66" s="1" t="s">
        <v>108</v>
      </c>
      <c r="F66" s="1" t="s">
        <v>14</v>
      </c>
      <c r="G66" s="1" t="s">
        <v>12</v>
      </c>
      <c r="H66" s="1">
        <v>100</v>
      </c>
      <c r="I66">
        <v>0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16</v>
      </c>
      <c r="E67" s="1" t="s">
        <v>109</v>
      </c>
      <c r="F67" s="1" t="s">
        <v>14</v>
      </c>
      <c r="G67" s="1" t="s">
        <v>13</v>
      </c>
      <c r="H67" s="1">
        <v>60</v>
      </c>
      <c r="I67">
        <v>0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16</v>
      </c>
      <c r="E68" s="1" t="s">
        <v>69</v>
      </c>
      <c r="F68" s="1" t="s">
        <v>15</v>
      </c>
      <c r="G68" s="1" t="s">
        <v>11</v>
      </c>
      <c r="H68" s="1">
        <v>100</v>
      </c>
      <c r="I68">
        <v>0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16</v>
      </c>
      <c r="E69" s="1" t="s">
        <v>110</v>
      </c>
      <c r="F69" s="1" t="s">
        <v>15</v>
      </c>
      <c r="G69" s="1" t="s">
        <v>12</v>
      </c>
      <c r="H69" s="1">
        <v>90</v>
      </c>
      <c r="I69">
        <v>0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16</v>
      </c>
      <c r="E70" s="1" t="s">
        <v>111</v>
      </c>
      <c r="F70" s="1" t="s">
        <v>15</v>
      </c>
      <c r="G70" s="1" t="s">
        <v>13</v>
      </c>
      <c r="H70" s="1">
        <v>60</v>
      </c>
      <c r="I70">
        <v>0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16</v>
      </c>
      <c r="E71" s="1" t="s">
        <v>72</v>
      </c>
      <c r="F71" s="1" t="s">
        <v>16</v>
      </c>
      <c r="G71" s="1" t="s">
        <v>11</v>
      </c>
      <c r="H71" s="1">
        <v>75</v>
      </c>
      <c r="I71">
        <v>0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16</v>
      </c>
      <c r="E72" s="1" t="s">
        <v>112</v>
      </c>
      <c r="F72" s="1" t="s">
        <v>16</v>
      </c>
      <c r="G72" s="1" t="s">
        <v>12</v>
      </c>
      <c r="H72" s="1">
        <v>100</v>
      </c>
      <c r="I72">
        <v>0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16</v>
      </c>
      <c r="E73" s="1" t="s">
        <v>113</v>
      </c>
      <c r="F73" s="1" t="s">
        <v>16</v>
      </c>
      <c r="G73" s="1" t="s">
        <v>13</v>
      </c>
      <c r="H73" s="1">
        <v>40</v>
      </c>
      <c r="I73">
        <v>0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16</v>
      </c>
      <c r="E74" s="1" t="s">
        <v>75</v>
      </c>
      <c r="F74" s="1" t="s">
        <v>17</v>
      </c>
      <c r="G74" s="1" t="s">
        <v>11</v>
      </c>
      <c r="H74" s="1">
        <v>100</v>
      </c>
      <c r="I74">
        <v>0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16</v>
      </c>
      <c r="E75" s="1" t="s">
        <v>114</v>
      </c>
      <c r="F75" s="1" t="s">
        <v>17</v>
      </c>
      <c r="G75" s="1" t="s">
        <v>12</v>
      </c>
      <c r="H75" s="1">
        <v>90</v>
      </c>
      <c r="I75">
        <v>0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16</v>
      </c>
      <c r="E76" s="1" t="s">
        <v>115</v>
      </c>
      <c r="F76" s="1" t="s">
        <v>17</v>
      </c>
      <c r="G76" s="1" t="s">
        <v>13</v>
      </c>
      <c r="H76" s="1">
        <v>75</v>
      </c>
      <c r="I76">
        <v>0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16</v>
      </c>
      <c r="E77" s="1" t="s">
        <v>78</v>
      </c>
      <c r="F77" s="1" t="s">
        <v>18</v>
      </c>
      <c r="G77" s="1" t="s">
        <v>11</v>
      </c>
      <c r="H77" s="1">
        <v>95</v>
      </c>
      <c r="I77">
        <v>0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16</v>
      </c>
      <c r="E78" s="1" t="s">
        <v>116</v>
      </c>
      <c r="F78" s="1" t="s">
        <v>18</v>
      </c>
      <c r="G78" s="1" t="s">
        <v>12</v>
      </c>
      <c r="H78" s="1">
        <v>100</v>
      </c>
      <c r="I78">
        <v>0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16</v>
      </c>
      <c r="E79" s="1" t="s">
        <v>117</v>
      </c>
      <c r="F79" s="1" t="s">
        <v>18</v>
      </c>
      <c r="G79" s="1" t="s">
        <v>13</v>
      </c>
      <c r="H79" s="1">
        <v>40</v>
      </c>
      <c r="I79">
        <v>0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16</v>
      </c>
      <c r="E80" s="1" t="s">
        <v>81</v>
      </c>
      <c r="F80" s="1" t="s">
        <v>19</v>
      </c>
      <c r="G80" s="1" t="s">
        <v>11</v>
      </c>
      <c r="H80" s="1">
        <v>100</v>
      </c>
      <c r="I80">
        <v>0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16</v>
      </c>
      <c r="E81" s="1" t="s">
        <v>118</v>
      </c>
      <c r="F81" s="1" t="s">
        <v>19</v>
      </c>
      <c r="G81" s="1" t="s">
        <v>12</v>
      </c>
      <c r="H81" s="1">
        <v>90</v>
      </c>
      <c r="I81">
        <v>0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16</v>
      </c>
      <c r="E82" s="1" t="s">
        <v>119</v>
      </c>
      <c r="F82" s="1" t="s">
        <v>19</v>
      </c>
      <c r="G82" s="1" t="s">
        <v>13</v>
      </c>
      <c r="H82" s="1">
        <v>0</v>
      </c>
      <c r="I82">
        <v>0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16</v>
      </c>
      <c r="E83" s="1" t="s">
        <v>84</v>
      </c>
      <c r="F83" s="1" t="s">
        <v>20</v>
      </c>
      <c r="G83" s="1" t="s">
        <v>11</v>
      </c>
      <c r="H83" s="1">
        <v>100</v>
      </c>
      <c r="I83">
        <v>0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16</v>
      </c>
      <c r="E84" s="1" t="s">
        <v>120</v>
      </c>
      <c r="F84" s="1" t="s">
        <v>20</v>
      </c>
      <c r="G84" s="1" t="s">
        <v>12</v>
      </c>
      <c r="H84" s="1">
        <v>75</v>
      </c>
      <c r="I84">
        <v>0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16</v>
      </c>
      <c r="E85" s="1" t="s">
        <v>121</v>
      </c>
      <c r="F85" s="1" t="s">
        <v>20</v>
      </c>
      <c r="G85" s="1" t="s">
        <v>13</v>
      </c>
      <c r="H85" s="1">
        <v>0</v>
      </c>
      <c r="I85">
        <v>0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16</v>
      </c>
      <c r="E86" s="1" t="s">
        <v>87</v>
      </c>
      <c r="F86" s="1" t="s">
        <v>30</v>
      </c>
      <c r="G86" s="1" t="s">
        <v>11</v>
      </c>
      <c r="H86" s="1">
        <v>100</v>
      </c>
      <c r="I86">
        <v>0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16</v>
      </c>
      <c r="E87" s="1" t="s">
        <v>122</v>
      </c>
      <c r="F87" s="1" t="s">
        <v>30</v>
      </c>
      <c r="G87" s="1" t="s">
        <v>12</v>
      </c>
      <c r="H87" s="1">
        <v>95</v>
      </c>
      <c r="I87">
        <v>0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16</v>
      </c>
      <c r="E88" s="1" t="s">
        <v>123</v>
      </c>
      <c r="F88" s="1" t="s">
        <v>30</v>
      </c>
      <c r="G88" s="1" t="s">
        <v>13</v>
      </c>
      <c r="H88" s="1">
        <v>80</v>
      </c>
      <c r="I88">
        <v>0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16</v>
      </c>
      <c r="E89" s="1" t="s">
        <v>90</v>
      </c>
      <c r="F89" s="1" t="s">
        <v>31</v>
      </c>
      <c r="G89" s="1" t="s">
        <v>11</v>
      </c>
      <c r="H89" s="1">
        <v>60</v>
      </c>
      <c r="I89">
        <v>0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16</v>
      </c>
      <c r="E90" s="1" t="s">
        <v>124</v>
      </c>
      <c r="F90" s="1" t="s">
        <v>31</v>
      </c>
      <c r="G90" s="1" t="s">
        <v>12</v>
      </c>
      <c r="H90" s="1">
        <v>100</v>
      </c>
      <c r="I90">
        <v>0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16</v>
      </c>
      <c r="E91" s="1" t="s">
        <v>125</v>
      </c>
      <c r="F91" s="1" t="s">
        <v>31</v>
      </c>
      <c r="G91" s="1" t="s">
        <v>13</v>
      </c>
      <c r="H91" s="1">
        <v>60</v>
      </c>
      <c r="I91">
        <v>0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16</v>
      </c>
      <c r="E92" s="1" t="s">
        <v>63</v>
      </c>
      <c r="F92" s="1" t="s">
        <v>10</v>
      </c>
      <c r="G92" s="1" t="s">
        <v>11</v>
      </c>
      <c r="H92" s="1">
        <v>90</v>
      </c>
      <c r="I92">
        <v>1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16</v>
      </c>
      <c r="E93" s="1" t="s">
        <v>106</v>
      </c>
      <c r="F93" s="1" t="s">
        <v>10</v>
      </c>
      <c r="G93" s="1" t="s">
        <v>12</v>
      </c>
      <c r="H93" s="1">
        <v>94</v>
      </c>
      <c r="I93">
        <v>1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16</v>
      </c>
      <c r="E94" s="1" t="s">
        <v>107</v>
      </c>
      <c r="F94" s="1" t="s">
        <v>10</v>
      </c>
      <c r="G94" s="1" t="s">
        <v>13</v>
      </c>
      <c r="H94" s="1">
        <v>100</v>
      </c>
      <c r="I94">
        <v>1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16</v>
      </c>
      <c r="E95" s="1" t="s">
        <v>66</v>
      </c>
      <c r="F95" s="1" t="s">
        <v>14</v>
      </c>
      <c r="G95" s="1" t="s">
        <v>11</v>
      </c>
      <c r="H95" s="1">
        <v>93</v>
      </c>
      <c r="I95">
        <v>1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16</v>
      </c>
      <c r="E96" s="1" t="s">
        <v>108</v>
      </c>
      <c r="F96" s="1" t="s">
        <v>14</v>
      </c>
      <c r="G96" s="1" t="s">
        <v>12</v>
      </c>
      <c r="H96" s="1">
        <v>95</v>
      </c>
      <c r="I96">
        <v>1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16</v>
      </c>
      <c r="E97" s="1" t="s">
        <v>109</v>
      </c>
      <c r="F97" s="1" t="s">
        <v>14</v>
      </c>
      <c r="G97" s="1" t="s">
        <v>13</v>
      </c>
      <c r="H97" s="1">
        <v>100</v>
      </c>
      <c r="I97">
        <v>1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16</v>
      </c>
      <c r="E98" s="1" t="s">
        <v>69</v>
      </c>
      <c r="F98" s="1" t="s">
        <v>15</v>
      </c>
      <c r="G98" s="1" t="s">
        <v>11</v>
      </c>
      <c r="H98" s="1">
        <v>100</v>
      </c>
      <c r="I98">
        <v>1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16</v>
      </c>
      <c r="E99" s="1" t="s">
        <v>110</v>
      </c>
      <c r="F99" s="1" t="s">
        <v>15</v>
      </c>
      <c r="G99" s="1" t="s">
        <v>12</v>
      </c>
      <c r="H99" s="1">
        <v>97</v>
      </c>
      <c r="I99">
        <v>1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16</v>
      </c>
      <c r="E100" s="1" t="s">
        <v>111</v>
      </c>
      <c r="F100" s="1" t="s">
        <v>15</v>
      </c>
      <c r="G100" s="1" t="s">
        <v>13</v>
      </c>
      <c r="H100" s="1">
        <v>84</v>
      </c>
      <c r="I100">
        <v>1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16</v>
      </c>
      <c r="E101" s="1" t="s">
        <v>72</v>
      </c>
      <c r="F101" s="1" t="s">
        <v>16</v>
      </c>
      <c r="G101" s="1" t="s">
        <v>11</v>
      </c>
      <c r="H101" s="1">
        <v>95</v>
      </c>
      <c r="I101">
        <v>1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16</v>
      </c>
      <c r="E102" s="1" t="s">
        <v>112</v>
      </c>
      <c r="F102" s="1" t="s">
        <v>16</v>
      </c>
      <c r="G102" s="1" t="s">
        <v>12</v>
      </c>
      <c r="H102" s="1">
        <v>100</v>
      </c>
      <c r="I102">
        <v>1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16</v>
      </c>
      <c r="E103" s="1" t="s">
        <v>113</v>
      </c>
      <c r="F103" s="1" t="s">
        <v>16</v>
      </c>
      <c r="G103" s="1" t="s">
        <v>13</v>
      </c>
      <c r="H103" s="1">
        <v>73</v>
      </c>
      <c r="I103">
        <v>1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16</v>
      </c>
      <c r="E104" s="1" t="s">
        <v>75</v>
      </c>
      <c r="F104" s="1" t="s">
        <v>17</v>
      </c>
      <c r="G104" s="1" t="s">
        <v>11</v>
      </c>
      <c r="H104" s="1">
        <v>100</v>
      </c>
      <c r="I104">
        <v>1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16</v>
      </c>
      <c r="E105" s="1" t="s">
        <v>114</v>
      </c>
      <c r="F105" s="1" t="s">
        <v>17</v>
      </c>
      <c r="G105" s="1" t="s">
        <v>12</v>
      </c>
      <c r="H105" s="1">
        <v>79</v>
      </c>
      <c r="I105">
        <v>1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16</v>
      </c>
      <c r="E106" s="1" t="s">
        <v>115</v>
      </c>
      <c r="F106" s="1" t="s">
        <v>17</v>
      </c>
      <c r="G106" s="1" t="s">
        <v>13</v>
      </c>
      <c r="H106" s="1">
        <v>16</v>
      </c>
      <c r="I106">
        <v>1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16</v>
      </c>
      <c r="E107" s="1" t="s">
        <v>78</v>
      </c>
      <c r="F107" s="1" t="s">
        <v>18</v>
      </c>
      <c r="G107" s="1" t="s">
        <v>11</v>
      </c>
      <c r="H107" s="1">
        <v>97</v>
      </c>
      <c r="I107">
        <v>1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16</v>
      </c>
      <c r="E108" s="1" t="s">
        <v>116</v>
      </c>
      <c r="F108" s="1" t="s">
        <v>18</v>
      </c>
      <c r="G108" s="1" t="s">
        <v>12</v>
      </c>
      <c r="H108" s="1">
        <v>100</v>
      </c>
      <c r="I108">
        <v>1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16</v>
      </c>
      <c r="E109" s="1" t="s">
        <v>117</v>
      </c>
      <c r="F109" s="1" t="s">
        <v>18</v>
      </c>
      <c r="G109" s="1" t="s">
        <v>13</v>
      </c>
      <c r="H109" s="1">
        <v>0</v>
      </c>
      <c r="I109">
        <v>1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16</v>
      </c>
      <c r="E110" s="1" t="s">
        <v>81</v>
      </c>
      <c r="F110" s="1" t="s">
        <v>19</v>
      </c>
      <c r="G110" s="1" t="s">
        <v>11</v>
      </c>
      <c r="H110" s="1">
        <v>82</v>
      </c>
      <c r="I110">
        <v>1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16</v>
      </c>
      <c r="E111" s="1" t="s">
        <v>118</v>
      </c>
      <c r="F111" s="1" t="s">
        <v>19</v>
      </c>
      <c r="G111" s="1" t="s">
        <v>12</v>
      </c>
      <c r="H111" s="1">
        <v>100</v>
      </c>
      <c r="I111">
        <v>1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16</v>
      </c>
      <c r="E112" s="1" t="s">
        <v>119</v>
      </c>
      <c r="F112" s="1" t="s">
        <v>19</v>
      </c>
      <c r="G112" s="1" t="s">
        <v>13</v>
      </c>
      <c r="H112" s="1">
        <v>0</v>
      </c>
      <c r="I112">
        <v>1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16</v>
      </c>
      <c r="E113" s="1" t="s">
        <v>84</v>
      </c>
      <c r="F113" s="1" t="s">
        <v>20</v>
      </c>
      <c r="G113" s="1" t="s">
        <v>11</v>
      </c>
      <c r="H113" s="1">
        <v>100</v>
      </c>
      <c r="I113">
        <v>1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16</v>
      </c>
      <c r="E114" s="1" t="s">
        <v>120</v>
      </c>
      <c r="F114" s="1" t="s">
        <v>20</v>
      </c>
      <c r="G114" s="1" t="s">
        <v>12</v>
      </c>
      <c r="H114" s="1">
        <v>96</v>
      </c>
      <c r="I114">
        <v>1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16</v>
      </c>
      <c r="E115" s="1" t="s">
        <v>121</v>
      </c>
      <c r="F115" s="1" t="s">
        <v>20</v>
      </c>
      <c r="G115" s="1" t="s">
        <v>13</v>
      </c>
      <c r="H115" s="1">
        <v>0</v>
      </c>
      <c r="I115">
        <v>1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16</v>
      </c>
      <c r="E116" s="1" t="s">
        <v>87</v>
      </c>
      <c r="F116" s="1" t="s">
        <v>30</v>
      </c>
      <c r="G116" s="1" t="s">
        <v>11</v>
      </c>
      <c r="H116" s="1">
        <v>95</v>
      </c>
      <c r="I116">
        <v>1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16</v>
      </c>
      <c r="E117" s="1" t="s">
        <v>122</v>
      </c>
      <c r="F117" s="1" t="s">
        <v>30</v>
      </c>
      <c r="G117" s="1" t="s">
        <v>12</v>
      </c>
      <c r="H117" s="1">
        <v>100</v>
      </c>
      <c r="I117">
        <v>1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16</v>
      </c>
      <c r="E118" s="1" t="s">
        <v>123</v>
      </c>
      <c r="F118" s="1" t="s">
        <v>30</v>
      </c>
      <c r="G118" s="1" t="s">
        <v>13</v>
      </c>
      <c r="H118" s="1">
        <v>90</v>
      </c>
      <c r="I118">
        <v>1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16</v>
      </c>
      <c r="E119" s="1" t="s">
        <v>90</v>
      </c>
      <c r="F119" s="1" t="s">
        <v>31</v>
      </c>
      <c r="G119" s="1" t="s">
        <v>11</v>
      </c>
      <c r="H119" s="1">
        <v>100</v>
      </c>
      <c r="I119">
        <v>1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16</v>
      </c>
      <c r="E120" s="1" t="s">
        <v>124</v>
      </c>
      <c r="F120" s="1" t="s">
        <v>31</v>
      </c>
      <c r="G120" s="1" t="s">
        <v>12</v>
      </c>
      <c r="H120" s="1">
        <v>87</v>
      </c>
      <c r="I120">
        <v>1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16</v>
      </c>
      <c r="E121" s="1" t="s">
        <v>125</v>
      </c>
      <c r="F121" s="1" t="s">
        <v>31</v>
      </c>
      <c r="G121" s="1" t="s">
        <v>13</v>
      </c>
      <c r="H121" s="1">
        <v>95</v>
      </c>
      <c r="I121">
        <v>1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16</v>
      </c>
      <c r="E122" s="1" t="s">
        <v>63</v>
      </c>
      <c r="F122" s="1" t="s">
        <v>10</v>
      </c>
      <c r="G122" s="1" t="s">
        <v>11</v>
      </c>
      <c r="H122" s="1">
        <v>100</v>
      </c>
      <c r="I122">
        <v>0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16</v>
      </c>
      <c r="E123" s="1" t="s">
        <v>106</v>
      </c>
      <c r="F123" s="1" t="s">
        <v>10</v>
      </c>
      <c r="G123" s="1" t="s">
        <v>12</v>
      </c>
      <c r="H123" s="1">
        <v>80</v>
      </c>
      <c r="I123">
        <v>0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16</v>
      </c>
      <c r="E124" s="1" t="s">
        <v>107</v>
      </c>
      <c r="F124" s="1" t="s">
        <v>10</v>
      </c>
      <c r="G124" s="1" t="s">
        <v>13</v>
      </c>
      <c r="H124" s="1">
        <v>72</v>
      </c>
      <c r="I124">
        <v>0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16</v>
      </c>
      <c r="E125" s="1" t="s">
        <v>66</v>
      </c>
      <c r="F125" s="1" t="s">
        <v>14</v>
      </c>
      <c r="G125" s="1" t="s">
        <v>11</v>
      </c>
      <c r="H125" s="1">
        <v>100</v>
      </c>
      <c r="I125">
        <v>0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16</v>
      </c>
      <c r="E126" s="1" t="s">
        <v>108</v>
      </c>
      <c r="F126" s="1" t="s">
        <v>14</v>
      </c>
      <c r="G126" s="1" t="s">
        <v>12</v>
      </c>
      <c r="H126" s="1">
        <v>100</v>
      </c>
      <c r="I126">
        <v>0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16</v>
      </c>
      <c r="E127" s="1" t="s">
        <v>109</v>
      </c>
      <c r="F127" s="1" t="s">
        <v>14</v>
      </c>
      <c r="G127" s="1" t="s">
        <v>13</v>
      </c>
      <c r="H127" s="1">
        <v>80</v>
      </c>
      <c r="I127">
        <v>0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16</v>
      </c>
      <c r="E128" s="1" t="s">
        <v>69</v>
      </c>
      <c r="F128" s="1" t="s">
        <v>15</v>
      </c>
      <c r="G128" s="1" t="s">
        <v>11</v>
      </c>
      <c r="H128" s="1">
        <v>100</v>
      </c>
      <c r="I128">
        <v>0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16</v>
      </c>
      <c r="E129" s="1" t="s">
        <v>110</v>
      </c>
      <c r="F129" s="1" t="s">
        <v>15</v>
      </c>
      <c r="G129" s="1" t="s">
        <v>12</v>
      </c>
      <c r="H129" s="1">
        <v>92</v>
      </c>
      <c r="I129">
        <v>0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16</v>
      </c>
      <c r="E130" s="1" t="s">
        <v>111</v>
      </c>
      <c r="F130" s="1" t="s">
        <v>15</v>
      </c>
      <c r="G130" s="1" t="s">
        <v>13</v>
      </c>
      <c r="H130" s="1">
        <v>81</v>
      </c>
      <c r="I130">
        <v>0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16</v>
      </c>
      <c r="E131" s="1" t="s">
        <v>72</v>
      </c>
      <c r="F131" s="1" t="s">
        <v>16</v>
      </c>
      <c r="G131" s="1" t="s">
        <v>11</v>
      </c>
      <c r="H131" s="1">
        <v>73</v>
      </c>
      <c r="I131">
        <v>0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16</v>
      </c>
      <c r="E132" s="1" t="s">
        <v>112</v>
      </c>
      <c r="F132" s="1" t="s">
        <v>16</v>
      </c>
      <c r="G132" s="1" t="s">
        <v>12</v>
      </c>
      <c r="H132" s="1">
        <v>100</v>
      </c>
      <c r="I132">
        <v>0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16</v>
      </c>
      <c r="E133" s="1" t="s">
        <v>113</v>
      </c>
      <c r="F133" s="1" t="s">
        <v>16</v>
      </c>
      <c r="G133" s="1" t="s">
        <v>13</v>
      </c>
      <c r="H133" s="1">
        <v>54</v>
      </c>
      <c r="I133">
        <v>0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16</v>
      </c>
      <c r="E134" s="1" t="s">
        <v>75</v>
      </c>
      <c r="F134" s="1" t="s">
        <v>17</v>
      </c>
      <c r="G134" s="1" t="s">
        <v>11</v>
      </c>
      <c r="H134" s="1">
        <v>100</v>
      </c>
      <c r="I134">
        <v>0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16</v>
      </c>
      <c r="E135" s="1" t="s">
        <v>114</v>
      </c>
      <c r="F135" s="1" t="s">
        <v>17</v>
      </c>
      <c r="G135" s="1" t="s">
        <v>12</v>
      </c>
      <c r="H135" s="1">
        <v>100</v>
      </c>
      <c r="I135">
        <v>0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16</v>
      </c>
      <c r="E136" s="1" t="s">
        <v>115</v>
      </c>
      <c r="F136" s="1" t="s">
        <v>17</v>
      </c>
      <c r="G136" s="1" t="s">
        <v>13</v>
      </c>
      <c r="H136" s="1">
        <v>100</v>
      </c>
      <c r="I136">
        <v>0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16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0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16</v>
      </c>
      <c r="E138" s="1" t="s">
        <v>116</v>
      </c>
      <c r="F138" s="1" t="s">
        <v>18</v>
      </c>
      <c r="G138" s="1" t="s">
        <v>12</v>
      </c>
      <c r="H138" s="1">
        <v>100</v>
      </c>
      <c r="I138">
        <v>0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16</v>
      </c>
      <c r="E139" s="1" t="s">
        <v>117</v>
      </c>
      <c r="F139" s="1" t="s">
        <v>18</v>
      </c>
      <c r="G139" s="1" t="s">
        <v>13</v>
      </c>
      <c r="H139" s="1">
        <v>40</v>
      </c>
      <c r="I139">
        <v>0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16</v>
      </c>
      <c r="E140" s="1" t="s">
        <v>81</v>
      </c>
      <c r="F140" s="1" t="s">
        <v>19</v>
      </c>
      <c r="G140" s="1" t="s">
        <v>11</v>
      </c>
      <c r="H140" s="1">
        <v>100</v>
      </c>
      <c r="I140">
        <v>0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16</v>
      </c>
      <c r="E141" s="1" t="s">
        <v>118</v>
      </c>
      <c r="F141" s="1" t="s">
        <v>19</v>
      </c>
      <c r="G141" s="1" t="s">
        <v>12</v>
      </c>
      <c r="H141" s="1">
        <v>100</v>
      </c>
      <c r="I141">
        <v>0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16</v>
      </c>
      <c r="E142" s="1" t="s">
        <v>119</v>
      </c>
      <c r="F142" s="1" t="s">
        <v>19</v>
      </c>
      <c r="G142" s="1" t="s">
        <v>13</v>
      </c>
      <c r="H142" s="1">
        <v>0</v>
      </c>
      <c r="I142">
        <v>0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16</v>
      </c>
      <c r="E143" s="1" t="s">
        <v>84</v>
      </c>
      <c r="F143" s="1" t="s">
        <v>20</v>
      </c>
      <c r="G143" s="1" t="s">
        <v>11</v>
      </c>
      <c r="H143" s="1">
        <v>100</v>
      </c>
      <c r="I143">
        <v>0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16</v>
      </c>
      <c r="E144" s="1" t="s">
        <v>120</v>
      </c>
      <c r="F144" s="1" t="s">
        <v>20</v>
      </c>
      <c r="G144" s="1" t="s">
        <v>12</v>
      </c>
      <c r="H144" s="1">
        <v>100</v>
      </c>
      <c r="I144">
        <v>0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16</v>
      </c>
      <c r="E145" s="1" t="s">
        <v>121</v>
      </c>
      <c r="F145" s="1" t="s">
        <v>20</v>
      </c>
      <c r="G145" s="1" t="s">
        <v>13</v>
      </c>
      <c r="H145" s="1">
        <v>0</v>
      </c>
      <c r="I145">
        <v>0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16</v>
      </c>
      <c r="E146" s="1" t="s">
        <v>87</v>
      </c>
      <c r="F146" s="1" t="s">
        <v>30</v>
      </c>
      <c r="G146" s="1" t="s">
        <v>11</v>
      </c>
      <c r="H146" s="1">
        <v>61</v>
      </c>
      <c r="I146">
        <v>0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16</v>
      </c>
      <c r="E147" s="1" t="s">
        <v>122</v>
      </c>
      <c r="F147" s="1" t="s">
        <v>30</v>
      </c>
      <c r="G147" s="1" t="s">
        <v>12</v>
      </c>
      <c r="H147" s="1">
        <v>100</v>
      </c>
      <c r="I147">
        <v>0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16</v>
      </c>
      <c r="E148" s="1" t="s">
        <v>123</v>
      </c>
      <c r="F148" s="1" t="s">
        <v>30</v>
      </c>
      <c r="G148" s="1" t="s">
        <v>13</v>
      </c>
      <c r="H148" s="1">
        <v>80</v>
      </c>
      <c r="I148">
        <v>0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16</v>
      </c>
      <c r="E149" s="1" t="s">
        <v>90</v>
      </c>
      <c r="F149" s="1" t="s">
        <v>31</v>
      </c>
      <c r="G149" s="1" t="s">
        <v>11</v>
      </c>
      <c r="H149" s="1">
        <v>50</v>
      </c>
      <c r="I149">
        <v>0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16</v>
      </c>
      <c r="E150" s="1" t="s">
        <v>124</v>
      </c>
      <c r="F150" s="1" t="s">
        <v>31</v>
      </c>
      <c r="G150" s="1" t="s">
        <v>12</v>
      </c>
      <c r="H150" s="1">
        <v>100</v>
      </c>
      <c r="I150">
        <v>0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16</v>
      </c>
      <c r="E151" s="1" t="s">
        <v>125</v>
      </c>
      <c r="F151" s="1" t="s">
        <v>31</v>
      </c>
      <c r="G151" s="1" t="s">
        <v>13</v>
      </c>
      <c r="H151" s="1">
        <v>72</v>
      </c>
      <c r="I151">
        <v>0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16</v>
      </c>
      <c r="E152" s="1" t="s">
        <v>63</v>
      </c>
      <c r="F152" s="1" t="s">
        <v>10</v>
      </c>
      <c r="G152" s="1" t="s">
        <v>11</v>
      </c>
      <c r="H152" s="1">
        <v>95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16</v>
      </c>
      <c r="E153" s="1" t="s">
        <v>106</v>
      </c>
      <c r="F153" s="1" t="s">
        <v>10</v>
      </c>
      <c r="G153" s="1" t="s">
        <v>12</v>
      </c>
      <c r="H153" s="1">
        <v>100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16</v>
      </c>
      <c r="E154" s="1" t="s">
        <v>107</v>
      </c>
      <c r="F154" s="1" t="s">
        <v>10</v>
      </c>
      <c r="G154" s="1" t="s">
        <v>13</v>
      </c>
      <c r="H154" s="1">
        <v>90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16</v>
      </c>
      <c r="E155" s="1" t="s">
        <v>66</v>
      </c>
      <c r="F155" s="1" t="s">
        <v>14</v>
      </c>
      <c r="G155" s="1" t="s">
        <v>11</v>
      </c>
      <c r="H155" s="1">
        <v>90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16</v>
      </c>
      <c r="E156" s="1" t="s">
        <v>108</v>
      </c>
      <c r="F156" s="1" t="s">
        <v>14</v>
      </c>
      <c r="G156" s="1" t="s">
        <v>12</v>
      </c>
      <c r="H156" s="1">
        <v>80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16</v>
      </c>
      <c r="E157" s="1" t="s">
        <v>109</v>
      </c>
      <c r="F157" s="1" t="s">
        <v>14</v>
      </c>
      <c r="G157" s="1" t="s">
        <v>13</v>
      </c>
      <c r="H157" s="1">
        <v>100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16</v>
      </c>
      <c r="E158" s="1" t="s">
        <v>69</v>
      </c>
      <c r="F158" s="1" t="s">
        <v>15</v>
      </c>
      <c r="G158" s="1" t="s">
        <v>11</v>
      </c>
      <c r="H158" s="1">
        <v>100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16</v>
      </c>
      <c r="E159" s="1" t="s">
        <v>110</v>
      </c>
      <c r="F159" s="1" t="s">
        <v>15</v>
      </c>
      <c r="G159" s="1" t="s">
        <v>12</v>
      </c>
      <c r="H159" s="1">
        <v>90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16</v>
      </c>
      <c r="E160" s="1" t="s">
        <v>111</v>
      </c>
      <c r="F160" s="1" t="s">
        <v>15</v>
      </c>
      <c r="G160" s="1" t="s">
        <v>13</v>
      </c>
      <c r="H160" s="1">
        <v>70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16</v>
      </c>
      <c r="E161" s="1" t="s">
        <v>72</v>
      </c>
      <c r="F161" s="1" t="s">
        <v>16</v>
      </c>
      <c r="G161" s="1" t="s">
        <v>11</v>
      </c>
      <c r="H161" s="1">
        <v>95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16</v>
      </c>
      <c r="E162" s="1" t="s">
        <v>112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16</v>
      </c>
      <c r="E163" s="1" t="s">
        <v>113</v>
      </c>
      <c r="F163" s="1" t="s">
        <v>16</v>
      </c>
      <c r="G163" s="1" t="s">
        <v>13</v>
      </c>
      <c r="H163" s="1">
        <v>60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16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16</v>
      </c>
      <c r="E165" s="1" t="s">
        <v>114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16</v>
      </c>
      <c r="E166" s="1" t="s">
        <v>115</v>
      </c>
      <c r="F166" s="1" t="s">
        <v>17</v>
      </c>
      <c r="G166" s="1" t="s">
        <v>13</v>
      </c>
      <c r="H166" s="1">
        <v>80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16</v>
      </c>
      <c r="E167" s="1" t="s">
        <v>78</v>
      </c>
      <c r="F167" s="1" t="s">
        <v>18</v>
      </c>
      <c r="G167" s="1" t="s">
        <v>11</v>
      </c>
      <c r="H167" s="1">
        <v>100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16</v>
      </c>
      <c r="E168" s="1" t="s">
        <v>116</v>
      </c>
      <c r="F168" s="1" t="s">
        <v>18</v>
      </c>
      <c r="G168" s="1" t="s">
        <v>12</v>
      </c>
      <c r="H168" s="1">
        <v>95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16</v>
      </c>
      <c r="E169" s="1" t="s">
        <v>117</v>
      </c>
      <c r="F169" s="1" t="s">
        <v>18</v>
      </c>
      <c r="G169" s="1" t="s">
        <v>13</v>
      </c>
      <c r="H169" s="1">
        <v>40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16</v>
      </c>
      <c r="E170" s="1" t="s">
        <v>81</v>
      </c>
      <c r="F170" s="1" t="s">
        <v>19</v>
      </c>
      <c r="G170" s="1" t="s">
        <v>11</v>
      </c>
      <c r="H170" s="1">
        <v>97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16</v>
      </c>
      <c r="E171" s="1" t="s">
        <v>118</v>
      </c>
      <c r="F171" s="1" t="s">
        <v>19</v>
      </c>
      <c r="G171" s="1" t="s">
        <v>12</v>
      </c>
      <c r="H171" s="1">
        <v>100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16</v>
      </c>
      <c r="E172" s="1" t="s">
        <v>119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16</v>
      </c>
      <c r="E173" s="1" t="s">
        <v>84</v>
      </c>
      <c r="F173" s="1" t="s">
        <v>20</v>
      </c>
      <c r="G173" s="1" t="s">
        <v>11</v>
      </c>
      <c r="H173" s="1">
        <v>100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16</v>
      </c>
      <c r="E174" s="1" t="s">
        <v>120</v>
      </c>
      <c r="F174" s="1" t="s">
        <v>20</v>
      </c>
      <c r="G174" s="1" t="s">
        <v>12</v>
      </c>
      <c r="H174" s="1">
        <v>95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16</v>
      </c>
      <c r="E175" s="1" t="s">
        <v>121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16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9" x14ac:dyDescent="0.25">
      <c r="A177" s="1" t="s">
        <v>41</v>
      </c>
      <c r="B177" s="1" t="s">
        <v>42</v>
      </c>
      <c r="C177" s="1" t="s">
        <v>62</v>
      </c>
      <c r="D177" s="1">
        <v>16</v>
      </c>
      <c r="E177" s="1" t="s">
        <v>122</v>
      </c>
      <c r="F177" s="1" t="s">
        <v>30</v>
      </c>
      <c r="G177" s="1" t="s">
        <v>12</v>
      </c>
      <c r="H177" s="1">
        <v>100</v>
      </c>
      <c r="I177">
        <v>1</v>
      </c>
    </row>
    <row r="178" spans="1:9" x14ac:dyDescent="0.25">
      <c r="A178" s="1" t="s">
        <v>41</v>
      </c>
      <c r="B178" s="1" t="s">
        <v>42</v>
      </c>
      <c r="C178" s="1" t="s">
        <v>62</v>
      </c>
      <c r="D178" s="1">
        <v>16</v>
      </c>
      <c r="E178" s="1" t="s">
        <v>123</v>
      </c>
      <c r="F178" s="1" t="s">
        <v>30</v>
      </c>
      <c r="G178" s="1" t="s">
        <v>13</v>
      </c>
      <c r="H178" s="1">
        <v>50</v>
      </c>
      <c r="I178">
        <v>1</v>
      </c>
    </row>
    <row r="179" spans="1:9" x14ac:dyDescent="0.25">
      <c r="A179" s="1" t="s">
        <v>41</v>
      </c>
      <c r="B179" s="1" t="s">
        <v>42</v>
      </c>
      <c r="C179" s="1" t="s">
        <v>62</v>
      </c>
      <c r="D179" s="1">
        <v>16</v>
      </c>
      <c r="E179" s="1" t="s">
        <v>90</v>
      </c>
      <c r="F179" s="1" t="s">
        <v>31</v>
      </c>
      <c r="G179" s="1" t="s">
        <v>11</v>
      </c>
      <c r="H179" s="1">
        <v>90</v>
      </c>
      <c r="I179">
        <v>1</v>
      </c>
    </row>
    <row r="180" spans="1:9" x14ac:dyDescent="0.25">
      <c r="A180" s="1" t="s">
        <v>41</v>
      </c>
      <c r="B180" s="1" t="s">
        <v>42</v>
      </c>
      <c r="C180" s="1" t="s">
        <v>62</v>
      </c>
      <c r="D180" s="1">
        <v>16</v>
      </c>
      <c r="E180" s="1" t="s">
        <v>124</v>
      </c>
      <c r="F180" s="1" t="s">
        <v>31</v>
      </c>
      <c r="G180" s="1" t="s">
        <v>12</v>
      </c>
      <c r="H180" s="1">
        <v>80</v>
      </c>
      <c r="I180">
        <v>1</v>
      </c>
    </row>
    <row r="181" spans="1:9" x14ac:dyDescent="0.25">
      <c r="A181" s="1" t="s">
        <v>41</v>
      </c>
      <c r="B181" s="1" t="s">
        <v>42</v>
      </c>
      <c r="C181" s="1" t="s">
        <v>62</v>
      </c>
      <c r="D181" s="1">
        <v>16</v>
      </c>
      <c r="E181" s="1" t="s">
        <v>125</v>
      </c>
      <c r="F181" s="1" t="s">
        <v>31</v>
      </c>
      <c r="G181" s="1" t="s">
        <v>13</v>
      </c>
      <c r="H181" s="1">
        <v>100</v>
      </c>
      <c r="I181">
        <v>1</v>
      </c>
    </row>
    <row r="182" spans="1:9" x14ac:dyDescent="0.25">
      <c r="A182" s="1" t="s">
        <v>41</v>
      </c>
      <c r="B182" s="1" t="s">
        <v>98</v>
      </c>
      <c r="C182" s="1" t="s">
        <v>62</v>
      </c>
      <c r="D182" s="1">
        <v>16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9" x14ac:dyDescent="0.25">
      <c r="A183" s="1" t="s">
        <v>41</v>
      </c>
      <c r="B183" s="1" t="s">
        <v>98</v>
      </c>
      <c r="C183" s="1" t="s">
        <v>62</v>
      </c>
      <c r="D183" s="1">
        <v>16</v>
      </c>
      <c r="E183" s="1" t="s">
        <v>106</v>
      </c>
      <c r="F183" s="1" t="s">
        <v>10</v>
      </c>
      <c r="G183" s="1" t="s">
        <v>12</v>
      </c>
      <c r="H183" s="1">
        <v>100</v>
      </c>
      <c r="I183">
        <v>1</v>
      </c>
    </row>
    <row r="184" spans="1:9" x14ac:dyDescent="0.25">
      <c r="A184" s="1" t="s">
        <v>41</v>
      </c>
      <c r="B184" s="1" t="s">
        <v>9</v>
      </c>
      <c r="C184" s="1" t="s">
        <v>62</v>
      </c>
      <c r="D184" s="1">
        <v>16</v>
      </c>
      <c r="E184" s="1" t="s">
        <v>107</v>
      </c>
      <c r="F184" s="1" t="s">
        <v>10</v>
      </c>
      <c r="G184" s="1" t="s">
        <v>13</v>
      </c>
      <c r="H184" s="1">
        <v>100</v>
      </c>
      <c r="I184">
        <v>1</v>
      </c>
    </row>
    <row r="185" spans="1:9" x14ac:dyDescent="0.25">
      <c r="A185" s="1" t="s">
        <v>41</v>
      </c>
      <c r="B185" s="1" t="s">
        <v>9</v>
      </c>
      <c r="C185" s="1" t="s">
        <v>62</v>
      </c>
      <c r="D185" s="1">
        <v>16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9" x14ac:dyDescent="0.25">
      <c r="A186" s="1" t="s">
        <v>41</v>
      </c>
      <c r="B186" s="1" t="s">
        <v>9</v>
      </c>
      <c r="C186" s="1" t="s">
        <v>62</v>
      </c>
      <c r="D186" s="1">
        <v>16</v>
      </c>
      <c r="E186" s="1" t="s">
        <v>108</v>
      </c>
      <c r="F186" s="1" t="s">
        <v>14</v>
      </c>
      <c r="G186" s="1" t="s">
        <v>12</v>
      </c>
      <c r="H186" s="1">
        <v>100</v>
      </c>
      <c r="I186">
        <v>1</v>
      </c>
    </row>
    <row r="187" spans="1:9" x14ac:dyDescent="0.25">
      <c r="A187" s="1" t="s">
        <v>41</v>
      </c>
      <c r="B187" s="1" t="s">
        <v>9</v>
      </c>
      <c r="C187" s="1" t="s">
        <v>62</v>
      </c>
      <c r="D187" s="1">
        <v>16</v>
      </c>
      <c r="E187" s="1" t="s">
        <v>109</v>
      </c>
      <c r="F187" s="1" t="s">
        <v>14</v>
      </c>
      <c r="G187" s="1" t="s">
        <v>13</v>
      </c>
      <c r="H187" s="1">
        <v>100</v>
      </c>
      <c r="I187">
        <v>1</v>
      </c>
    </row>
    <row r="188" spans="1:9" x14ac:dyDescent="0.25">
      <c r="A188" s="1" t="s">
        <v>41</v>
      </c>
      <c r="B188" s="1" t="s">
        <v>9</v>
      </c>
      <c r="C188" s="1" t="s">
        <v>62</v>
      </c>
      <c r="D188" s="1">
        <v>16</v>
      </c>
      <c r="E188" s="1" t="s">
        <v>69</v>
      </c>
      <c r="F188" s="1" t="s">
        <v>15</v>
      </c>
      <c r="G188" s="1" t="s">
        <v>11</v>
      </c>
      <c r="H188" s="1">
        <v>90</v>
      </c>
      <c r="I188">
        <v>1</v>
      </c>
    </row>
    <row r="189" spans="1:9" x14ac:dyDescent="0.25">
      <c r="A189" s="1" t="s">
        <v>41</v>
      </c>
      <c r="B189" s="1" t="s">
        <v>9</v>
      </c>
      <c r="C189" s="1" t="s">
        <v>62</v>
      </c>
      <c r="D189" s="1">
        <v>16</v>
      </c>
      <c r="E189" s="1" t="s">
        <v>110</v>
      </c>
      <c r="F189" s="1" t="s">
        <v>15</v>
      </c>
      <c r="G189" s="1" t="s">
        <v>12</v>
      </c>
      <c r="H189" s="1">
        <v>100</v>
      </c>
      <c r="I189">
        <v>1</v>
      </c>
    </row>
    <row r="190" spans="1:9" x14ac:dyDescent="0.25">
      <c r="A190" s="1" t="s">
        <v>41</v>
      </c>
      <c r="B190" s="1" t="s">
        <v>9</v>
      </c>
      <c r="C190" s="1" t="s">
        <v>62</v>
      </c>
      <c r="D190" s="1">
        <v>16</v>
      </c>
      <c r="E190" s="1" t="s">
        <v>111</v>
      </c>
      <c r="F190" s="1" t="s">
        <v>15</v>
      </c>
      <c r="G190" s="1" t="s">
        <v>13</v>
      </c>
      <c r="H190" s="1">
        <v>90</v>
      </c>
      <c r="I190">
        <v>1</v>
      </c>
    </row>
    <row r="191" spans="1:9" x14ac:dyDescent="0.25">
      <c r="A191" s="1" t="s">
        <v>41</v>
      </c>
      <c r="B191" s="1" t="s">
        <v>9</v>
      </c>
      <c r="C191" s="1" t="s">
        <v>62</v>
      </c>
      <c r="D191" s="1">
        <v>16</v>
      </c>
      <c r="E191" s="1" t="s">
        <v>72</v>
      </c>
      <c r="F191" s="1" t="s">
        <v>16</v>
      </c>
      <c r="G191" s="1" t="s">
        <v>11</v>
      </c>
      <c r="H191" s="1">
        <v>100</v>
      </c>
      <c r="I191">
        <v>1</v>
      </c>
    </row>
    <row r="192" spans="1:9" x14ac:dyDescent="0.25">
      <c r="A192" s="1" t="s">
        <v>41</v>
      </c>
      <c r="B192" s="1" t="s">
        <v>9</v>
      </c>
      <c r="C192" s="1" t="s">
        <v>62</v>
      </c>
      <c r="D192" s="1">
        <v>16</v>
      </c>
      <c r="E192" s="1" t="s">
        <v>112</v>
      </c>
      <c r="F192" s="1" t="s">
        <v>16</v>
      </c>
      <c r="G192" s="1" t="s">
        <v>12</v>
      </c>
      <c r="H192" s="1">
        <v>100</v>
      </c>
      <c r="I192">
        <v>1</v>
      </c>
    </row>
    <row r="193" spans="1:9" x14ac:dyDescent="0.25">
      <c r="A193" s="1" t="s">
        <v>41</v>
      </c>
      <c r="B193" s="1" t="s">
        <v>9</v>
      </c>
      <c r="C193" s="1" t="s">
        <v>62</v>
      </c>
      <c r="D193" s="1">
        <v>16</v>
      </c>
      <c r="E193" s="1" t="s">
        <v>113</v>
      </c>
      <c r="F193" s="1" t="s">
        <v>16</v>
      </c>
      <c r="G193" s="1" t="s">
        <v>13</v>
      </c>
      <c r="H193" s="1">
        <v>70</v>
      </c>
      <c r="I193">
        <v>1</v>
      </c>
    </row>
    <row r="194" spans="1:9" x14ac:dyDescent="0.25">
      <c r="A194" s="1" t="s">
        <v>41</v>
      </c>
      <c r="B194" s="1" t="s">
        <v>9</v>
      </c>
      <c r="C194" s="1" t="s">
        <v>62</v>
      </c>
      <c r="D194" s="1">
        <v>16</v>
      </c>
      <c r="E194" s="1" t="s">
        <v>75</v>
      </c>
      <c r="F194" s="1" t="s">
        <v>17</v>
      </c>
      <c r="G194" s="1" t="s">
        <v>11</v>
      </c>
      <c r="H194" s="1">
        <v>90</v>
      </c>
      <c r="I194">
        <v>1</v>
      </c>
    </row>
    <row r="195" spans="1:9" x14ac:dyDescent="0.25">
      <c r="A195" s="1" t="s">
        <v>41</v>
      </c>
      <c r="B195" s="1" t="s">
        <v>9</v>
      </c>
      <c r="C195" s="1" t="s">
        <v>62</v>
      </c>
      <c r="D195" s="1">
        <v>16</v>
      </c>
      <c r="E195" s="1" t="s">
        <v>114</v>
      </c>
      <c r="F195" s="1" t="s">
        <v>17</v>
      </c>
      <c r="G195" s="1" t="s">
        <v>12</v>
      </c>
      <c r="H195" s="1">
        <v>100</v>
      </c>
      <c r="I195">
        <v>1</v>
      </c>
    </row>
    <row r="196" spans="1:9" x14ac:dyDescent="0.25">
      <c r="A196" s="1" t="s">
        <v>41</v>
      </c>
      <c r="B196" s="1" t="s">
        <v>9</v>
      </c>
      <c r="C196" s="1" t="s">
        <v>62</v>
      </c>
      <c r="D196" s="1">
        <v>16</v>
      </c>
      <c r="E196" s="1" t="s">
        <v>115</v>
      </c>
      <c r="F196" s="1" t="s">
        <v>17</v>
      </c>
      <c r="G196" s="1" t="s">
        <v>13</v>
      </c>
      <c r="H196" s="1">
        <v>80</v>
      </c>
      <c r="I196">
        <v>1</v>
      </c>
    </row>
    <row r="197" spans="1:9" x14ac:dyDescent="0.25">
      <c r="A197" s="1" t="s">
        <v>41</v>
      </c>
      <c r="B197" s="1" t="s">
        <v>9</v>
      </c>
      <c r="C197" s="1" t="s">
        <v>62</v>
      </c>
      <c r="D197" s="1">
        <v>16</v>
      </c>
      <c r="E197" s="1" t="s">
        <v>78</v>
      </c>
      <c r="F197" s="1" t="s">
        <v>18</v>
      </c>
      <c r="G197" s="1" t="s">
        <v>11</v>
      </c>
      <c r="H197" s="1">
        <v>90</v>
      </c>
      <c r="I197">
        <v>1</v>
      </c>
    </row>
    <row r="198" spans="1:9" x14ac:dyDescent="0.25">
      <c r="A198" s="1" t="s">
        <v>41</v>
      </c>
      <c r="B198" s="1" t="s">
        <v>9</v>
      </c>
      <c r="C198" s="1" t="s">
        <v>62</v>
      </c>
      <c r="D198" s="1">
        <v>16</v>
      </c>
      <c r="E198" s="1" t="s">
        <v>116</v>
      </c>
      <c r="F198" s="1" t="s">
        <v>18</v>
      </c>
      <c r="G198" s="1" t="s">
        <v>12</v>
      </c>
      <c r="H198" s="1">
        <v>100</v>
      </c>
      <c r="I198">
        <v>1</v>
      </c>
    </row>
    <row r="199" spans="1:9" x14ac:dyDescent="0.25">
      <c r="A199" s="1" t="s">
        <v>41</v>
      </c>
      <c r="B199" s="1" t="s">
        <v>9</v>
      </c>
      <c r="C199" s="1" t="s">
        <v>62</v>
      </c>
      <c r="D199" s="1">
        <v>16</v>
      </c>
      <c r="E199" s="1" t="s">
        <v>117</v>
      </c>
      <c r="F199" s="1" t="s">
        <v>18</v>
      </c>
      <c r="G199" s="1" t="s">
        <v>13</v>
      </c>
      <c r="H199" s="1">
        <v>60</v>
      </c>
      <c r="I199">
        <v>1</v>
      </c>
    </row>
    <row r="200" spans="1:9" x14ac:dyDescent="0.25">
      <c r="A200" s="1" t="s">
        <v>41</v>
      </c>
      <c r="B200" s="1" t="s">
        <v>9</v>
      </c>
      <c r="C200" s="1" t="s">
        <v>62</v>
      </c>
      <c r="D200" s="1">
        <v>16</v>
      </c>
      <c r="E200" s="1" t="s">
        <v>81</v>
      </c>
      <c r="F200" s="1" t="s">
        <v>19</v>
      </c>
      <c r="G200" s="1" t="s">
        <v>11</v>
      </c>
      <c r="H200" s="1">
        <v>90</v>
      </c>
      <c r="I200">
        <v>1</v>
      </c>
    </row>
    <row r="201" spans="1:9" x14ac:dyDescent="0.25">
      <c r="A201" s="1" t="s">
        <v>41</v>
      </c>
      <c r="B201" s="1" t="s">
        <v>9</v>
      </c>
      <c r="C201" s="1" t="s">
        <v>62</v>
      </c>
      <c r="D201" s="1">
        <v>16</v>
      </c>
      <c r="E201" s="1" t="s">
        <v>118</v>
      </c>
      <c r="F201" s="1" t="s">
        <v>19</v>
      </c>
      <c r="G201" s="1" t="s">
        <v>12</v>
      </c>
      <c r="H201" s="1">
        <v>100</v>
      </c>
      <c r="I201">
        <v>1</v>
      </c>
    </row>
    <row r="202" spans="1:9" x14ac:dyDescent="0.25">
      <c r="A202" s="1" t="s">
        <v>41</v>
      </c>
      <c r="B202" s="1" t="s">
        <v>9</v>
      </c>
      <c r="C202" s="1" t="s">
        <v>62</v>
      </c>
      <c r="D202" s="1">
        <v>16</v>
      </c>
      <c r="E202" s="1" t="s">
        <v>119</v>
      </c>
      <c r="F202" s="1" t="s">
        <v>19</v>
      </c>
      <c r="G202" s="1" t="s">
        <v>13</v>
      </c>
      <c r="H202" s="1">
        <v>0</v>
      </c>
      <c r="I202">
        <v>1</v>
      </c>
    </row>
    <row r="203" spans="1:9" x14ac:dyDescent="0.25">
      <c r="A203" s="1" t="s">
        <v>41</v>
      </c>
      <c r="B203" s="1" t="s">
        <v>9</v>
      </c>
      <c r="C203" s="1" t="s">
        <v>62</v>
      </c>
      <c r="D203" s="1">
        <v>16</v>
      </c>
      <c r="E203" s="1" t="s">
        <v>84</v>
      </c>
      <c r="F203" s="1" t="s">
        <v>20</v>
      </c>
      <c r="G203" s="1" t="s">
        <v>11</v>
      </c>
      <c r="H203" s="1">
        <v>90</v>
      </c>
      <c r="I203">
        <v>1</v>
      </c>
    </row>
    <row r="204" spans="1:9" x14ac:dyDescent="0.25">
      <c r="A204" s="1" t="s">
        <v>41</v>
      </c>
      <c r="B204" s="1" t="s">
        <v>9</v>
      </c>
      <c r="C204" s="1" t="s">
        <v>62</v>
      </c>
      <c r="D204" s="1">
        <v>16</v>
      </c>
      <c r="E204" s="1" t="s">
        <v>120</v>
      </c>
      <c r="F204" s="1" t="s">
        <v>20</v>
      </c>
      <c r="G204" s="1" t="s">
        <v>12</v>
      </c>
      <c r="H204" s="1">
        <v>100</v>
      </c>
      <c r="I204">
        <v>1</v>
      </c>
    </row>
    <row r="205" spans="1:9" x14ac:dyDescent="0.25">
      <c r="A205" s="1" t="s">
        <v>41</v>
      </c>
      <c r="B205" s="1" t="s">
        <v>9</v>
      </c>
      <c r="C205" s="1" t="s">
        <v>62</v>
      </c>
      <c r="D205" s="1">
        <v>16</v>
      </c>
      <c r="E205" s="1" t="s">
        <v>121</v>
      </c>
      <c r="F205" s="1" t="s">
        <v>20</v>
      </c>
      <c r="G205" s="1" t="s">
        <v>13</v>
      </c>
      <c r="H205" s="1">
        <v>0</v>
      </c>
      <c r="I205">
        <v>1</v>
      </c>
    </row>
    <row r="206" spans="1:9" x14ac:dyDescent="0.25">
      <c r="A206" s="1" t="s">
        <v>41</v>
      </c>
      <c r="B206" s="1" t="s">
        <v>9</v>
      </c>
      <c r="C206" s="1" t="s">
        <v>62</v>
      </c>
      <c r="D206" s="1">
        <v>16</v>
      </c>
      <c r="E206" s="1" t="s">
        <v>87</v>
      </c>
      <c r="F206" s="1" t="s">
        <v>30</v>
      </c>
      <c r="G206" s="1" t="s">
        <v>11</v>
      </c>
      <c r="H206" s="1">
        <v>100</v>
      </c>
      <c r="I206">
        <v>1</v>
      </c>
    </row>
    <row r="207" spans="1:9" x14ac:dyDescent="0.25">
      <c r="A207" s="1" t="s">
        <v>41</v>
      </c>
      <c r="B207" s="1" t="s">
        <v>9</v>
      </c>
      <c r="C207" s="1" t="s">
        <v>62</v>
      </c>
      <c r="D207" s="1">
        <v>16</v>
      </c>
      <c r="E207" s="1" t="s">
        <v>122</v>
      </c>
      <c r="F207" s="1" t="s">
        <v>30</v>
      </c>
      <c r="G207" s="1" t="s">
        <v>12</v>
      </c>
      <c r="H207" s="1">
        <v>100</v>
      </c>
      <c r="I207">
        <v>1</v>
      </c>
    </row>
    <row r="208" spans="1:9" x14ac:dyDescent="0.25">
      <c r="A208" s="1" t="s">
        <v>41</v>
      </c>
      <c r="B208" s="1" t="s">
        <v>9</v>
      </c>
      <c r="C208" s="1" t="s">
        <v>62</v>
      </c>
      <c r="D208" s="1">
        <v>16</v>
      </c>
      <c r="E208" s="1" t="s">
        <v>123</v>
      </c>
      <c r="F208" s="1" t="s">
        <v>30</v>
      </c>
      <c r="G208" s="1" t="s">
        <v>13</v>
      </c>
      <c r="H208" s="1">
        <v>80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16</v>
      </c>
      <c r="E209" s="1" t="s">
        <v>90</v>
      </c>
      <c r="F209" s="1" t="s">
        <v>31</v>
      </c>
      <c r="G209" s="1" t="s">
        <v>11</v>
      </c>
      <c r="H209" s="1">
        <v>80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16</v>
      </c>
      <c r="E210" s="1" t="s">
        <v>124</v>
      </c>
      <c r="F210" s="1" t="s">
        <v>31</v>
      </c>
      <c r="G210" s="1" t="s">
        <v>12</v>
      </c>
      <c r="H210" s="1">
        <v>90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16</v>
      </c>
      <c r="E211" s="1" t="s">
        <v>125</v>
      </c>
      <c r="F211" s="1" t="s">
        <v>31</v>
      </c>
      <c r="G211" s="1" t="s">
        <v>13</v>
      </c>
      <c r="H211" s="1">
        <v>100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16</v>
      </c>
      <c r="E212" s="1" t="s">
        <v>63</v>
      </c>
      <c r="F212" s="1" t="s">
        <v>10</v>
      </c>
      <c r="G212" s="1" t="s">
        <v>11</v>
      </c>
      <c r="H212" s="1">
        <v>93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16</v>
      </c>
      <c r="E213" s="1" t="s">
        <v>106</v>
      </c>
      <c r="F213" s="1" t="s">
        <v>10</v>
      </c>
      <c r="G213" s="1" t="s">
        <v>12</v>
      </c>
      <c r="H213" s="1">
        <v>92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16</v>
      </c>
      <c r="E214" s="1" t="s">
        <v>107</v>
      </c>
      <c r="F214" s="1" t="s">
        <v>10</v>
      </c>
      <c r="G214" s="1" t="s">
        <v>13</v>
      </c>
      <c r="H214" s="1">
        <v>100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16</v>
      </c>
      <c r="E215" s="1" t="s">
        <v>66</v>
      </c>
      <c r="F215" s="1" t="s">
        <v>14</v>
      </c>
      <c r="G215" s="1" t="s">
        <v>11</v>
      </c>
      <c r="H215" s="1">
        <v>92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16</v>
      </c>
      <c r="E216" s="1" t="s">
        <v>108</v>
      </c>
      <c r="F216" s="1" t="s">
        <v>14</v>
      </c>
      <c r="G216" s="1" t="s">
        <v>12</v>
      </c>
      <c r="H216" s="1">
        <v>100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16</v>
      </c>
      <c r="E217" s="1" t="s">
        <v>109</v>
      </c>
      <c r="F217" s="1" t="s">
        <v>14</v>
      </c>
      <c r="G217" s="1" t="s">
        <v>13</v>
      </c>
      <c r="H217" s="1">
        <v>94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16</v>
      </c>
      <c r="E218" s="1" t="s">
        <v>69</v>
      </c>
      <c r="F218" s="1" t="s">
        <v>15</v>
      </c>
      <c r="G218" s="1" t="s">
        <v>11</v>
      </c>
      <c r="H218" s="1">
        <v>86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16</v>
      </c>
      <c r="E219" s="1" t="s">
        <v>110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16</v>
      </c>
      <c r="E220" s="1" t="s">
        <v>111</v>
      </c>
      <c r="F220" s="1" t="s">
        <v>15</v>
      </c>
      <c r="G220" s="1" t="s">
        <v>13</v>
      </c>
      <c r="H220" s="1">
        <v>86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16</v>
      </c>
      <c r="E221" s="1" t="s">
        <v>72</v>
      </c>
      <c r="F221" s="1" t="s">
        <v>16</v>
      </c>
      <c r="G221" s="1" t="s">
        <v>11</v>
      </c>
      <c r="H221" s="1">
        <v>100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16</v>
      </c>
      <c r="E222" s="1" t="s">
        <v>112</v>
      </c>
      <c r="F222" s="1" t="s">
        <v>16</v>
      </c>
      <c r="G222" s="1" t="s">
        <v>12</v>
      </c>
      <c r="H222" s="1">
        <v>92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16</v>
      </c>
      <c r="E223" s="1" t="s">
        <v>113</v>
      </c>
      <c r="F223" s="1" t="s">
        <v>16</v>
      </c>
      <c r="G223" s="1" t="s">
        <v>13</v>
      </c>
      <c r="H223" s="1">
        <v>94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16</v>
      </c>
      <c r="E224" s="1" t="s">
        <v>75</v>
      </c>
      <c r="F224" s="1" t="s">
        <v>17</v>
      </c>
      <c r="G224" s="1" t="s">
        <v>11</v>
      </c>
      <c r="H224" s="1">
        <v>100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16</v>
      </c>
      <c r="E225" s="1" t="s">
        <v>114</v>
      </c>
      <c r="F225" s="1" t="s">
        <v>17</v>
      </c>
      <c r="G225" s="1" t="s">
        <v>12</v>
      </c>
      <c r="H225" s="1">
        <v>90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16</v>
      </c>
      <c r="E226" s="1" t="s">
        <v>115</v>
      </c>
      <c r="F226" s="1" t="s">
        <v>17</v>
      </c>
      <c r="G226" s="1" t="s">
        <v>13</v>
      </c>
      <c r="H226" s="1">
        <v>76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16</v>
      </c>
      <c r="E227" s="1" t="s">
        <v>78</v>
      </c>
      <c r="F227" s="1" t="s">
        <v>18</v>
      </c>
      <c r="G227" s="1" t="s">
        <v>11</v>
      </c>
      <c r="H227" s="1">
        <v>100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16</v>
      </c>
      <c r="E228" s="1" t="s">
        <v>116</v>
      </c>
      <c r="F228" s="1" t="s">
        <v>18</v>
      </c>
      <c r="G228" s="1" t="s">
        <v>12</v>
      </c>
      <c r="H228" s="1">
        <v>94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16</v>
      </c>
      <c r="E229" s="1" t="s">
        <v>117</v>
      </c>
      <c r="F229" s="1" t="s">
        <v>18</v>
      </c>
      <c r="G229" s="1" t="s">
        <v>13</v>
      </c>
      <c r="H229" s="1">
        <v>78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16</v>
      </c>
      <c r="E230" s="1" t="s">
        <v>81</v>
      </c>
      <c r="F230" s="1" t="s">
        <v>19</v>
      </c>
      <c r="G230" s="1" t="s">
        <v>11</v>
      </c>
      <c r="H230" s="1">
        <v>100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16</v>
      </c>
      <c r="E231" s="1" t="s">
        <v>118</v>
      </c>
      <c r="F231" s="1" t="s">
        <v>19</v>
      </c>
      <c r="G231" s="1" t="s">
        <v>12</v>
      </c>
      <c r="H231" s="1">
        <v>82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16</v>
      </c>
      <c r="E232" s="1" t="s">
        <v>119</v>
      </c>
      <c r="F232" s="1" t="s">
        <v>19</v>
      </c>
      <c r="G232" s="1" t="s">
        <v>13</v>
      </c>
      <c r="H232" s="1">
        <v>4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16</v>
      </c>
      <c r="E233" s="1" t="s">
        <v>84</v>
      </c>
      <c r="F233" s="1" t="s">
        <v>20</v>
      </c>
      <c r="G233" s="1" t="s">
        <v>11</v>
      </c>
      <c r="H233" s="1">
        <v>100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16</v>
      </c>
      <c r="E234" s="1" t="s">
        <v>120</v>
      </c>
      <c r="F234" s="1" t="s">
        <v>20</v>
      </c>
      <c r="G234" s="1" t="s">
        <v>12</v>
      </c>
      <c r="H234" s="1">
        <v>85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16</v>
      </c>
      <c r="E235" s="1" t="s">
        <v>121</v>
      </c>
      <c r="F235" s="1" t="s">
        <v>20</v>
      </c>
      <c r="G235" s="1" t="s">
        <v>13</v>
      </c>
      <c r="H235" s="1">
        <v>6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16</v>
      </c>
      <c r="E236" s="1" t="s">
        <v>87</v>
      </c>
      <c r="F236" s="1" t="s">
        <v>30</v>
      </c>
      <c r="G236" s="1" t="s">
        <v>11</v>
      </c>
      <c r="H236" s="1">
        <v>100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16</v>
      </c>
      <c r="E237" s="1" t="s">
        <v>122</v>
      </c>
      <c r="F237" s="1" t="s">
        <v>30</v>
      </c>
      <c r="G237" s="1" t="s">
        <v>12</v>
      </c>
      <c r="H237" s="1">
        <v>82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16</v>
      </c>
      <c r="E238" s="1" t="s">
        <v>123</v>
      </c>
      <c r="F238" s="1" t="s">
        <v>30</v>
      </c>
      <c r="G238" s="1" t="s">
        <v>13</v>
      </c>
      <c r="H238" s="1">
        <v>90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16</v>
      </c>
      <c r="E239" s="1" t="s">
        <v>90</v>
      </c>
      <c r="F239" s="1" t="s">
        <v>31</v>
      </c>
      <c r="G239" s="1" t="s">
        <v>11</v>
      </c>
      <c r="H239" s="1">
        <v>96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16</v>
      </c>
      <c r="E240" s="1" t="s">
        <v>124</v>
      </c>
      <c r="F240" s="1" t="s">
        <v>31</v>
      </c>
      <c r="G240" s="1" t="s">
        <v>12</v>
      </c>
      <c r="H240" s="1">
        <v>94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16</v>
      </c>
      <c r="E241" s="1" t="s">
        <v>125</v>
      </c>
      <c r="F241" s="1" t="s">
        <v>31</v>
      </c>
      <c r="G241" s="1" t="s">
        <v>13</v>
      </c>
      <c r="H241" s="1">
        <v>100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16</v>
      </c>
      <c r="E242" s="1" t="s">
        <v>63</v>
      </c>
      <c r="F242" s="1" t="s">
        <v>10</v>
      </c>
      <c r="G242" s="1" t="s">
        <v>11</v>
      </c>
      <c r="H242" s="1">
        <v>100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16</v>
      </c>
      <c r="E243" s="1" t="s">
        <v>106</v>
      </c>
      <c r="F243" s="1" t="s">
        <v>10</v>
      </c>
      <c r="G243" s="1" t="s">
        <v>12</v>
      </c>
      <c r="H243" s="1">
        <v>90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16</v>
      </c>
      <c r="E244" s="1" t="s">
        <v>107</v>
      </c>
      <c r="F244" s="1" t="s">
        <v>10</v>
      </c>
      <c r="G244" s="1" t="s">
        <v>13</v>
      </c>
      <c r="H244" s="1">
        <v>91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16</v>
      </c>
      <c r="E245" s="1" t="s">
        <v>66</v>
      </c>
      <c r="F245" s="1" t="s">
        <v>14</v>
      </c>
      <c r="G245" s="1" t="s">
        <v>11</v>
      </c>
      <c r="H245" s="1">
        <v>98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16</v>
      </c>
      <c r="E246" s="1" t="s">
        <v>108</v>
      </c>
      <c r="F246" s="1" t="s">
        <v>14</v>
      </c>
      <c r="G246" s="1" t="s">
        <v>12</v>
      </c>
      <c r="H246" s="1">
        <v>95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16</v>
      </c>
      <c r="E247" s="1" t="s">
        <v>109</v>
      </c>
      <c r="F247" s="1" t="s">
        <v>14</v>
      </c>
      <c r="G247" s="1" t="s">
        <v>13</v>
      </c>
      <c r="H247" s="1">
        <v>100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16</v>
      </c>
      <c r="E248" s="1" t="s">
        <v>69</v>
      </c>
      <c r="F248" s="1" t="s">
        <v>15</v>
      </c>
      <c r="G248" s="1" t="s">
        <v>11</v>
      </c>
      <c r="H248" s="1">
        <v>100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16</v>
      </c>
      <c r="E249" s="1" t="s">
        <v>110</v>
      </c>
      <c r="F249" s="1" t="s">
        <v>15</v>
      </c>
      <c r="G249" s="1" t="s">
        <v>12</v>
      </c>
      <c r="H249" s="1">
        <v>90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16</v>
      </c>
      <c r="E250" s="1" t="s">
        <v>111</v>
      </c>
      <c r="F250" s="1" t="s">
        <v>15</v>
      </c>
      <c r="G250" s="1" t="s">
        <v>13</v>
      </c>
      <c r="H250" s="1">
        <v>100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16</v>
      </c>
      <c r="E251" s="1" t="s">
        <v>72</v>
      </c>
      <c r="F251" s="1" t="s">
        <v>16</v>
      </c>
      <c r="G251" s="1" t="s">
        <v>11</v>
      </c>
      <c r="H251" s="1">
        <v>100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16</v>
      </c>
      <c r="E252" s="1" t="s">
        <v>112</v>
      </c>
      <c r="F252" s="1" t="s">
        <v>16</v>
      </c>
      <c r="G252" s="1" t="s">
        <v>12</v>
      </c>
      <c r="H252" s="1">
        <v>100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16</v>
      </c>
      <c r="E253" s="1" t="s">
        <v>113</v>
      </c>
      <c r="F253" s="1" t="s">
        <v>16</v>
      </c>
      <c r="G253" s="1" t="s">
        <v>13</v>
      </c>
      <c r="H253" s="1">
        <v>73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16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16</v>
      </c>
      <c r="E255" s="1" t="s">
        <v>114</v>
      </c>
      <c r="F255" s="1" t="s">
        <v>17</v>
      </c>
      <c r="G255" s="1" t="s">
        <v>12</v>
      </c>
      <c r="H255" s="1">
        <v>90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16</v>
      </c>
      <c r="E256" s="1" t="s">
        <v>115</v>
      </c>
      <c r="F256" s="1" t="s">
        <v>17</v>
      </c>
      <c r="G256" s="1" t="s">
        <v>13</v>
      </c>
      <c r="H256" s="1">
        <v>100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16</v>
      </c>
      <c r="E257" s="1" t="s">
        <v>78</v>
      </c>
      <c r="F257" s="1" t="s">
        <v>18</v>
      </c>
      <c r="G257" s="1" t="s">
        <v>11</v>
      </c>
      <c r="H257" s="1">
        <v>87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16</v>
      </c>
      <c r="E258" s="1" t="s">
        <v>116</v>
      </c>
      <c r="F258" s="1" t="s">
        <v>18</v>
      </c>
      <c r="G258" s="1" t="s">
        <v>12</v>
      </c>
      <c r="H258" s="1">
        <v>100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16</v>
      </c>
      <c r="E259" s="1" t="s">
        <v>117</v>
      </c>
      <c r="F259" s="1" t="s">
        <v>18</v>
      </c>
      <c r="G259" s="1" t="s">
        <v>13</v>
      </c>
      <c r="H259" s="1">
        <v>75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16</v>
      </c>
      <c r="E260" s="1" t="s">
        <v>81</v>
      </c>
      <c r="F260" s="1" t="s">
        <v>19</v>
      </c>
      <c r="G260" s="1" t="s">
        <v>11</v>
      </c>
      <c r="H260" s="1">
        <v>100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16</v>
      </c>
      <c r="E261" s="1" t="s">
        <v>118</v>
      </c>
      <c r="F261" s="1" t="s">
        <v>19</v>
      </c>
      <c r="G261" s="1" t="s">
        <v>12</v>
      </c>
      <c r="H261" s="1">
        <v>80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16</v>
      </c>
      <c r="E262" s="1" t="s">
        <v>119</v>
      </c>
      <c r="F262" s="1" t="s">
        <v>19</v>
      </c>
      <c r="G262" s="1" t="s">
        <v>13</v>
      </c>
      <c r="H262" s="1">
        <v>37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16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16</v>
      </c>
      <c r="E264" s="1" t="s">
        <v>120</v>
      </c>
      <c r="F264" s="1" t="s">
        <v>20</v>
      </c>
      <c r="G264" s="1" t="s">
        <v>12</v>
      </c>
      <c r="H264" s="1">
        <v>71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16</v>
      </c>
      <c r="E265" s="1" t="s">
        <v>121</v>
      </c>
      <c r="F265" s="1" t="s">
        <v>20</v>
      </c>
      <c r="G265" s="1" t="s">
        <v>13</v>
      </c>
      <c r="H265" s="1">
        <v>43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16</v>
      </c>
      <c r="E266" s="1" t="s">
        <v>87</v>
      </c>
      <c r="F266" s="1" t="s">
        <v>30</v>
      </c>
      <c r="G266" s="1" t="s">
        <v>11</v>
      </c>
      <c r="H266" s="1">
        <v>90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16</v>
      </c>
      <c r="E267" s="1" t="s">
        <v>122</v>
      </c>
      <c r="F267" s="1" t="s">
        <v>30</v>
      </c>
      <c r="G267" s="1" t="s">
        <v>12</v>
      </c>
      <c r="H267" s="1">
        <v>100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16</v>
      </c>
      <c r="E268" s="1" t="s">
        <v>123</v>
      </c>
      <c r="F268" s="1" t="s">
        <v>30</v>
      </c>
      <c r="G268" s="1" t="s">
        <v>13</v>
      </c>
      <c r="H268" s="1">
        <v>84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16</v>
      </c>
      <c r="E269" s="1" t="s">
        <v>90</v>
      </c>
      <c r="F269" s="1" t="s">
        <v>31</v>
      </c>
      <c r="G269" s="1" t="s">
        <v>11</v>
      </c>
      <c r="H269" s="1">
        <v>90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16</v>
      </c>
      <c r="E270" s="1" t="s">
        <v>124</v>
      </c>
      <c r="F270" s="1" t="s">
        <v>31</v>
      </c>
      <c r="G270" s="1" t="s">
        <v>12</v>
      </c>
      <c r="H270" s="1">
        <v>100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16</v>
      </c>
      <c r="E271" s="1" t="s">
        <v>125</v>
      </c>
      <c r="F271" s="1" t="s">
        <v>31</v>
      </c>
      <c r="G271" s="1" t="s">
        <v>13</v>
      </c>
      <c r="H271" s="1">
        <v>80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16</v>
      </c>
      <c r="E272" s="1" t="s">
        <v>63</v>
      </c>
      <c r="F272" s="1" t="s">
        <v>10</v>
      </c>
      <c r="G272" s="1" t="s">
        <v>11</v>
      </c>
      <c r="H272" s="1">
        <v>100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16</v>
      </c>
      <c r="E273" s="1" t="s">
        <v>106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101</v>
      </c>
      <c r="C274" s="1" t="s">
        <v>62</v>
      </c>
      <c r="D274" s="1">
        <v>16</v>
      </c>
      <c r="E274" s="1" t="s">
        <v>107</v>
      </c>
      <c r="F274" s="1" t="s">
        <v>10</v>
      </c>
      <c r="G274" s="1" t="s">
        <v>13</v>
      </c>
      <c r="H274" s="1">
        <v>100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16</v>
      </c>
      <c r="E275" s="1" t="s">
        <v>66</v>
      </c>
      <c r="F275" s="1" t="s">
        <v>14</v>
      </c>
      <c r="G275" s="1" t="s">
        <v>11</v>
      </c>
      <c r="H275" s="1">
        <v>100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16</v>
      </c>
      <c r="E276" s="1" t="s">
        <v>108</v>
      </c>
      <c r="F276" s="1" t="s">
        <v>14</v>
      </c>
      <c r="G276" s="1" t="s">
        <v>12</v>
      </c>
      <c r="H276" s="1">
        <v>99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16</v>
      </c>
      <c r="E277" s="1" t="s">
        <v>109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16</v>
      </c>
      <c r="E278" s="1" t="s">
        <v>69</v>
      </c>
      <c r="F278" s="1" t="s">
        <v>15</v>
      </c>
      <c r="G278" s="1" t="s">
        <v>11</v>
      </c>
      <c r="H278" s="1">
        <v>97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16</v>
      </c>
      <c r="E279" s="1" t="s">
        <v>110</v>
      </c>
      <c r="F279" s="1" t="s">
        <v>15</v>
      </c>
      <c r="G279" s="1" t="s">
        <v>12</v>
      </c>
      <c r="H279" s="1">
        <v>100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16</v>
      </c>
      <c r="E280" s="1" t="s">
        <v>111</v>
      </c>
      <c r="F280" s="1" t="s">
        <v>15</v>
      </c>
      <c r="G280" s="1" t="s">
        <v>13</v>
      </c>
      <c r="H280" s="1">
        <v>35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16</v>
      </c>
      <c r="E281" s="1" t="s">
        <v>72</v>
      </c>
      <c r="F281" s="1" t="s">
        <v>16</v>
      </c>
      <c r="G281" s="1" t="s">
        <v>11</v>
      </c>
      <c r="H281" s="1">
        <v>95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16</v>
      </c>
      <c r="E282" s="1" t="s">
        <v>112</v>
      </c>
      <c r="F282" s="1" t="s">
        <v>16</v>
      </c>
      <c r="G282" s="1" t="s">
        <v>12</v>
      </c>
      <c r="H282" s="1">
        <v>100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16</v>
      </c>
      <c r="E283" s="1" t="s">
        <v>113</v>
      </c>
      <c r="F283" s="1" t="s">
        <v>16</v>
      </c>
      <c r="G283" s="1" t="s">
        <v>13</v>
      </c>
      <c r="H283" s="1">
        <v>55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16</v>
      </c>
      <c r="E284" s="1" t="s">
        <v>75</v>
      </c>
      <c r="F284" s="1" t="s">
        <v>17</v>
      </c>
      <c r="G284" s="1" t="s">
        <v>11</v>
      </c>
      <c r="H284" s="1">
        <v>100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16</v>
      </c>
      <c r="E285" s="1" t="s">
        <v>114</v>
      </c>
      <c r="F285" s="1" t="s">
        <v>17</v>
      </c>
      <c r="G285" s="1" t="s">
        <v>12</v>
      </c>
      <c r="H285" s="1">
        <v>95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16</v>
      </c>
      <c r="E286" s="1" t="s">
        <v>115</v>
      </c>
      <c r="F286" s="1" t="s">
        <v>17</v>
      </c>
      <c r="G286" s="1" t="s">
        <v>13</v>
      </c>
      <c r="H286" s="1">
        <v>82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16</v>
      </c>
      <c r="E287" s="1" t="s">
        <v>78</v>
      </c>
      <c r="F287" s="1" t="s">
        <v>18</v>
      </c>
      <c r="G287" s="1" t="s">
        <v>11</v>
      </c>
      <c r="H287" s="1">
        <v>98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16</v>
      </c>
      <c r="E288" s="1" t="s">
        <v>116</v>
      </c>
      <c r="F288" s="1" t="s">
        <v>18</v>
      </c>
      <c r="G288" s="1" t="s">
        <v>12</v>
      </c>
      <c r="H288" s="1">
        <v>100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16</v>
      </c>
      <c r="E289" s="1" t="s">
        <v>117</v>
      </c>
      <c r="F289" s="1" t="s">
        <v>18</v>
      </c>
      <c r="G289" s="1" t="s">
        <v>13</v>
      </c>
      <c r="H289" s="1">
        <v>55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16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16</v>
      </c>
      <c r="E291" s="1" t="s">
        <v>118</v>
      </c>
      <c r="F291" s="1" t="s">
        <v>19</v>
      </c>
      <c r="G291" s="1" t="s">
        <v>12</v>
      </c>
      <c r="H291" s="1">
        <v>99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16</v>
      </c>
      <c r="E292" s="1" t="s">
        <v>119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16</v>
      </c>
      <c r="E293" s="1" t="s">
        <v>84</v>
      </c>
      <c r="F293" s="1" t="s">
        <v>20</v>
      </c>
      <c r="G293" s="1" t="s">
        <v>11</v>
      </c>
      <c r="H293" s="1">
        <v>87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16</v>
      </c>
      <c r="E294" s="1" t="s">
        <v>120</v>
      </c>
      <c r="F294" s="1" t="s">
        <v>20</v>
      </c>
      <c r="G294" s="1" t="s">
        <v>12</v>
      </c>
      <c r="H294" s="1">
        <v>100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16</v>
      </c>
      <c r="E295" s="1" t="s">
        <v>121</v>
      </c>
      <c r="F295" s="1" t="s">
        <v>20</v>
      </c>
      <c r="G295" s="1" t="s">
        <v>13</v>
      </c>
      <c r="H295" s="1">
        <v>1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16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16</v>
      </c>
      <c r="E297" s="1" t="s">
        <v>122</v>
      </c>
      <c r="F297" s="1" t="s">
        <v>30</v>
      </c>
      <c r="G297" s="1" t="s">
        <v>12</v>
      </c>
      <c r="H297" s="1">
        <v>98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16</v>
      </c>
      <c r="E298" s="1" t="s">
        <v>123</v>
      </c>
      <c r="F298" s="1" t="s">
        <v>30</v>
      </c>
      <c r="G298" s="1" t="s">
        <v>13</v>
      </c>
      <c r="H298" s="1">
        <v>97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16</v>
      </c>
      <c r="E299" s="1" t="s">
        <v>90</v>
      </c>
      <c r="F299" s="1" t="s">
        <v>31</v>
      </c>
      <c r="G299" s="1" t="s">
        <v>11</v>
      </c>
      <c r="H299" s="1">
        <v>100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16</v>
      </c>
      <c r="E300" s="1" t="s">
        <v>124</v>
      </c>
      <c r="F300" s="1" t="s">
        <v>31</v>
      </c>
      <c r="G300" s="1" t="s">
        <v>12</v>
      </c>
      <c r="H300" s="1">
        <v>95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16</v>
      </c>
      <c r="E301" s="1" t="s">
        <v>125</v>
      </c>
      <c r="F301" s="1" t="s">
        <v>31</v>
      </c>
      <c r="G301" s="1" t="s">
        <v>13</v>
      </c>
      <c r="H301" s="1">
        <v>98</v>
      </c>
      <c r="I301">
        <v>1</v>
      </c>
    </row>
    <row r="302" spans="1:9" x14ac:dyDescent="0.25">
      <c r="A302" s="1" t="s">
        <v>33</v>
      </c>
      <c r="B302" s="1" t="s">
        <v>34</v>
      </c>
      <c r="C302" s="1" t="s">
        <v>62</v>
      </c>
      <c r="D302" s="1">
        <v>16</v>
      </c>
      <c r="E302" s="1" t="s">
        <v>146</v>
      </c>
      <c r="F302" s="1" t="s">
        <v>10</v>
      </c>
      <c r="G302" s="1" t="s">
        <v>11</v>
      </c>
      <c r="H302" s="1">
        <v>90</v>
      </c>
      <c r="I302">
        <v>1</v>
      </c>
    </row>
    <row r="303" spans="1:9" x14ac:dyDescent="0.25">
      <c r="A303" s="1" t="s">
        <v>33</v>
      </c>
      <c r="B303" s="1" t="s">
        <v>34</v>
      </c>
      <c r="C303" s="1" t="s">
        <v>62</v>
      </c>
      <c r="D303" s="1">
        <v>16</v>
      </c>
      <c r="E303" s="1" t="s">
        <v>178</v>
      </c>
      <c r="F303" s="1" t="s">
        <v>10</v>
      </c>
      <c r="G303" s="1" t="s">
        <v>12</v>
      </c>
      <c r="H303" s="1">
        <v>100</v>
      </c>
      <c r="I303">
        <v>1</v>
      </c>
    </row>
    <row r="304" spans="1:9" x14ac:dyDescent="0.25">
      <c r="A304" s="1" t="s">
        <v>33</v>
      </c>
      <c r="B304" s="1" t="s">
        <v>34</v>
      </c>
      <c r="C304" s="1" t="s">
        <v>62</v>
      </c>
      <c r="D304" s="1">
        <v>16</v>
      </c>
      <c r="E304" s="1" t="s">
        <v>179</v>
      </c>
      <c r="F304" s="1" t="s">
        <v>10</v>
      </c>
      <c r="G304" s="1" t="s">
        <v>13</v>
      </c>
      <c r="H304" s="1">
        <v>100</v>
      </c>
      <c r="I304">
        <v>1</v>
      </c>
    </row>
    <row r="305" spans="1:9" x14ac:dyDescent="0.25">
      <c r="A305" s="1" t="s">
        <v>33</v>
      </c>
      <c r="B305" s="1" t="s">
        <v>34</v>
      </c>
      <c r="C305" s="1" t="s">
        <v>62</v>
      </c>
      <c r="D305" s="1">
        <v>16</v>
      </c>
      <c r="E305" s="1" t="s">
        <v>149</v>
      </c>
      <c r="F305" s="1" t="s">
        <v>14</v>
      </c>
      <c r="G305" s="1" t="s">
        <v>11</v>
      </c>
      <c r="H305" s="1">
        <v>100</v>
      </c>
      <c r="I305">
        <v>1</v>
      </c>
    </row>
    <row r="306" spans="1:9" x14ac:dyDescent="0.25">
      <c r="A306" s="1" t="s">
        <v>33</v>
      </c>
      <c r="B306" s="1" t="s">
        <v>34</v>
      </c>
      <c r="C306" s="1" t="s">
        <v>62</v>
      </c>
      <c r="D306" s="1">
        <v>16</v>
      </c>
      <c r="E306" s="1" t="s">
        <v>180</v>
      </c>
      <c r="F306" s="1" t="s">
        <v>14</v>
      </c>
      <c r="G306" s="1" t="s">
        <v>12</v>
      </c>
      <c r="H306" s="1">
        <v>100</v>
      </c>
      <c r="I306">
        <v>1</v>
      </c>
    </row>
    <row r="307" spans="1:9" x14ac:dyDescent="0.25">
      <c r="A307" s="1" t="s">
        <v>33</v>
      </c>
      <c r="B307" s="1" t="s">
        <v>34</v>
      </c>
      <c r="C307" s="1" t="s">
        <v>62</v>
      </c>
      <c r="D307" s="1">
        <v>16</v>
      </c>
      <c r="E307" s="1" t="s">
        <v>181</v>
      </c>
      <c r="F307" s="1" t="s">
        <v>14</v>
      </c>
      <c r="G307" s="1" t="s">
        <v>13</v>
      </c>
      <c r="H307" s="1">
        <v>90</v>
      </c>
      <c r="I307">
        <v>1</v>
      </c>
    </row>
    <row r="308" spans="1:9" x14ac:dyDescent="0.25">
      <c r="A308" s="1" t="s">
        <v>33</v>
      </c>
      <c r="B308" s="1" t="s">
        <v>34</v>
      </c>
      <c r="C308" s="1" t="s">
        <v>62</v>
      </c>
      <c r="D308" s="1">
        <v>16</v>
      </c>
      <c r="E308" s="1" t="s">
        <v>152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33</v>
      </c>
      <c r="B309" s="1" t="s">
        <v>34</v>
      </c>
      <c r="C309" s="1" t="s">
        <v>62</v>
      </c>
      <c r="D309" s="1">
        <v>16</v>
      </c>
      <c r="E309" s="1" t="s">
        <v>182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33</v>
      </c>
      <c r="B310" s="1" t="s">
        <v>34</v>
      </c>
      <c r="C310" s="1" t="s">
        <v>62</v>
      </c>
      <c r="D310" s="1">
        <v>16</v>
      </c>
      <c r="E310" s="1" t="s">
        <v>183</v>
      </c>
      <c r="F310" s="1" t="s">
        <v>15</v>
      </c>
      <c r="G310" s="1" t="s">
        <v>13</v>
      </c>
      <c r="H310" s="1">
        <v>80</v>
      </c>
      <c r="I310">
        <v>1</v>
      </c>
    </row>
    <row r="311" spans="1:9" x14ac:dyDescent="0.25">
      <c r="A311" s="1" t="s">
        <v>33</v>
      </c>
      <c r="B311" s="1" t="s">
        <v>34</v>
      </c>
      <c r="C311" s="1" t="s">
        <v>62</v>
      </c>
      <c r="D311" s="1">
        <v>16</v>
      </c>
      <c r="E311" s="1" t="s">
        <v>155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33</v>
      </c>
      <c r="B312" s="1" t="s">
        <v>34</v>
      </c>
      <c r="C312" s="1" t="s">
        <v>62</v>
      </c>
      <c r="D312" s="1">
        <v>16</v>
      </c>
      <c r="E312" s="1" t="s">
        <v>184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33</v>
      </c>
      <c r="B313" s="1" t="s">
        <v>34</v>
      </c>
      <c r="C313" s="1" t="s">
        <v>62</v>
      </c>
      <c r="D313" s="1">
        <v>16</v>
      </c>
      <c r="E313" s="1" t="s">
        <v>185</v>
      </c>
      <c r="F313" s="1" t="s">
        <v>16</v>
      </c>
      <c r="G313" s="1" t="s">
        <v>13</v>
      </c>
      <c r="H313" s="1">
        <v>80</v>
      </c>
      <c r="I313">
        <v>1</v>
      </c>
    </row>
    <row r="314" spans="1:9" x14ac:dyDescent="0.25">
      <c r="A314" s="1" t="s">
        <v>33</v>
      </c>
      <c r="B314" s="1" t="s">
        <v>34</v>
      </c>
      <c r="C314" s="1" t="s">
        <v>62</v>
      </c>
      <c r="D314" s="1">
        <v>16</v>
      </c>
      <c r="E314" s="1" t="s">
        <v>158</v>
      </c>
      <c r="F314" s="1" t="s">
        <v>17</v>
      </c>
      <c r="G314" s="1" t="s">
        <v>11</v>
      </c>
      <c r="H314" s="1">
        <v>100</v>
      </c>
      <c r="I314">
        <v>1</v>
      </c>
    </row>
    <row r="315" spans="1:9" x14ac:dyDescent="0.25">
      <c r="A315" s="1" t="s">
        <v>33</v>
      </c>
      <c r="B315" s="1" t="s">
        <v>34</v>
      </c>
      <c r="C315" s="1" t="s">
        <v>62</v>
      </c>
      <c r="D315" s="1">
        <v>16</v>
      </c>
      <c r="E315" s="1" t="s">
        <v>186</v>
      </c>
      <c r="F315" s="1" t="s">
        <v>17</v>
      </c>
      <c r="G315" s="1" t="s">
        <v>12</v>
      </c>
      <c r="H315" s="1">
        <v>90</v>
      </c>
      <c r="I315">
        <v>1</v>
      </c>
    </row>
    <row r="316" spans="1:9" x14ac:dyDescent="0.25">
      <c r="A316" s="1" t="s">
        <v>33</v>
      </c>
      <c r="B316" s="1" t="s">
        <v>34</v>
      </c>
      <c r="C316" s="1" t="s">
        <v>62</v>
      </c>
      <c r="D316" s="1">
        <v>16</v>
      </c>
      <c r="E316" s="1" t="s">
        <v>187</v>
      </c>
      <c r="F316" s="1" t="s">
        <v>17</v>
      </c>
      <c r="G316" s="1" t="s">
        <v>13</v>
      </c>
      <c r="H316" s="1">
        <v>80</v>
      </c>
      <c r="I316">
        <v>1</v>
      </c>
    </row>
    <row r="317" spans="1:9" x14ac:dyDescent="0.25">
      <c r="A317" s="1" t="s">
        <v>33</v>
      </c>
      <c r="B317" s="1" t="s">
        <v>34</v>
      </c>
      <c r="C317" s="1" t="s">
        <v>62</v>
      </c>
      <c r="D317" s="1">
        <v>16</v>
      </c>
      <c r="E317" s="1" t="s">
        <v>161</v>
      </c>
      <c r="F317" s="1" t="s">
        <v>18</v>
      </c>
      <c r="G317" s="1" t="s">
        <v>11</v>
      </c>
      <c r="H317" s="1">
        <v>100</v>
      </c>
      <c r="I317">
        <v>1</v>
      </c>
    </row>
    <row r="318" spans="1:9" x14ac:dyDescent="0.25">
      <c r="A318" s="1" t="s">
        <v>33</v>
      </c>
      <c r="B318" s="1" t="s">
        <v>34</v>
      </c>
      <c r="C318" s="1" t="s">
        <v>62</v>
      </c>
      <c r="D318" s="1">
        <v>16</v>
      </c>
      <c r="E318" s="1" t="s">
        <v>188</v>
      </c>
      <c r="F318" s="1" t="s">
        <v>18</v>
      </c>
      <c r="G318" s="1" t="s">
        <v>12</v>
      </c>
      <c r="H318" s="1">
        <v>90</v>
      </c>
      <c r="I318">
        <v>1</v>
      </c>
    </row>
    <row r="319" spans="1:9" x14ac:dyDescent="0.25">
      <c r="A319" s="1" t="s">
        <v>33</v>
      </c>
      <c r="B319" s="1" t="s">
        <v>34</v>
      </c>
      <c r="C319" s="1" t="s">
        <v>62</v>
      </c>
      <c r="D319" s="1">
        <v>16</v>
      </c>
      <c r="E319" s="1" t="s">
        <v>189</v>
      </c>
      <c r="F319" s="1" t="s">
        <v>18</v>
      </c>
      <c r="G319" s="1" t="s">
        <v>13</v>
      </c>
      <c r="H319" s="1">
        <v>70</v>
      </c>
      <c r="I319">
        <v>1</v>
      </c>
    </row>
    <row r="320" spans="1:9" x14ac:dyDescent="0.25">
      <c r="A320" s="1" t="s">
        <v>33</v>
      </c>
      <c r="B320" s="1" t="s">
        <v>34</v>
      </c>
      <c r="C320" s="1" t="s">
        <v>62</v>
      </c>
      <c r="D320" s="1">
        <v>16</v>
      </c>
      <c r="E320" s="1" t="s">
        <v>164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33</v>
      </c>
      <c r="B321" s="1" t="s">
        <v>34</v>
      </c>
      <c r="C321" s="1" t="s">
        <v>62</v>
      </c>
      <c r="D321" s="1">
        <v>16</v>
      </c>
      <c r="E321" s="1" t="s">
        <v>190</v>
      </c>
      <c r="F321" s="1" t="s">
        <v>19</v>
      </c>
      <c r="G321" s="1" t="s">
        <v>12</v>
      </c>
      <c r="H321" s="1">
        <v>90</v>
      </c>
      <c r="I321">
        <v>1</v>
      </c>
    </row>
    <row r="322" spans="1:9" x14ac:dyDescent="0.25">
      <c r="A322" s="1" t="s">
        <v>33</v>
      </c>
      <c r="B322" s="1" t="s">
        <v>34</v>
      </c>
      <c r="C322" s="1" t="s">
        <v>62</v>
      </c>
      <c r="D322" s="1">
        <v>16</v>
      </c>
      <c r="E322" s="1" t="s">
        <v>191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33</v>
      </c>
      <c r="B323" s="1" t="s">
        <v>34</v>
      </c>
      <c r="C323" s="1" t="s">
        <v>62</v>
      </c>
      <c r="D323" s="1">
        <v>16</v>
      </c>
      <c r="E323" s="1" t="s">
        <v>167</v>
      </c>
      <c r="F323" s="1" t="s">
        <v>20</v>
      </c>
      <c r="G323" s="1" t="s">
        <v>11</v>
      </c>
      <c r="H323" s="1">
        <v>100</v>
      </c>
      <c r="I323">
        <v>1</v>
      </c>
    </row>
    <row r="324" spans="1:9" x14ac:dyDescent="0.25">
      <c r="A324" s="1" t="s">
        <v>33</v>
      </c>
      <c r="B324" s="1" t="s">
        <v>34</v>
      </c>
      <c r="C324" s="1" t="s">
        <v>62</v>
      </c>
      <c r="D324" s="1">
        <v>16</v>
      </c>
      <c r="E324" s="1" t="s">
        <v>192</v>
      </c>
      <c r="F324" s="1" t="s">
        <v>20</v>
      </c>
      <c r="G324" s="1" t="s">
        <v>12</v>
      </c>
      <c r="H324" s="1">
        <v>90</v>
      </c>
      <c r="I324">
        <v>1</v>
      </c>
    </row>
    <row r="325" spans="1:9" x14ac:dyDescent="0.25">
      <c r="A325" s="1" t="s">
        <v>33</v>
      </c>
      <c r="B325" s="1" t="s">
        <v>34</v>
      </c>
      <c r="C325" s="1" t="s">
        <v>62</v>
      </c>
      <c r="D325" s="1">
        <v>16</v>
      </c>
      <c r="E325" s="1" t="s">
        <v>193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33</v>
      </c>
      <c r="B326" s="1" t="s">
        <v>34</v>
      </c>
      <c r="C326" s="1" t="s">
        <v>62</v>
      </c>
      <c r="D326" s="1">
        <v>16</v>
      </c>
      <c r="E326" s="1" t="s">
        <v>170</v>
      </c>
      <c r="F326" s="1" t="s">
        <v>30</v>
      </c>
      <c r="G326" s="1" t="s">
        <v>11</v>
      </c>
      <c r="H326" s="1">
        <v>90</v>
      </c>
      <c r="I326">
        <v>1</v>
      </c>
    </row>
    <row r="327" spans="1:9" x14ac:dyDescent="0.25">
      <c r="A327" s="1" t="s">
        <v>33</v>
      </c>
      <c r="B327" s="1" t="s">
        <v>34</v>
      </c>
      <c r="C327" s="1" t="s">
        <v>62</v>
      </c>
      <c r="D327" s="1">
        <v>16</v>
      </c>
      <c r="E327" s="1" t="s">
        <v>194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33</v>
      </c>
      <c r="B328" s="1" t="s">
        <v>34</v>
      </c>
      <c r="C328" s="1" t="s">
        <v>62</v>
      </c>
      <c r="D328" s="1">
        <v>16</v>
      </c>
      <c r="E328" s="1" t="s">
        <v>195</v>
      </c>
      <c r="F328" s="1" t="s">
        <v>30</v>
      </c>
      <c r="G328" s="1" t="s">
        <v>13</v>
      </c>
      <c r="H328" s="1">
        <v>100</v>
      </c>
      <c r="I328">
        <v>1</v>
      </c>
    </row>
    <row r="329" spans="1:9" x14ac:dyDescent="0.25">
      <c r="A329" s="1" t="s">
        <v>33</v>
      </c>
      <c r="B329" s="1" t="s">
        <v>34</v>
      </c>
      <c r="C329" s="1" t="s">
        <v>62</v>
      </c>
      <c r="D329" s="1">
        <v>16</v>
      </c>
      <c r="E329" s="1" t="s">
        <v>173</v>
      </c>
      <c r="F329" s="1" t="s">
        <v>31</v>
      </c>
      <c r="G329" s="1" t="s">
        <v>11</v>
      </c>
      <c r="H329" s="1">
        <v>100</v>
      </c>
      <c r="I329">
        <v>1</v>
      </c>
    </row>
    <row r="330" spans="1:9" x14ac:dyDescent="0.25">
      <c r="A330" s="1" t="s">
        <v>33</v>
      </c>
      <c r="B330" s="1" t="s">
        <v>34</v>
      </c>
      <c r="C330" s="1" t="s">
        <v>62</v>
      </c>
      <c r="D330" s="1">
        <v>16</v>
      </c>
      <c r="E330" s="1" t="s">
        <v>196</v>
      </c>
      <c r="F330" s="1" t="s">
        <v>31</v>
      </c>
      <c r="G330" s="1" t="s">
        <v>12</v>
      </c>
      <c r="H330" s="1">
        <v>100</v>
      </c>
      <c r="I330">
        <v>1</v>
      </c>
    </row>
    <row r="331" spans="1:9" x14ac:dyDescent="0.25">
      <c r="A331" s="1" t="s">
        <v>33</v>
      </c>
      <c r="B331" s="1" t="s">
        <v>34</v>
      </c>
      <c r="C331" s="1" t="s">
        <v>62</v>
      </c>
      <c r="D331" s="1">
        <v>16</v>
      </c>
      <c r="E331" s="1" t="s">
        <v>197</v>
      </c>
      <c r="F331" s="1" t="s">
        <v>31</v>
      </c>
      <c r="G331" s="1" t="s">
        <v>13</v>
      </c>
      <c r="H331" s="1">
        <v>80</v>
      </c>
      <c r="I331">
        <v>1</v>
      </c>
    </row>
    <row r="332" spans="1:9" x14ac:dyDescent="0.25">
      <c r="A332" s="1" t="s">
        <v>33</v>
      </c>
      <c r="B332" s="1" t="s">
        <v>35</v>
      </c>
      <c r="C332" s="1" t="s">
        <v>62</v>
      </c>
      <c r="D332" s="1">
        <v>16</v>
      </c>
      <c r="E332" s="1" t="s">
        <v>146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33</v>
      </c>
      <c r="B333" s="1" t="s">
        <v>35</v>
      </c>
      <c r="C333" s="1" t="s">
        <v>62</v>
      </c>
      <c r="D333" s="1">
        <v>16</v>
      </c>
      <c r="E333" s="1" t="s">
        <v>178</v>
      </c>
      <c r="F333" s="1" t="s">
        <v>10</v>
      </c>
      <c r="G333" s="1" t="s">
        <v>12</v>
      </c>
      <c r="H333" s="1">
        <v>100</v>
      </c>
      <c r="I333">
        <v>1</v>
      </c>
    </row>
    <row r="334" spans="1:9" x14ac:dyDescent="0.25">
      <c r="A334" s="1" t="s">
        <v>33</v>
      </c>
      <c r="B334" s="1" t="s">
        <v>35</v>
      </c>
      <c r="C334" s="1" t="s">
        <v>62</v>
      </c>
      <c r="D334" s="1">
        <v>16</v>
      </c>
      <c r="E334" s="1" t="s">
        <v>179</v>
      </c>
      <c r="F334" s="1" t="s">
        <v>10</v>
      </c>
      <c r="G334" s="1" t="s">
        <v>13</v>
      </c>
      <c r="H334" s="1">
        <v>100</v>
      </c>
      <c r="I334">
        <v>1</v>
      </c>
    </row>
    <row r="335" spans="1:9" x14ac:dyDescent="0.25">
      <c r="A335" s="1" t="s">
        <v>33</v>
      </c>
      <c r="B335" s="1" t="s">
        <v>35</v>
      </c>
      <c r="C335" s="1" t="s">
        <v>62</v>
      </c>
      <c r="D335" s="1">
        <v>16</v>
      </c>
      <c r="E335" s="1" t="s">
        <v>149</v>
      </c>
      <c r="F335" s="1" t="s">
        <v>14</v>
      </c>
      <c r="G335" s="1" t="s">
        <v>11</v>
      </c>
      <c r="H335" s="1">
        <v>100</v>
      </c>
      <c r="I335">
        <v>1</v>
      </c>
    </row>
    <row r="336" spans="1:9" x14ac:dyDescent="0.25">
      <c r="A336" s="1" t="s">
        <v>33</v>
      </c>
      <c r="B336" s="1" t="s">
        <v>35</v>
      </c>
      <c r="C336" s="1" t="s">
        <v>62</v>
      </c>
      <c r="D336" s="1">
        <v>16</v>
      </c>
      <c r="E336" s="1" t="s">
        <v>180</v>
      </c>
      <c r="F336" s="1" t="s">
        <v>14</v>
      </c>
      <c r="G336" s="1" t="s">
        <v>12</v>
      </c>
      <c r="H336" s="1">
        <v>90</v>
      </c>
      <c r="I336">
        <v>1</v>
      </c>
    </row>
    <row r="337" spans="1:9" x14ac:dyDescent="0.25">
      <c r="A337" s="1" t="s">
        <v>33</v>
      </c>
      <c r="B337" s="1" t="s">
        <v>35</v>
      </c>
      <c r="C337" s="1" t="s">
        <v>62</v>
      </c>
      <c r="D337" s="1">
        <v>16</v>
      </c>
      <c r="E337" s="1" t="s">
        <v>181</v>
      </c>
      <c r="F337" s="1" t="s">
        <v>14</v>
      </c>
      <c r="G337" s="1" t="s">
        <v>13</v>
      </c>
      <c r="H337" s="1">
        <v>85</v>
      </c>
      <c r="I337">
        <v>1</v>
      </c>
    </row>
    <row r="338" spans="1:9" x14ac:dyDescent="0.25">
      <c r="A338" s="1" t="s">
        <v>33</v>
      </c>
      <c r="B338" s="1" t="s">
        <v>35</v>
      </c>
      <c r="C338" s="1" t="s">
        <v>62</v>
      </c>
      <c r="D338" s="1">
        <v>16</v>
      </c>
      <c r="E338" s="1" t="s">
        <v>152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33</v>
      </c>
      <c r="B339" s="1" t="s">
        <v>35</v>
      </c>
      <c r="C339" s="1" t="s">
        <v>62</v>
      </c>
      <c r="D339" s="1">
        <v>16</v>
      </c>
      <c r="E339" s="1" t="s">
        <v>182</v>
      </c>
      <c r="F339" s="1" t="s">
        <v>15</v>
      </c>
      <c r="G339" s="1" t="s">
        <v>12</v>
      </c>
      <c r="H339" s="1">
        <v>93</v>
      </c>
      <c r="I339">
        <v>1</v>
      </c>
    </row>
    <row r="340" spans="1:9" x14ac:dyDescent="0.25">
      <c r="A340" s="1" t="s">
        <v>33</v>
      </c>
      <c r="B340" s="1" t="s">
        <v>35</v>
      </c>
      <c r="C340" s="1" t="s">
        <v>62</v>
      </c>
      <c r="D340" s="1">
        <v>16</v>
      </c>
      <c r="E340" s="1" t="s">
        <v>183</v>
      </c>
      <c r="F340" s="1" t="s">
        <v>15</v>
      </c>
      <c r="G340" s="1" t="s">
        <v>13</v>
      </c>
      <c r="H340" s="1">
        <v>93</v>
      </c>
      <c r="I340">
        <v>1</v>
      </c>
    </row>
    <row r="341" spans="1:9" x14ac:dyDescent="0.25">
      <c r="A341" s="1" t="s">
        <v>33</v>
      </c>
      <c r="B341" s="1" t="s">
        <v>35</v>
      </c>
      <c r="C341" s="1" t="s">
        <v>62</v>
      </c>
      <c r="D341" s="1">
        <v>16</v>
      </c>
      <c r="E341" s="1" t="s">
        <v>155</v>
      </c>
      <c r="F341" s="1" t="s">
        <v>16</v>
      </c>
      <c r="G341" s="1" t="s">
        <v>11</v>
      </c>
      <c r="H341" s="1">
        <v>95</v>
      </c>
      <c r="I341">
        <v>1</v>
      </c>
    </row>
    <row r="342" spans="1:9" x14ac:dyDescent="0.25">
      <c r="A342" s="1" t="s">
        <v>33</v>
      </c>
      <c r="B342" s="1" t="s">
        <v>35</v>
      </c>
      <c r="C342" s="1" t="s">
        <v>62</v>
      </c>
      <c r="D342" s="1">
        <v>16</v>
      </c>
      <c r="E342" s="1" t="s">
        <v>184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33</v>
      </c>
      <c r="B343" s="1" t="s">
        <v>35</v>
      </c>
      <c r="C343" s="1" t="s">
        <v>62</v>
      </c>
      <c r="D343" s="1">
        <v>16</v>
      </c>
      <c r="E343" s="1" t="s">
        <v>185</v>
      </c>
      <c r="F343" s="1" t="s">
        <v>16</v>
      </c>
      <c r="G343" s="1" t="s">
        <v>13</v>
      </c>
      <c r="H343" s="1">
        <v>48</v>
      </c>
      <c r="I343">
        <v>1</v>
      </c>
    </row>
    <row r="344" spans="1:9" x14ac:dyDescent="0.25">
      <c r="A344" s="1" t="s">
        <v>33</v>
      </c>
      <c r="B344" s="1" t="s">
        <v>35</v>
      </c>
      <c r="C344" s="1" t="s">
        <v>62</v>
      </c>
      <c r="D344" s="1">
        <v>16</v>
      </c>
      <c r="E344" s="1" t="s">
        <v>158</v>
      </c>
      <c r="F344" s="1" t="s">
        <v>17</v>
      </c>
      <c r="G344" s="1" t="s">
        <v>11</v>
      </c>
      <c r="H344" s="1">
        <v>100</v>
      </c>
      <c r="I344">
        <v>1</v>
      </c>
    </row>
    <row r="345" spans="1:9" x14ac:dyDescent="0.25">
      <c r="A345" s="1" t="s">
        <v>33</v>
      </c>
      <c r="B345" s="1" t="s">
        <v>35</v>
      </c>
      <c r="C345" s="1" t="s">
        <v>62</v>
      </c>
      <c r="D345" s="1">
        <v>16</v>
      </c>
      <c r="E345" s="1" t="s">
        <v>186</v>
      </c>
      <c r="F345" s="1" t="s">
        <v>17</v>
      </c>
      <c r="G345" s="1" t="s">
        <v>12</v>
      </c>
      <c r="H345" s="1">
        <v>100</v>
      </c>
      <c r="I345">
        <v>1</v>
      </c>
    </row>
    <row r="346" spans="1:9" x14ac:dyDescent="0.25">
      <c r="A346" s="1" t="s">
        <v>33</v>
      </c>
      <c r="B346" s="1" t="s">
        <v>35</v>
      </c>
      <c r="C346" s="1" t="s">
        <v>62</v>
      </c>
      <c r="D346" s="1">
        <v>16</v>
      </c>
      <c r="E346" s="1" t="s">
        <v>187</v>
      </c>
      <c r="F346" s="1" t="s">
        <v>17</v>
      </c>
      <c r="G346" s="1" t="s">
        <v>13</v>
      </c>
      <c r="H346" s="1">
        <v>90</v>
      </c>
      <c r="I346">
        <v>1</v>
      </c>
    </row>
    <row r="347" spans="1:9" x14ac:dyDescent="0.25">
      <c r="A347" s="1" t="s">
        <v>33</v>
      </c>
      <c r="B347" s="1" t="s">
        <v>35</v>
      </c>
      <c r="C347" s="1" t="s">
        <v>62</v>
      </c>
      <c r="D347" s="1">
        <v>16</v>
      </c>
      <c r="E347" s="1" t="s">
        <v>161</v>
      </c>
      <c r="F347" s="1" t="s">
        <v>18</v>
      </c>
      <c r="G347" s="1" t="s">
        <v>11</v>
      </c>
      <c r="H347" s="1">
        <v>95</v>
      </c>
      <c r="I347">
        <v>1</v>
      </c>
    </row>
    <row r="348" spans="1:9" x14ac:dyDescent="0.25">
      <c r="A348" s="1" t="s">
        <v>33</v>
      </c>
      <c r="B348" s="1" t="s">
        <v>35</v>
      </c>
      <c r="C348" s="1" t="s">
        <v>62</v>
      </c>
      <c r="D348" s="1">
        <v>16</v>
      </c>
      <c r="E348" s="1" t="s">
        <v>188</v>
      </c>
      <c r="F348" s="1" t="s">
        <v>18</v>
      </c>
      <c r="G348" s="1" t="s">
        <v>12</v>
      </c>
      <c r="H348" s="1">
        <v>100</v>
      </c>
      <c r="I348">
        <v>1</v>
      </c>
    </row>
    <row r="349" spans="1:9" x14ac:dyDescent="0.25">
      <c r="A349" s="1" t="s">
        <v>33</v>
      </c>
      <c r="B349" s="1" t="s">
        <v>35</v>
      </c>
      <c r="C349" s="1" t="s">
        <v>62</v>
      </c>
      <c r="D349" s="1">
        <v>16</v>
      </c>
      <c r="E349" s="1" t="s">
        <v>189</v>
      </c>
      <c r="F349" s="1" t="s">
        <v>18</v>
      </c>
      <c r="G349" s="1" t="s">
        <v>13</v>
      </c>
      <c r="H349" s="1">
        <v>57</v>
      </c>
      <c r="I349">
        <v>1</v>
      </c>
    </row>
    <row r="350" spans="1:9" x14ac:dyDescent="0.25">
      <c r="A350" s="1" t="s">
        <v>33</v>
      </c>
      <c r="B350" s="1" t="s">
        <v>35</v>
      </c>
      <c r="C350" s="1" t="s">
        <v>62</v>
      </c>
      <c r="D350" s="1">
        <v>16</v>
      </c>
      <c r="E350" s="1" t="s">
        <v>164</v>
      </c>
      <c r="F350" s="1" t="s">
        <v>19</v>
      </c>
      <c r="G350" s="1" t="s">
        <v>11</v>
      </c>
      <c r="H350" s="1">
        <v>100</v>
      </c>
      <c r="I350">
        <v>1</v>
      </c>
    </row>
    <row r="351" spans="1:9" x14ac:dyDescent="0.25">
      <c r="A351" s="1" t="s">
        <v>33</v>
      </c>
      <c r="B351" s="1" t="s">
        <v>35</v>
      </c>
      <c r="C351" s="1" t="s">
        <v>62</v>
      </c>
      <c r="D351" s="1">
        <v>16</v>
      </c>
      <c r="E351" s="1" t="s">
        <v>190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33</v>
      </c>
      <c r="B352" s="1" t="s">
        <v>35</v>
      </c>
      <c r="C352" s="1" t="s">
        <v>62</v>
      </c>
      <c r="D352" s="1">
        <v>16</v>
      </c>
      <c r="E352" s="1" t="s">
        <v>191</v>
      </c>
      <c r="F352" s="1" t="s">
        <v>19</v>
      </c>
      <c r="G352" s="1" t="s">
        <v>13</v>
      </c>
      <c r="H352" s="1">
        <v>0</v>
      </c>
      <c r="I352">
        <v>1</v>
      </c>
    </row>
    <row r="353" spans="1:9" x14ac:dyDescent="0.25">
      <c r="A353" s="1" t="s">
        <v>33</v>
      </c>
      <c r="B353" s="1" t="s">
        <v>35</v>
      </c>
      <c r="C353" s="1" t="s">
        <v>62</v>
      </c>
      <c r="D353" s="1">
        <v>16</v>
      </c>
      <c r="E353" s="1" t="s">
        <v>167</v>
      </c>
      <c r="F353" s="1" t="s">
        <v>20</v>
      </c>
      <c r="G353" s="1" t="s">
        <v>11</v>
      </c>
      <c r="H353" s="1">
        <v>100</v>
      </c>
      <c r="I353">
        <v>1</v>
      </c>
    </row>
    <row r="354" spans="1:9" x14ac:dyDescent="0.25">
      <c r="A354" s="1" t="s">
        <v>33</v>
      </c>
      <c r="B354" s="1" t="s">
        <v>35</v>
      </c>
      <c r="C354" s="1" t="s">
        <v>62</v>
      </c>
      <c r="D354" s="1">
        <v>16</v>
      </c>
      <c r="E354" s="1" t="s">
        <v>192</v>
      </c>
      <c r="F354" s="1" t="s">
        <v>20</v>
      </c>
      <c r="G354" s="1" t="s">
        <v>12</v>
      </c>
      <c r="H354" s="1">
        <v>100</v>
      </c>
      <c r="I354">
        <v>1</v>
      </c>
    </row>
    <row r="355" spans="1:9" x14ac:dyDescent="0.25">
      <c r="A355" s="1" t="s">
        <v>33</v>
      </c>
      <c r="B355" s="1" t="s">
        <v>35</v>
      </c>
      <c r="C355" s="1" t="s">
        <v>62</v>
      </c>
      <c r="D355" s="1">
        <v>16</v>
      </c>
      <c r="E355" s="1" t="s">
        <v>193</v>
      </c>
      <c r="F355" s="1" t="s">
        <v>20</v>
      </c>
      <c r="G355" s="1" t="s">
        <v>13</v>
      </c>
      <c r="H355" s="1">
        <v>0</v>
      </c>
      <c r="I355">
        <v>1</v>
      </c>
    </row>
    <row r="356" spans="1:9" x14ac:dyDescent="0.25">
      <c r="A356" s="1" t="s">
        <v>33</v>
      </c>
      <c r="B356" s="1" t="s">
        <v>35</v>
      </c>
      <c r="C356" s="1" t="s">
        <v>62</v>
      </c>
      <c r="D356" s="1">
        <v>16</v>
      </c>
      <c r="E356" s="1" t="s">
        <v>170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33</v>
      </c>
      <c r="B357" s="1" t="s">
        <v>35</v>
      </c>
      <c r="C357" s="1" t="s">
        <v>62</v>
      </c>
      <c r="D357" s="1">
        <v>16</v>
      </c>
      <c r="E357" s="1" t="s">
        <v>194</v>
      </c>
      <c r="F357" s="1" t="s">
        <v>30</v>
      </c>
      <c r="G357" s="1" t="s">
        <v>12</v>
      </c>
      <c r="H357" s="1">
        <v>100</v>
      </c>
      <c r="I357">
        <v>1</v>
      </c>
    </row>
    <row r="358" spans="1:9" x14ac:dyDescent="0.25">
      <c r="A358" s="1" t="s">
        <v>33</v>
      </c>
      <c r="B358" s="1" t="s">
        <v>35</v>
      </c>
      <c r="C358" s="1" t="s">
        <v>62</v>
      </c>
      <c r="D358" s="1">
        <v>16</v>
      </c>
      <c r="E358" s="1" t="s">
        <v>195</v>
      </c>
      <c r="F358" s="1" t="s">
        <v>30</v>
      </c>
      <c r="G358" s="1" t="s">
        <v>13</v>
      </c>
      <c r="H358" s="1">
        <v>86</v>
      </c>
      <c r="I358">
        <v>1</v>
      </c>
    </row>
    <row r="359" spans="1:9" x14ac:dyDescent="0.25">
      <c r="A359" s="1" t="s">
        <v>33</v>
      </c>
      <c r="B359" s="1" t="s">
        <v>35</v>
      </c>
      <c r="C359" s="1" t="s">
        <v>62</v>
      </c>
      <c r="D359" s="1">
        <v>16</v>
      </c>
      <c r="E359" s="1" t="s">
        <v>173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33</v>
      </c>
      <c r="B360" s="1" t="s">
        <v>35</v>
      </c>
      <c r="C360" s="1" t="s">
        <v>62</v>
      </c>
      <c r="D360" s="1">
        <v>16</v>
      </c>
      <c r="E360" s="1" t="s">
        <v>196</v>
      </c>
      <c r="F360" s="1" t="s">
        <v>31</v>
      </c>
      <c r="G360" s="1" t="s">
        <v>12</v>
      </c>
      <c r="H360" s="1">
        <v>95</v>
      </c>
      <c r="I360">
        <v>1</v>
      </c>
    </row>
    <row r="361" spans="1:9" x14ac:dyDescent="0.25">
      <c r="A361" s="1" t="s">
        <v>33</v>
      </c>
      <c r="B361" s="1" t="s">
        <v>35</v>
      </c>
      <c r="C361" s="1" t="s">
        <v>62</v>
      </c>
      <c r="D361" s="1">
        <v>16</v>
      </c>
      <c r="E361" s="1" t="s">
        <v>197</v>
      </c>
      <c r="F361" s="1" t="s">
        <v>31</v>
      </c>
      <c r="G361" s="1" t="s">
        <v>13</v>
      </c>
      <c r="H361" s="1">
        <v>80</v>
      </c>
      <c r="I361">
        <v>1</v>
      </c>
    </row>
    <row r="362" spans="1:9" x14ac:dyDescent="0.25">
      <c r="A362" s="1" t="s">
        <v>33</v>
      </c>
      <c r="B362" s="1" t="s">
        <v>36</v>
      </c>
      <c r="C362" s="1" t="s">
        <v>62</v>
      </c>
      <c r="D362" s="1">
        <v>16</v>
      </c>
      <c r="E362" s="1" t="s">
        <v>146</v>
      </c>
      <c r="F362" s="1" t="s">
        <v>10</v>
      </c>
      <c r="G362" s="1" t="s">
        <v>11</v>
      </c>
      <c r="H362" s="1">
        <v>100</v>
      </c>
      <c r="I362">
        <v>1</v>
      </c>
    </row>
    <row r="363" spans="1:9" x14ac:dyDescent="0.25">
      <c r="A363" s="1" t="s">
        <v>33</v>
      </c>
      <c r="B363" s="1" t="s">
        <v>36</v>
      </c>
      <c r="C363" s="1" t="s">
        <v>62</v>
      </c>
      <c r="D363" s="1">
        <v>16</v>
      </c>
      <c r="E363" s="1" t="s">
        <v>178</v>
      </c>
      <c r="F363" s="1" t="s">
        <v>10</v>
      </c>
      <c r="G363" s="1" t="s">
        <v>12</v>
      </c>
      <c r="H363" s="1">
        <v>96</v>
      </c>
      <c r="I363">
        <v>1</v>
      </c>
    </row>
    <row r="364" spans="1:9" x14ac:dyDescent="0.25">
      <c r="A364" s="1" t="s">
        <v>33</v>
      </c>
      <c r="B364" s="1" t="s">
        <v>36</v>
      </c>
      <c r="C364" s="1" t="s">
        <v>62</v>
      </c>
      <c r="D364" s="1">
        <v>16</v>
      </c>
      <c r="E364" s="1" t="s">
        <v>179</v>
      </c>
      <c r="F364" s="1" t="s">
        <v>10</v>
      </c>
      <c r="G364" s="1" t="s">
        <v>13</v>
      </c>
      <c r="H364" s="1">
        <v>99</v>
      </c>
      <c r="I364">
        <v>1</v>
      </c>
    </row>
    <row r="365" spans="1:9" x14ac:dyDescent="0.25">
      <c r="A365" s="1" t="s">
        <v>33</v>
      </c>
      <c r="B365" s="1" t="s">
        <v>36</v>
      </c>
      <c r="C365" s="1" t="s">
        <v>62</v>
      </c>
      <c r="D365" s="1">
        <v>16</v>
      </c>
      <c r="E365" s="1" t="s">
        <v>149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33</v>
      </c>
      <c r="B366" s="1" t="s">
        <v>36</v>
      </c>
      <c r="C366" s="1" t="s">
        <v>62</v>
      </c>
      <c r="D366" s="1">
        <v>16</v>
      </c>
      <c r="E366" s="1" t="s">
        <v>180</v>
      </c>
      <c r="F366" s="1" t="s">
        <v>14</v>
      </c>
      <c r="G366" s="1" t="s">
        <v>12</v>
      </c>
      <c r="H366" s="1">
        <v>96</v>
      </c>
      <c r="I366">
        <v>1</v>
      </c>
    </row>
    <row r="367" spans="1:9" x14ac:dyDescent="0.25">
      <c r="A367" s="1" t="s">
        <v>33</v>
      </c>
      <c r="B367" s="1" t="s">
        <v>36</v>
      </c>
      <c r="C367" s="1" t="s">
        <v>62</v>
      </c>
      <c r="D367" s="1">
        <v>16</v>
      </c>
      <c r="E367" s="1" t="s">
        <v>181</v>
      </c>
      <c r="F367" s="1" t="s">
        <v>14</v>
      </c>
      <c r="G367" s="1" t="s">
        <v>13</v>
      </c>
      <c r="H367" s="1">
        <v>97</v>
      </c>
      <c r="I367">
        <v>1</v>
      </c>
    </row>
    <row r="368" spans="1:9" x14ac:dyDescent="0.25">
      <c r="A368" s="1" t="s">
        <v>33</v>
      </c>
      <c r="B368" s="1" t="s">
        <v>36</v>
      </c>
      <c r="C368" s="1" t="s">
        <v>62</v>
      </c>
      <c r="D368" s="1">
        <v>16</v>
      </c>
      <c r="E368" s="1" t="s">
        <v>152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33</v>
      </c>
      <c r="B369" s="1" t="s">
        <v>36</v>
      </c>
      <c r="C369" s="1" t="s">
        <v>62</v>
      </c>
      <c r="D369" s="1">
        <v>16</v>
      </c>
      <c r="E369" s="1" t="s">
        <v>182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33</v>
      </c>
      <c r="B370" s="1" t="s">
        <v>36</v>
      </c>
      <c r="C370" s="1" t="s">
        <v>62</v>
      </c>
      <c r="D370" s="1">
        <v>16</v>
      </c>
      <c r="E370" s="1" t="s">
        <v>183</v>
      </c>
      <c r="F370" s="1" t="s">
        <v>15</v>
      </c>
      <c r="G370" s="1" t="s">
        <v>13</v>
      </c>
      <c r="H370" s="1">
        <v>54</v>
      </c>
      <c r="I370">
        <v>1</v>
      </c>
    </row>
    <row r="371" spans="1:9" x14ac:dyDescent="0.25">
      <c r="A371" s="1" t="s">
        <v>33</v>
      </c>
      <c r="B371" s="1" t="s">
        <v>36</v>
      </c>
      <c r="C371" s="1" t="s">
        <v>62</v>
      </c>
      <c r="D371" s="1">
        <v>16</v>
      </c>
      <c r="E371" s="1" t="s">
        <v>155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33</v>
      </c>
      <c r="B372" s="1" t="s">
        <v>36</v>
      </c>
      <c r="C372" s="1" t="s">
        <v>62</v>
      </c>
      <c r="D372" s="1">
        <v>16</v>
      </c>
      <c r="E372" s="1" t="s">
        <v>184</v>
      </c>
      <c r="F372" s="1" t="s">
        <v>16</v>
      </c>
      <c r="G372" s="1" t="s">
        <v>12</v>
      </c>
      <c r="H372" s="1">
        <v>100</v>
      </c>
      <c r="I372">
        <v>1</v>
      </c>
    </row>
    <row r="373" spans="1:9" x14ac:dyDescent="0.25">
      <c r="A373" s="1" t="s">
        <v>33</v>
      </c>
      <c r="B373" s="1" t="s">
        <v>36</v>
      </c>
      <c r="C373" s="1" t="s">
        <v>62</v>
      </c>
      <c r="D373" s="1">
        <v>16</v>
      </c>
      <c r="E373" s="1" t="s">
        <v>185</v>
      </c>
      <c r="F373" s="1" t="s">
        <v>16</v>
      </c>
      <c r="G373" s="1" t="s">
        <v>13</v>
      </c>
      <c r="H373" s="1">
        <v>52</v>
      </c>
      <c r="I373">
        <v>1</v>
      </c>
    </row>
    <row r="374" spans="1:9" x14ac:dyDescent="0.25">
      <c r="A374" s="1" t="s">
        <v>33</v>
      </c>
      <c r="B374" s="1" t="s">
        <v>36</v>
      </c>
      <c r="C374" s="1" t="s">
        <v>62</v>
      </c>
      <c r="D374" s="1">
        <v>16</v>
      </c>
      <c r="E374" s="1" t="s">
        <v>158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33</v>
      </c>
      <c r="B375" s="1" t="s">
        <v>36</v>
      </c>
      <c r="C375" s="1" t="s">
        <v>62</v>
      </c>
      <c r="D375" s="1">
        <v>16</v>
      </c>
      <c r="E375" s="1" t="s">
        <v>186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33</v>
      </c>
      <c r="B376" s="1" t="s">
        <v>36</v>
      </c>
      <c r="C376" s="1" t="s">
        <v>62</v>
      </c>
      <c r="D376" s="1">
        <v>16</v>
      </c>
      <c r="E376" s="1" t="s">
        <v>187</v>
      </c>
      <c r="F376" s="1" t="s">
        <v>17</v>
      </c>
      <c r="G376" s="1" t="s">
        <v>13</v>
      </c>
      <c r="H376" s="1">
        <v>57</v>
      </c>
      <c r="I376">
        <v>1</v>
      </c>
    </row>
    <row r="377" spans="1:9" x14ac:dyDescent="0.25">
      <c r="A377" s="1" t="s">
        <v>33</v>
      </c>
      <c r="B377" s="1" t="s">
        <v>36</v>
      </c>
      <c r="C377" s="1" t="s">
        <v>62</v>
      </c>
      <c r="D377" s="1">
        <v>16</v>
      </c>
      <c r="E377" s="1" t="s">
        <v>161</v>
      </c>
      <c r="F377" s="1" t="s">
        <v>18</v>
      </c>
      <c r="G377" s="1" t="s">
        <v>11</v>
      </c>
      <c r="H377" s="1">
        <v>100</v>
      </c>
      <c r="I377">
        <v>1</v>
      </c>
    </row>
    <row r="378" spans="1:9" x14ac:dyDescent="0.25">
      <c r="A378" s="1" t="s">
        <v>33</v>
      </c>
      <c r="B378" s="1" t="s">
        <v>36</v>
      </c>
      <c r="C378" s="1" t="s">
        <v>62</v>
      </c>
      <c r="D378" s="1">
        <v>16</v>
      </c>
      <c r="E378" s="1" t="s">
        <v>188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33</v>
      </c>
      <c r="B379" s="1" t="s">
        <v>36</v>
      </c>
      <c r="C379" s="1" t="s">
        <v>62</v>
      </c>
      <c r="D379" s="1">
        <v>16</v>
      </c>
      <c r="E379" s="1" t="s">
        <v>189</v>
      </c>
      <c r="F379" s="1" t="s">
        <v>18</v>
      </c>
      <c r="G379" s="1" t="s">
        <v>13</v>
      </c>
      <c r="H379" s="1">
        <v>67</v>
      </c>
      <c r="I379">
        <v>1</v>
      </c>
    </row>
    <row r="380" spans="1:9" x14ac:dyDescent="0.25">
      <c r="A380" s="1" t="s">
        <v>33</v>
      </c>
      <c r="B380" s="1" t="s">
        <v>36</v>
      </c>
      <c r="C380" s="1" t="s">
        <v>62</v>
      </c>
      <c r="D380" s="1">
        <v>16</v>
      </c>
      <c r="E380" s="1" t="s">
        <v>164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33</v>
      </c>
      <c r="B381" s="1" t="s">
        <v>36</v>
      </c>
      <c r="C381" s="1" t="s">
        <v>62</v>
      </c>
      <c r="D381" s="1">
        <v>16</v>
      </c>
      <c r="E381" s="1" t="s">
        <v>190</v>
      </c>
      <c r="F381" s="1" t="s">
        <v>19</v>
      </c>
      <c r="G381" s="1" t="s">
        <v>12</v>
      </c>
      <c r="H381" s="1">
        <v>100</v>
      </c>
      <c r="I381">
        <v>1</v>
      </c>
    </row>
    <row r="382" spans="1:9" x14ac:dyDescent="0.25">
      <c r="A382" s="1" t="s">
        <v>33</v>
      </c>
      <c r="B382" s="1" t="s">
        <v>36</v>
      </c>
      <c r="C382" s="1" t="s">
        <v>62</v>
      </c>
      <c r="D382" s="1">
        <v>16</v>
      </c>
      <c r="E382" s="1" t="s">
        <v>191</v>
      </c>
      <c r="F382" s="1" t="s">
        <v>19</v>
      </c>
      <c r="G382" s="1" t="s">
        <v>13</v>
      </c>
      <c r="H382" s="1">
        <v>3</v>
      </c>
      <c r="I382">
        <v>1</v>
      </c>
    </row>
    <row r="383" spans="1:9" x14ac:dyDescent="0.25">
      <c r="A383" s="1" t="s">
        <v>33</v>
      </c>
      <c r="B383" s="1" t="s">
        <v>36</v>
      </c>
      <c r="C383" s="1" t="s">
        <v>62</v>
      </c>
      <c r="D383" s="1">
        <v>16</v>
      </c>
      <c r="E383" s="1" t="s">
        <v>167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33</v>
      </c>
      <c r="B384" s="1" t="s">
        <v>36</v>
      </c>
      <c r="C384" s="1" t="s">
        <v>62</v>
      </c>
      <c r="D384" s="1">
        <v>16</v>
      </c>
      <c r="E384" s="1" t="s">
        <v>192</v>
      </c>
      <c r="F384" s="1" t="s">
        <v>20</v>
      </c>
      <c r="G384" s="1" t="s">
        <v>12</v>
      </c>
      <c r="H384" s="1">
        <v>96</v>
      </c>
      <c r="I384">
        <v>1</v>
      </c>
    </row>
    <row r="385" spans="1:9" x14ac:dyDescent="0.25">
      <c r="A385" s="1" t="s">
        <v>33</v>
      </c>
      <c r="B385" s="1" t="s">
        <v>36</v>
      </c>
      <c r="C385" s="1" t="s">
        <v>62</v>
      </c>
      <c r="D385" s="1">
        <v>16</v>
      </c>
      <c r="E385" s="1" t="s">
        <v>193</v>
      </c>
      <c r="F385" s="1" t="s">
        <v>20</v>
      </c>
      <c r="G385" s="1" t="s">
        <v>13</v>
      </c>
      <c r="H385" s="1">
        <v>2</v>
      </c>
      <c r="I385">
        <v>1</v>
      </c>
    </row>
    <row r="386" spans="1:9" x14ac:dyDescent="0.25">
      <c r="A386" s="1" t="s">
        <v>33</v>
      </c>
      <c r="B386" s="1" t="s">
        <v>36</v>
      </c>
      <c r="C386" s="1" t="s">
        <v>62</v>
      </c>
      <c r="D386" s="1">
        <v>16</v>
      </c>
      <c r="E386" s="1" t="s">
        <v>170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33</v>
      </c>
      <c r="B387" s="1" t="s">
        <v>36</v>
      </c>
      <c r="C387" s="1" t="s">
        <v>62</v>
      </c>
      <c r="D387" s="1">
        <v>16</v>
      </c>
      <c r="E387" s="1" t="s">
        <v>194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33</v>
      </c>
      <c r="B388" s="1" t="s">
        <v>36</v>
      </c>
      <c r="C388" s="1" t="s">
        <v>62</v>
      </c>
      <c r="D388" s="1">
        <v>16</v>
      </c>
      <c r="E388" s="1" t="s">
        <v>195</v>
      </c>
      <c r="F388" s="1" t="s">
        <v>30</v>
      </c>
      <c r="G388" s="1" t="s">
        <v>13</v>
      </c>
      <c r="H388" s="1">
        <v>53</v>
      </c>
      <c r="I388">
        <v>1</v>
      </c>
    </row>
    <row r="389" spans="1:9" x14ac:dyDescent="0.25">
      <c r="A389" s="1" t="s">
        <v>33</v>
      </c>
      <c r="B389" s="1" t="s">
        <v>36</v>
      </c>
      <c r="C389" s="1" t="s">
        <v>62</v>
      </c>
      <c r="D389" s="1">
        <v>16</v>
      </c>
      <c r="E389" s="1" t="s">
        <v>173</v>
      </c>
      <c r="F389" s="1" t="s">
        <v>31</v>
      </c>
      <c r="G389" s="1" t="s">
        <v>11</v>
      </c>
      <c r="H389" s="1">
        <v>100</v>
      </c>
      <c r="I389">
        <v>1</v>
      </c>
    </row>
    <row r="390" spans="1:9" x14ac:dyDescent="0.25">
      <c r="A390" s="1" t="s">
        <v>33</v>
      </c>
      <c r="B390" s="1" t="s">
        <v>36</v>
      </c>
      <c r="C390" s="1" t="s">
        <v>62</v>
      </c>
      <c r="D390" s="1">
        <v>16</v>
      </c>
      <c r="E390" s="1" t="s">
        <v>196</v>
      </c>
      <c r="F390" s="1" t="s">
        <v>31</v>
      </c>
      <c r="G390" s="1" t="s">
        <v>12</v>
      </c>
      <c r="H390" s="1">
        <v>86</v>
      </c>
      <c r="I390">
        <v>1</v>
      </c>
    </row>
    <row r="391" spans="1:9" x14ac:dyDescent="0.25">
      <c r="A391" s="1" t="s">
        <v>33</v>
      </c>
      <c r="B391" s="1" t="s">
        <v>36</v>
      </c>
      <c r="C391" s="1" t="s">
        <v>62</v>
      </c>
      <c r="D391" s="1">
        <v>16</v>
      </c>
      <c r="E391" s="1" t="s">
        <v>197</v>
      </c>
      <c r="F391" s="1" t="s">
        <v>31</v>
      </c>
      <c r="G391" s="1" t="s">
        <v>13</v>
      </c>
      <c r="H391" s="1">
        <v>100</v>
      </c>
      <c r="I391">
        <v>1</v>
      </c>
    </row>
    <row r="392" spans="1:9" x14ac:dyDescent="0.25">
      <c r="A392" s="1" t="s">
        <v>33</v>
      </c>
      <c r="B392" s="1" t="s">
        <v>37</v>
      </c>
      <c r="C392" s="1" t="s">
        <v>62</v>
      </c>
      <c r="D392" s="1">
        <v>16</v>
      </c>
      <c r="E392" s="1" t="s">
        <v>146</v>
      </c>
      <c r="F392" s="1" t="s">
        <v>10</v>
      </c>
      <c r="G392" s="1" t="s">
        <v>11</v>
      </c>
      <c r="H392" s="1">
        <v>91</v>
      </c>
      <c r="I392">
        <v>1</v>
      </c>
    </row>
    <row r="393" spans="1:9" x14ac:dyDescent="0.25">
      <c r="A393" s="1" t="s">
        <v>33</v>
      </c>
      <c r="B393" s="1" t="s">
        <v>37</v>
      </c>
      <c r="C393" s="1" t="s">
        <v>62</v>
      </c>
      <c r="D393" s="1">
        <v>16</v>
      </c>
      <c r="E393" s="1" t="s">
        <v>178</v>
      </c>
      <c r="F393" s="1" t="s">
        <v>10</v>
      </c>
      <c r="G393" s="1" t="s">
        <v>12</v>
      </c>
      <c r="H393" s="1">
        <v>95</v>
      </c>
      <c r="I393">
        <v>1</v>
      </c>
    </row>
    <row r="394" spans="1:9" x14ac:dyDescent="0.25">
      <c r="A394" s="1" t="s">
        <v>33</v>
      </c>
      <c r="B394" s="1" t="s">
        <v>37</v>
      </c>
      <c r="C394" s="1" t="s">
        <v>62</v>
      </c>
      <c r="D394" s="1">
        <v>16</v>
      </c>
      <c r="E394" s="1" t="s">
        <v>179</v>
      </c>
      <c r="F394" s="1" t="s">
        <v>10</v>
      </c>
      <c r="G394" s="1" t="s">
        <v>13</v>
      </c>
      <c r="H394" s="1">
        <v>98</v>
      </c>
      <c r="I394">
        <v>1</v>
      </c>
    </row>
    <row r="395" spans="1:9" x14ac:dyDescent="0.25">
      <c r="A395" s="1" t="s">
        <v>33</v>
      </c>
      <c r="B395" s="1" t="s">
        <v>37</v>
      </c>
      <c r="C395" s="1" t="s">
        <v>62</v>
      </c>
      <c r="D395" s="1">
        <v>16</v>
      </c>
      <c r="E395" s="1" t="s">
        <v>149</v>
      </c>
      <c r="F395" s="1" t="s">
        <v>14</v>
      </c>
      <c r="G395" s="1" t="s">
        <v>11</v>
      </c>
      <c r="H395" s="1">
        <v>94</v>
      </c>
      <c r="I395">
        <v>1</v>
      </c>
    </row>
    <row r="396" spans="1:9" x14ac:dyDescent="0.25">
      <c r="A396" s="1" t="s">
        <v>33</v>
      </c>
      <c r="B396" s="1" t="s">
        <v>37</v>
      </c>
      <c r="C396" s="1" t="s">
        <v>62</v>
      </c>
      <c r="D396" s="1">
        <v>16</v>
      </c>
      <c r="E396" s="1" t="s">
        <v>180</v>
      </c>
      <c r="F396" s="1" t="s">
        <v>14</v>
      </c>
      <c r="G396" s="1" t="s">
        <v>12</v>
      </c>
      <c r="H396" s="1">
        <v>90</v>
      </c>
      <c r="I396">
        <v>1</v>
      </c>
    </row>
    <row r="397" spans="1:9" x14ac:dyDescent="0.25">
      <c r="A397" s="1" t="s">
        <v>33</v>
      </c>
      <c r="B397" s="1" t="s">
        <v>37</v>
      </c>
      <c r="C397" s="1" t="s">
        <v>62</v>
      </c>
      <c r="D397" s="1">
        <v>16</v>
      </c>
      <c r="E397" s="1" t="s">
        <v>181</v>
      </c>
      <c r="F397" s="1" t="s">
        <v>14</v>
      </c>
      <c r="G397" s="1" t="s">
        <v>13</v>
      </c>
      <c r="H397" s="1">
        <v>97</v>
      </c>
      <c r="I397">
        <v>1</v>
      </c>
    </row>
    <row r="398" spans="1:9" x14ac:dyDescent="0.25">
      <c r="A398" s="1" t="s">
        <v>33</v>
      </c>
      <c r="B398" s="1" t="s">
        <v>37</v>
      </c>
      <c r="C398" s="1" t="s">
        <v>62</v>
      </c>
      <c r="D398" s="1">
        <v>16</v>
      </c>
      <c r="E398" s="1" t="s">
        <v>152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33</v>
      </c>
      <c r="B399" s="1" t="s">
        <v>37</v>
      </c>
      <c r="C399" s="1" t="s">
        <v>62</v>
      </c>
      <c r="D399" s="1">
        <v>16</v>
      </c>
      <c r="E399" s="1" t="s">
        <v>182</v>
      </c>
      <c r="F399" s="1" t="s">
        <v>15</v>
      </c>
      <c r="G399" s="1" t="s">
        <v>12</v>
      </c>
      <c r="H399" s="1">
        <v>100</v>
      </c>
      <c r="I399">
        <v>1</v>
      </c>
    </row>
    <row r="400" spans="1:9" x14ac:dyDescent="0.25">
      <c r="A400" s="1" t="s">
        <v>33</v>
      </c>
      <c r="B400" s="1" t="s">
        <v>37</v>
      </c>
      <c r="C400" s="1" t="s">
        <v>62</v>
      </c>
      <c r="D400" s="1">
        <v>16</v>
      </c>
      <c r="E400" s="1" t="s">
        <v>183</v>
      </c>
      <c r="F400" s="1" t="s">
        <v>15</v>
      </c>
      <c r="G400" s="1" t="s">
        <v>13</v>
      </c>
      <c r="H400" s="1">
        <v>66</v>
      </c>
      <c r="I400">
        <v>1</v>
      </c>
    </row>
    <row r="401" spans="1:9" x14ac:dyDescent="0.25">
      <c r="A401" s="1" t="s">
        <v>33</v>
      </c>
      <c r="B401" s="1" t="s">
        <v>37</v>
      </c>
      <c r="C401" s="1" t="s">
        <v>62</v>
      </c>
      <c r="D401" s="1">
        <v>16</v>
      </c>
      <c r="E401" s="1" t="s">
        <v>155</v>
      </c>
      <c r="F401" s="1" t="s">
        <v>16</v>
      </c>
      <c r="G401" s="1" t="s">
        <v>11</v>
      </c>
      <c r="H401" s="1">
        <v>96</v>
      </c>
      <c r="I401">
        <v>1</v>
      </c>
    </row>
    <row r="402" spans="1:9" x14ac:dyDescent="0.25">
      <c r="A402" s="1" t="s">
        <v>33</v>
      </c>
      <c r="B402" s="1" t="s">
        <v>37</v>
      </c>
      <c r="C402" s="1" t="s">
        <v>62</v>
      </c>
      <c r="D402" s="1">
        <v>16</v>
      </c>
      <c r="E402" s="1" t="s">
        <v>184</v>
      </c>
      <c r="F402" s="1" t="s">
        <v>16</v>
      </c>
      <c r="G402" s="1" t="s">
        <v>12</v>
      </c>
      <c r="H402" s="1">
        <v>100</v>
      </c>
      <c r="I402">
        <v>1</v>
      </c>
    </row>
    <row r="403" spans="1:9" x14ac:dyDescent="0.25">
      <c r="A403" s="1" t="s">
        <v>33</v>
      </c>
      <c r="B403" s="1" t="s">
        <v>37</v>
      </c>
      <c r="C403" s="1" t="s">
        <v>62</v>
      </c>
      <c r="D403" s="1">
        <v>16</v>
      </c>
      <c r="E403" s="1" t="s">
        <v>185</v>
      </c>
      <c r="F403" s="1" t="s">
        <v>16</v>
      </c>
      <c r="G403" s="1" t="s">
        <v>13</v>
      </c>
      <c r="H403" s="1">
        <v>70</v>
      </c>
      <c r="I403">
        <v>1</v>
      </c>
    </row>
    <row r="404" spans="1:9" x14ac:dyDescent="0.25">
      <c r="A404" s="1" t="s">
        <v>33</v>
      </c>
      <c r="B404" s="1" t="s">
        <v>37</v>
      </c>
      <c r="C404" s="1" t="s">
        <v>62</v>
      </c>
      <c r="D404" s="1">
        <v>16</v>
      </c>
      <c r="E404" s="1" t="s">
        <v>158</v>
      </c>
      <c r="F404" s="1" t="s">
        <v>17</v>
      </c>
      <c r="G404" s="1" t="s">
        <v>11</v>
      </c>
      <c r="H404" s="1">
        <v>92</v>
      </c>
      <c r="I404">
        <v>1</v>
      </c>
    </row>
    <row r="405" spans="1:9" x14ac:dyDescent="0.25">
      <c r="A405" s="1" t="s">
        <v>33</v>
      </c>
      <c r="B405" s="1" t="s">
        <v>37</v>
      </c>
      <c r="C405" s="1" t="s">
        <v>62</v>
      </c>
      <c r="D405" s="1">
        <v>16</v>
      </c>
      <c r="E405" s="1" t="s">
        <v>186</v>
      </c>
      <c r="F405" s="1" t="s">
        <v>17</v>
      </c>
      <c r="G405" s="1" t="s">
        <v>12</v>
      </c>
      <c r="H405" s="1">
        <v>97</v>
      </c>
      <c r="I405">
        <v>1</v>
      </c>
    </row>
    <row r="406" spans="1:9" x14ac:dyDescent="0.25">
      <c r="A406" s="1" t="s">
        <v>33</v>
      </c>
      <c r="B406" s="1" t="s">
        <v>37</v>
      </c>
      <c r="C406" s="1" t="s">
        <v>62</v>
      </c>
      <c r="D406" s="1">
        <v>16</v>
      </c>
      <c r="E406" s="1" t="s">
        <v>187</v>
      </c>
      <c r="F406" s="1" t="s">
        <v>17</v>
      </c>
      <c r="G406" s="1" t="s">
        <v>13</v>
      </c>
      <c r="H406" s="1">
        <v>67</v>
      </c>
      <c r="I406">
        <v>1</v>
      </c>
    </row>
    <row r="407" spans="1:9" x14ac:dyDescent="0.25">
      <c r="A407" s="1" t="s">
        <v>33</v>
      </c>
      <c r="B407" s="1" t="s">
        <v>37</v>
      </c>
      <c r="C407" s="1" t="s">
        <v>62</v>
      </c>
      <c r="D407" s="1">
        <v>16</v>
      </c>
      <c r="E407" s="1" t="s">
        <v>161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33</v>
      </c>
      <c r="B408" s="1" t="s">
        <v>37</v>
      </c>
      <c r="C408" s="1" t="s">
        <v>62</v>
      </c>
      <c r="D408" s="1">
        <v>16</v>
      </c>
      <c r="E408" s="1" t="s">
        <v>188</v>
      </c>
      <c r="F408" s="1" t="s">
        <v>18</v>
      </c>
      <c r="G408" s="1" t="s">
        <v>12</v>
      </c>
      <c r="H408" s="1">
        <v>100</v>
      </c>
      <c r="I408">
        <v>1</v>
      </c>
    </row>
    <row r="409" spans="1:9" x14ac:dyDescent="0.25">
      <c r="A409" s="1" t="s">
        <v>33</v>
      </c>
      <c r="B409" s="1" t="s">
        <v>37</v>
      </c>
      <c r="C409" s="1" t="s">
        <v>62</v>
      </c>
      <c r="D409" s="1">
        <v>16</v>
      </c>
      <c r="E409" s="1" t="s">
        <v>189</v>
      </c>
      <c r="F409" s="1" t="s">
        <v>18</v>
      </c>
      <c r="G409" s="1" t="s">
        <v>13</v>
      </c>
      <c r="H409" s="1">
        <v>70</v>
      </c>
      <c r="I409">
        <v>1</v>
      </c>
    </row>
    <row r="410" spans="1:9" x14ac:dyDescent="0.25">
      <c r="A410" s="1" t="s">
        <v>33</v>
      </c>
      <c r="B410" s="1" t="s">
        <v>37</v>
      </c>
      <c r="C410" s="1" t="s">
        <v>62</v>
      </c>
      <c r="D410" s="1">
        <v>16</v>
      </c>
      <c r="E410" s="1" t="s">
        <v>164</v>
      </c>
      <c r="F410" s="1" t="s">
        <v>19</v>
      </c>
      <c r="G410" s="1" t="s">
        <v>11</v>
      </c>
      <c r="H410" s="1">
        <v>100</v>
      </c>
      <c r="I410">
        <v>1</v>
      </c>
    </row>
    <row r="411" spans="1:9" x14ac:dyDescent="0.25">
      <c r="A411" s="1" t="s">
        <v>33</v>
      </c>
      <c r="B411" s="1" t="s">
        <v>37</v>
      </c>
      <c r="C411" s="1" t="s">
        <v>62</v>
      </c>
      <c r="D411" s="1">
        <v>16</v>
      </c>
      <c r="E411" s="1" t="s">
        <v>190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33</v>
      </c>
      <c r="B412" s="1" t="s">
        <v>37</v>
      </c>
      <c r="C412" s="1" t="s">
        <v>62</v>
      </c>
      <c r="D412" s="1">
        <v>16</v>
      </c>
      <c r="E412" s="1" t="s">
        <v>191</v>
      </c>
      <c r="F412" s="1" t="s">
        <v>19</v>
      </c>
      <c r="G412" s="1" t="s">
        <v>13</v>
      </c>
      <c r="H412" s="1">
        <v>0</v>
      </c>
      <c r="I412">
        <v>1</v>
      </c>
    </row>
    <row r="413" spans="1:9" x14ac:dyDescent="0.25">
      <c r="A413" s="1" t="s">
        <v>33</v>
      </c>
      <c r="B413" s="1" t="s">
        <v>37</v>
      </c>
      <c r="C413" s="1" t="s">
        <v>62</v>
      </c>
      <c r="D413" s="1">
        <v>16</v>
      </c>
      <c r="E413" s="1" t="s">
        <v>167</v>
      </c>
      <c r="F413" s="1" t="s">
        <v>20</v>
      </c>
      <c r="G413" s="1" t="s">
        <v>11</v>
      </c>
      <c r="H413" s="1">
        <v>100</v>
      </c>
      <c r="I413">
        <v>1</v>
      </c>
    </row>
    <row r="414" spans="1:9" x14ac:dyDescent="0.25">
      <c r="A414" s="1" t="s">
        <v>33</v>
      </c>
      <c r="B414" s="1" t="s">
        <v>37</v>
      </c>
      <c r="C414" s="1" t="s">
        <v>62</v>
      </c>
      <c r="D414" s="1">
        <v>16</v>
      </c>
      <c r="E414" s="1" t="s">
        <v>192</v>
      </c>
      <c r="F414" s="1" t="s">
        <v>20</v>
      </c>
      <c r="G414" s="1" t="s">
        <v>12</v>
      </c>
      <c r="H414" s="1">
        <v>92</v>
      </c>
      <c r="I414">
        <v>1</v>
      </c>
    </row>
    <row r="415" spans="1:9" x14ac:dyDescent="0.25">
      <c r="A415" s="1" t="s">
        <v>33</v>
      </c>
      <c r="B415" s="1" t="s">
        <v>37</v>
      </c>
      <c r="C415" s="1" t="s">
        <v>62</v>
      </c>
      <c r="D415" s="1">
        <v>16</v>
      </c>
      <c r="E415" s="1" t="s">
        <v>193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33</v>
      </c>
      <c r="B416" s="1" t="s">
        <v>37</v>
      </c>
      <c r="C416" s="1" t="s">
        <v>62</v>
      </c>
      <c r="D416" s="1">
        <v>16</v>
      </c>
      <c r="E416" s="1" t="s">
        <v>170</v>
      </c>
      <c r="F416" s="1" t="s">
        <v>30</v>
      </c>
      <c r="G416" s="1" t="s">
        <v>11</v>
      </c>
      <c r="H416" s="1">
        <v>91</v>
      </c>
      <c r="I416">
        <v>1</v>
      </c>
    </row>
    <row r="417" spans="1:9" x14ac:dyDescent="0.25">
      <c r="A417" s="1" t="s">
        <v>33</v>
      </c>
      <c r="B417" s="1" t="s">
        <v>37</v>
      </c>
      <c r="C417" s="1" t="s">
        <v>62</v>
      </c>
      <c r="D417" s="1">
        <v>16</v>
      </c>
      <c r="E417" s="1" t="s">
        <v>194</v>
      </c>
      <c r="F417" s="1" t="s">
        <v>30</v>
      </c>
      <c r="G417" s="1" t="s">
        <v>12</v>
      </c>
      <c r="H417" s="1">
        <v>95</v>
      </c>
      <c r="I417">
        <v>1</v>
      </c>
    </row>
    <row r="418" spans="1:9" x14ac:dyDescent="0.25">
      <c r="A418" s="1" t="s">
        <v>33</v>
      </c>
      <c r="B418" s="1" t="s">
        <v>37</v>
      </c>
      <c r="C418" s="1" t="s">
        <v>62</v>
      </c>
      <c r="D418" s="1">
        <v>16</v>
      </c>
      <c r="E418" s="1" t="s">
        <v>195</v>
      </c>
      <c r="F418" s="1" t="s">
        <v>30</v>
      </c>
      <c r="G418" s="1" t="s">
        <v>13</v>
      </c>
      <c r="H418" s="1">
        <v>66</v>
      </c>
      <c r="I418">
        <v>1</v>
      </c>
    </row>
    <row r="419" spans="1:9" x14ac:dyDescent="0.25">
      <c r="A419" s="1" t="s">
        <v>33</v>
      </c>
      <c r="B419" s="1" t="s">
        <v>37</v>
      </c>
      <c r="C419" s="1" t="s">
        <v>62</v>
      </c>
      <c r="D419" s="1">
        <v>16</v>
      </c>
      <c r="E419" s="1" t="s">
        <v>173</v>
      </c>
      <c r="F419" s="1" t="s">
        <v>31</v>
      </c>
      <c r="G419" s="1" t="s">
        <v>11</v>
      </c>
      <c r="H419" s="1">
        <v>90</v>
      </c>
      <c r="I419">
        <v>1</v>
      </c>
    </row>
    <row r="420" spans="1:9" x14ac:dyDescent="0.25">
      <c r="A420" s="1" t="s">
        <v>33</v>
      </c>
      <c r="B420" s="1" t="s">
        <v>37</v>
      </c>
      <c r="C420" s="1" t="s">
        <v>62</v>
      </c>
      <c r="D420" s="1">
        <v>16</v>
      </c>
      <c r="E420" s="1" t="s">
        <v>196</v>
      </c>
      <c r="F420" s="1" t="s">
        <v>31</v>
      </c>
      <c r="G420" s="1" t="s">
        <v>12</v>
      </c>
      <c r="H420" s="1">
        <v>96</v>
      </c>
      <c r="I420">
        <v>1</v>
      </c>
    </row>
    <row r="421" spans="1:9" x14ac:dyDescent="0.25">
      <c r="A421" s="1" t="s">
        <v>33</v>
      </c>
      <c r="B421" s="1" t="s">
        <v>37</v>
      </c>
      <c r="C421" s="1" t="s">
        <v>62</v>
      </c>
      <c r="D421" s="1">
        <v>16</v>
      </c>
      <c r="E421" s="1" t="s">
        <v>197</v>
      </c>
      <c r="F421" s="1" t="s">
        <v>31</v>
      </c>
      <c r="G421" s="1" t="s">
        <v>13</v>
      </c>
      <c r="H421" s="1">
        <v>94</v>
      </c>
      <c r="I421">
        <v>1</v>
      </c>
    </row>
    <row r="422" spans="1:9" x14ac:dyDescent="0.25">
      <c r="A422" s="1" t="s">
        <v>33</v>
      </c>
      <c r="B422" s="1" t="s">
        <v>176</v>
      </c>
      <c r="C422" s="1" t="s">
        <v>62</v>
      </c>
      <c r="D422" s="1">
        <v>16</v>
      </c>
      <c r="E422" s="1" t="s">
        <v>146</v>
      </c>
      <c r="F422" s="1" t="s">
        <v>10</v>
      </c>
      <c r="G422" s="1" t="s">
        <v>11</v>
      </c>
      <c r="H422" s="1">
        <v>94</v>
      </c>
      <c r="I422">
        <v>1</v>
      </c>
    </row>
    <row r="423" spans="1:9" x14ac:dyDescent="0.25">
      <c r="A423" s="1" t="s">
        <v>33</v>
      </c>
      <c r="B423" s="1" t="s">
        <v>176</v>
      </c>
      <c r="C423" s="1" t="s">
        <v>62</v>
      </c>
      <c r="D423" s="1">
        <v>16</v>
      </c>
      <c r="E423" s="1" t="s">
        <v>178</v>
      </c>
      <c r="F423" s="1" t="s">
        <v>10</v>
      </c>
      <c r="G423" s="1" t="s">
        <v>12</v>
      </c>
      <c r="H423" s="1">
        <v>100</v>
      </c>
      <c r="I423">
        <v>1</v>
      </c>
    </row>
    <row r="424" spans="1:9" x14ac:dyDescent="0.25">
      <c r="A424" s="1" t="s">
        <v>33</v>
      </c>
      <c r="B424" s="1" t="s">
        <v>176</v>
      </c>
      <c r="C424" s="1" t="s">
        <v>62</v>
      </c>
      <c r="D424" s="1">
        <v>16</v>
      </c>
      <c r="E424" s="1" t="s">
        <v>179</v>
      </c>
      <c r="F424" s="1" t="s">
        <v>10</v>
      </c>
      <c r="G424" s="1" t="s">
        <v>13</v>
      </c>
      <c r="H424" s="1">
        <v>93</v>
      </c>
      <c r="I424">
        <v>1</v>
      </c>
    </row>
    <row r="425" spans="1:9" x14ac:dyDescent="0.25">
      <c r="A425" s="1" t="s">
        <v>33</v>
      </c>
      <c r="B425" s="1" t="s">
        <v>176</v>
      </c>
      <c r="C425" s="1" t="s">
        <v>62</v>
      </c>
      <c r="D425" s="1">
        <v>16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176</v>
      </c>
      <c r="C426" s="1" t="s">
        <v>62</v>
      </c>
      <c r="D426" s="1">
        <v>16</v>
      </c>
      <c r="E426" s="1" t="s">
        <v>180</v>
      </c>
      <c r="F426" s="1" t="s">
        <v>14</v>
      </c>
      <c r="G426" s="1" t="s">
        <v>12</v>
      </c>
      <c r="H426" s="1">
        <v>94</v>
      </c>
      <c r="I426">
        <v>1</v>
      </c>
    </row>
    <row r="427" spans="1:9" x14ac:dyDescent="0.25">
      <c r="A427" s="1" t="s">
        <v>33</v>
      </c>
      <c r="B427" s="1" t="s">
        <v>176</v>
      </c>
      <c r="C427" s="1" t="s">
        <v>62</v>
      </c>
      <c r="D427" s="1">
        <v>16</v>
      </c>
      <c r="E427" s="1" t="s">
        <v>181</v>
      </c>
      <c r="F427" s="1" t="s">
        <v>14</v>
      </c>
      <c r="G427" s="1" t="s">
        <v>13</v>
      </c>
      <c r="H427" s="1">
        <v>91</v>
      </c>
      <c r="I427">
        <v>1</v>
      </c>
    </row>
    <row r="428" spans="1:9" x14ac:dyDescent="0.25">
      <c r="A428" s="1" t="s">
        <v>33</v>
      </c>
      <c r="B428" s="1" t="s">
        <v>176</v>
      </c>
      <c r="C428" s="1" t="s">
        <v>62</v>
      </c>
      <c r="D428" s="1">
        <v>16</v>
      </c>
      <c r="E428" s="1" t="s">
        <v>152</v>
      </c>
      <c r="F428" s="1" t="s">
        <v>15</v>
      </c>
      <c r="G428" s="1" t="s">
        <v>11</v>
      </c>
      <c r="H428" s="1">
        <v>86</v>
      </c>
      <c r="I428">
        <v>1</v>
      </c>
    </row>
    <row r="429" spans="1:9" x14ac:dyDescent="0.25">
      <c r="A429" s="1" t="s">
        <v>33</v>
      </c>
      <c r="B429" s="1" t="s">
        <v>176</v>
      </c>
      <c r="C429" s="1" t="s">
        <v>62</v>
      </c>
      <c r="D429" s="1">
        <v>16</v>
      </c>
      <c r="E429" s="1" t="s">
        <v>182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176</v>
      </c>
      <c r="C430" s="1" t="s">
        <v>62</v>
      </c>
      <c r="D430" s="1">
        <v>16</v>
      </c>
      <c r="E430" s="1" t="s">
        <v>183</v>
      </c>
      <c r="F430" s="1" t="s">
        <v>15</v>
      </c>
      <c r="G430" s="1" t="s">
        <v>13</v>
      </c>
      <c r="H430" s="1">
        <v>94</v>
      </c>
      <c r="I430">
        <v>1</v>
      </c>
    </row>
    <row r="431" spans="1:9" x14ac:dyDescent="0.25">
      <c r="A431" s="1" t="s">
        <v>33</v>
      </c>
      <c r="B431" s="1" t="s">
        <v>176</v>
      </c>
      <c r="C431" s="1" t="s">
        <v>62</v>
      </c>
      <c r="D431" s="1">
        <v>16</v>
      </c>
      <c r="E431" s="1" t="s">
        <v>155</v>
      </c>
      <c r="F431" s="1" t="s">
        <v>16</v>
      </c>
      <c r="G431" s="1" t="s">
        <v>11</v>
      </c>
      <c r="H431" s="1">
        <v>96</v>
      </c>
      <c r="I431">
        <v>1</v>
      </c>
    </row>
    <row r="432" spans="1:9" x14ac:dyDescent="0.25">
      <c r="A432" s="1" t="s">
        <v>33</v>
      </c>
      <c r="B432" s="1" t="s">
        <v>176</v>
      </c>
      <c r="C432" s="1" t="s">
        <v>62</v>
      </c>
      <c r="D432" s="1">
        <v>16</v>
      </c>
      <c r="E432" s="1" t="s">
        <v>184</v>
      </c>
      <c r="F432" s="1" t="s">
        <v>16</v>
      </c>
      <c r="G432" s="1" t="s">
        <v>12</v>
      </c>
      <c r="H432" s="1">
        <v>100</v>
      </c>
      <c r="I432">
        <v>1</v>
      </c>
    </row>
    <row r="433" spans="1:9" x14ac:dyDescent="0.25">
      <c r="A433" s="1" t="s">
        <v>33</v>
      </c>
      <c r="B433" s="1" t="s">
        <v>176</v>
      </c>
      <c r="C433" s="1" t="s">
        <v>62</v>
      </c>
      <c r="D433" s="1">
        <v>16</v>
      </c>
      <c r="E433" s="1" t="s">
        <v>185</v>
      </c>
      <c r="F433" s="1" t="s">
        <v>16</v>
      </c>
      <c r="G433" s="1" t="s">
        <v>13</v>
      </c>
      <c r="H433" s="1">
        <v>26</v>
      </c>
      <c r="I433">
        <v>1</v>
      </c>
    </row>
    <row r="434" spans="1:9" x14ac:dyDescent="0.25">
      <c r="A434" s="1" t="s">
        <v>33</v>
      </c>
      <c r="B434" s="1" t="s">
        <v>176</v>
      </c>
      <c r="C434" s="1" t="s">
        <v>62</v>
      </c>
      <c r="D434" s="1">
        <v>16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176</v>
      </c>
      <c r="C435" s="1" t="s">
        <v>62</v>
      </c>
      <c r="D435" s="1">
        <v>16</v>
      </c>
      <c r="E435" s="1" t="s">
        <v>186</v>
      </c>
      <c r="F435" s="1" t="s">
        <v>17</v>
      </c>
      <c r="G435" s="1" t="s">
        <v>12</v>
      </c>
      <c r="H435" s="1">
        <v>90</v>
      </c>
      <c r="I435">
        <v>1</v>
      </c>
    </row>
    <row r="436" spans="1:9" x14ac:dyDescent="0.25">
      <c r="A436" s="1" t="s">
        <v>33</v>
      </c>
      <c r="B436" s="1" t="s">
        <v>176</v>
      </c>
      <c r="C436" s="1" t="s">
        <v>62</v>
      </c>
      <c r="D436" s="1">
        <v>16</v>
      </c>
      <c r="E436" s="1" t="s">
        <v>187</v>
      </c>
      <c r="F436" s="1" t="s">
        <v>17</v>
      </c>
      <c r="G436" s="1" t="s">
        <v>13</v>
      </c>
      <c r="H436" s="1">
        <v>84</v>
      </c>
      <c r="I436">
        <v>1</v>
      </c>
    </row>
    <row r="437" spans="1:9" x14ac:dyDescent="0.25">
      <c r="A437" s="1" t="s">
        <v>33</v>
      </c>
      <c r="B437" s="1" t="s">
        <v>176</v>
      </c>
      <c r="C437" s="1" t="s">
        <v>62</v>
      </c>
      <c r="D437" s="1">
        <v>16</v>
      </c>
      <c r="E437" s="1" t="s">
        <v>161</v>
      </c>
      <c r="F437" s="1" t="s">
        <v>18</v>
      </c>
      <c r="G437" s="1" t="s">
        <v>11</v>
      </c>
      <c r="H437" s="1">
        <v>96</v>
      </c>
      <c r="I437">
        <v>1</v>
      </c>
    </row>
    <row r="438" spans="1:9" x14ac:dyDescent="0.25">
      <c r="A438" s="1" t="s">
        <v>33</v>
      </c>
      <c r="B438" s="1" t="s">
        <v>176</v>
      </c>
      <c r="C438" s="1" t="s">
        <v>62</v>
      </c>
      <c r="D438" s="1">
        <v>16</v>
      </c>
      <c r="E438" s="1" t="s">
        <v>188</v>
      </c>
      <c r="F438" s="1" t="s">
        <v>18</v>
      </c>
      <c r="G438" s="1" t="s">
        <v>12</v>
      </c>
      <c r="H438" s="1">
        <v>100</v>
      </c>
      <c r="I438">
        <v>1</v>
      </c>
    </row>
    <row r="439" spans="1:9" x14ac:dyDescent="0.25">
      <c r="A439" s="1" t="s">
        <v>33</v>
      </c>
      <c r="B439" s="1" t="s">
        <v>176</v>
      </c>
      <c r="C439" s="1" t="s">
        <v>62</v>
      </c>
      <c r="D439" s="1">
        <v>16</v>
      </c>
      <c r="E439" s="1" t="s">
        <v>189</v>
      </c>
      <c r="F439" s="1" t="s">
        <v>18</v>
      </c>
      <c r="G439" s="1" t="s">
        <v>13</v>
      </c>
      <c r="H439" s="1">
        <v>81</v>
      </c>
      <c r="I439">
        <v>1</v>
      </c>
    </row>
    <row r="440" spans="1:9" x14ac:dyDescent="0.25">
      <c r="A440" s="1" t="s">
        <v>33</v>
      </c>
      <c r="B440" s="1" t="s">
        <v>176</v>
      </c>
      <c r="C440" s="1" t="s">
        <v>62</v>
      </c>
      <c r="D440" s="1">
        <v>16</v>
      </c>
      <c r="E440" s="1" t="s">
        <v>164</v>
      </c>
      <c r="F440" s="1" t="s">
        <v>19</v>
      </c>
      <c r="G440" s="1" t="s">
        <v>11</v>
      </c>
      <c r="H440" s="1">
        <v>92</v>
      </c>
      <c r="I440">
        <v>1</v>
      </c>
    </row>
    <row r="441" spans="1:9" x14ac:dyDescent="0.25">
      <c r="A441" s="1" t="s">
        <v>33</v>
      </c>
      <c r="B441" s="1" t="s">
        <v>176</v>
      </c>
      <c r="C441" s="1" t="s">
        <v>62</v>
      </c>
      <c r="D441" s="1">
        <v>16</v>
      </c>
      <c r="E441" s="1" t="s">
        <v>190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176</v>
      </c>
      <c r="C442" s="1" t="s">
        <v>62</v>
      </c>
      <c r="D442" s="1">
        <v>16</v>
      </c>
      <c r="E442" s="1" t="s">
        <v>191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176</v>
      </c>
      <c r="C443" s="1" t="s">
        <v>62</v>
      </c>
      <c r="D443" s="1">
        <v>16</v>
      </c>
      <c r="E443" s="1" t="s">
        <v>167</v>
      </c>
      <c r="F443" s="1" t="s">
        <v>20</v>
      </c>
      <c r="G443" s="1" t="s">
        <v>11</v>
      </c>
      <c r="H443" s="1">
        <v>100</v>
      </c>
      <c r="I443">
        <v>1</v>
      </c>
    </row>
    <row r="444" spans="1:9" x14ac:dyDescent="0.25">
      <c r="A444" s="1" t="s">
        <v>33</v>
      </c>
      <c r="B444" s="1" t="s">
        <v>176</v>
      </c>
      <c r="C444" s="1" t="s">
        <v>62</v>
      </c>
      <c r="D444" s="1">
        <v>16</v>
      </c>
      <c r="E444" s="1" t="s">
        <v>192</v>
      </c>
      <c r="F444" s="1" t="s">
        <v>20</v>
      </c>
      <c r="G444" s="1" t="s">
        <v>12</v>
      </c>
      <c r="H444" s="1">
        <v>100</v>
      </c>
      <c r="I444">
        <v>1</v>
      </c>
    </row>
    <row r="445" spans="1:9" x14ac:dyDescent="0.25">
      <c r="A445" s="1" t="s">
        <v>33</v>
      </c>
      <c r="B445" s="1" t="s">
        <v>176</v>
      </c>
      <c r="C445" s="1" t="s">
        <v>62</v>
      </c>
      <c r="D445" s="1">
        <v>16</v>
      </c>
      <c r="E445" s="1" t="s">
        <v>193</v>
      </c>
      <c r="F445" s="1" t="s">
        <v>20</v>
      </c>
      <c r="G445" s="1" t="s">
        <v>13</v>
      </c>
      <c r="H445" s="1">
        <v>12</v>
      </c>
      <c r="I445">
        <v>1</v>
      </c>
    </row>
    <row r="446" spans="1:9" x14ac:dyDescent="0.25">
      <c r="A446" s="1" t="s">
        <v>33</v>
      </c>
      <c r="B446" s="1" t="s">
        <v>176</v>
      </c>
      <c r="C446" s="1" t="s">
        <v>62</v>
      </c>
      <c r="D446" s="1">
        <v>16</v>
      </c>
      <c r="E446" s="1" t="s">
        <v>170</v>
      </c>
      <c r="F446" s="1" t="s">
        <v>30</v>
      </c>
      <c r="G446" s="1" t="s">
        <v>11</v>
      </c>
      <c r="H446" s="1">
        <v>92</v>
      </c>
      <c r="I446">
        <v>1</v>
      </c>
    </row>
    <row r="447" spans="1:9" x14ac:dyDescent="0.25">
      <c r="A447" s="1" t="s">
        <v>33</v>
      </c>
      <c r="B447" s="1" t="s">
        <v>176</v>
      </c>
      <c r="C447" s="1" t="s">
        <v>62</v>
      </c>
      <c r="D447" s="1">
        <v>16</v>
      </c>
      <c r="E447" s="1" t="s">
        <v>194</v>
      </c>
      <c r="F447" s="1" t="s">
        <v>30</v>
      </c>
      <c r="G447" s="1" t="s">
        <v>12</v>
      </c>
      <c r="H447" s="1">
        <v>100</v>
      </c>
      <c r="I447">
        <v>1</v>
      </c>
    </row>
    <row r="448" spans="1:9" x14ac:dyDescent="0.25">
      <c r="A448" s="1" t="s">
        <v>33</v>
      </c>
      <c r="B448" s="1" t="s">
        <v>176</v>
      </c>
      <c r="C448" s="1" t="s">
        <v>62</v>
      </c>
      <c r="D448" s="1">
        <v>16</v>
      </c>
      <c r="E448" s="1" t="s">
        <v>195</v>
      </c>
      <c r="F448" s="1" t="s">
        <v>30</v>
      </c>
      <c r="G448" s="1" t="s">
        <v>13</v>
      </c>
      <c r="H448" s="1">
        <v>72</v>
      </c>
      <c r="I448">
        <v>1</v>
      </c>
    </row>
    <row r="449" spans="1:9" x14ac:dyDescent="0.25">
      <c r="A449" s="1" t="s">
        <v>33</v>
      </c>
      <c r="B449" s="1" t="s">
        <v>176</v>
      </c>
      <c r="C449" s="1" t="s">
        <v>62</v>
      </c>
      <c r="D449" s="1">
        <v>16</v>
      </c>
      <c r="E449" s="1" t="s">
        <v>173</v>
      </c>
      <c r="F449" s="1" t="s">
        <v>31</v>
      </c>
      <c r="G449" s="1" t="s">
        <v>11</v>
      </c>
      <c r="H449" s="1">
        <v>86</v>
      </c>
      <c r="I449">
        <v>1</v>
      </c>
    </row>
    <row r="450" spans="1:9" x14ac:dyDescent="0.25">
      <c r="A450" s="1" t="s">
        <v>33</v>
      </c>
      <c r="B450" s="1" t="s">
        <v>176</v>
      </c>
      <c r="C450" s="1" t="s">
        <v>62</v>
      </c>
      <c r="D450" s="1">
        <v>16</v>
      </c>
      <c r="E450" s="1" t="s">
        <v>196</v>
      </c>
      <c r="F450" s="1" t="s">
        <v>31</v>
      </c>
      <c r="G450" s="1" t="s">
        <v>12</v>
      </c>
      <c r="H450" s="1">
        <v>93</v>
      </c>
      <c r="I450">
        <v>1</v>
      </c>
    </row>
    <row r="451" spans="1:9" x14ac:dyDescent="0.25">
      <c r="A451" s="1" t="s">
        <v>33</v>
      </c>
      <c r="B451" s="1" t="s">
        <v>176</v>
      </c>
      <c r="C451" s="1" t="s">
        <v>62</v>
      </c>
      <c r="D451" s="1">
        <v>16</v>
      </c>
      <c r="E451" s="1" t="s">
        <v>197</v>
      </c>
      <c r="F451" s="1" t="s">
        <v>31</v>
      </c>
      <c r="G451" s="1" t="s">
        <v>13</v>
      </c>
      <c r="H451" s="1">
        <v>100</v>
      </c>
      <c r="I451">
        <v>1</v>
      </c>
    </row>
    <row r="452" spans="1:9" x14ac:dyDescent="0.25">
      <c r="A452" s="1" t="s">
        <v>33</v>
      </c>
      <c r="B452" s="1" t="s">
        <v>38</v>
      </c>
      <c r="C452" s="1" t="s">
        <v>62</v>
      </c>
      <c r="D452" s="1">
        <v>16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38</v>
      </c>
      <c r="C453" s="1" t="s">
        <v>62</v>
      </c>
      <c r="D453" s="1">
        <v>16</v>
      </c>
      <c r="E453" s="1" t="s">
        <v>178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38</v>
      </c>
      <c r="C454" s="1" t="s">
        <v>62</v>
      </c>
      <c r="D454" s="1">
        <v>16</v>
      </c>
      <c r="E454" s="1" t="s">
        <v>179</v>
      </c>
      <c r="F454" s="1" t="s">
        <v>10</v>
      </c>
      <c r="G454" s="1" t="s">
        <v>13</v>
      </c>
      <c r="H454" s="1">
        <v>90</v>
      </c>
      <c r="I454">
        <v>1</v>
      </c>
    </row>
    <row r="455" spans="1:9" x14ac:dyDescent="0.25">
      <c r="A455" s="1" t="s">
        <v>33</v>
      </c>
      <c r="B455" s="1" t="s">
        <v>38</v>
      </c>
      <c r="C455" s="1" t="s">
        <v>62</v>
      </c>
      <c r="D455" s="1">
        <v>16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38</v>
      </c>
      <c r="C456" s="1" t="s">
        <v>62</v>
      </c>
      <c r="D456" s="1">
        <v>16</v>
      </c>
      <c r="E456" s="1" t="s">
        <v>180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38</v>
      </c>
      <c r="C457" s="1" t="s">
        <v>62</v>
      </c>
      <c r="D457" s="1">
        <v>16</v>
      </c>
      <c r="E457" s="1" t="s">
        <v>181</v>
      </c>
      <c r="F457" s="1" t="s">
        <v>14</v>
      </c>
      <c r="G457" s="1" t="s">
        <v>13</v>
      </c>
      <c r="H457" s="1">
        <v>90</v>
      </c>
      <c r="I457">
        <v>1</v>
      </c>
    </row>
    <row r="458" spans="1:9" x14ac:dyDescent="0.25">
      <c r="A458" s="1" t="s">
        <v>33</v>
      </c>
      <c r="B458" s="1" t="s">
        <v>38</v>
      </c>
      <c r="C458" s="1" t="s">
        <v>62</v>
      </c>
      <c r="D458" s="1">
        <v>16</v>
      </c>
      <c r="E458" s="1" t="s">
        <v>152</v>
      </c>
      <c r="F458" s="1" t="s">
        <v>15</v>
      </c>
      <c r="G458" s="1" t="s">
        <v>11</v>
      </c>
      <c r="H458" s="1">
        <v>90</v>
      </c>
      <c r="I458">
        <v>1</v>
      </c>
    </row>
    <row r="459" spans="1:9" x14ac:dyDescent="0.25">
      <c r="A459" s="1" t="s">
        <v>33</v>
      </c>
      <c r="B459" s="1" t="s">
        <v>38</v>
      </c>
      <c r="C459" s="1" t="s">
        <v>62</v>
      </c>
      <c r="D459" s="1">
        <v>16</v>
      </c>
      <c r="E459" s="1" t="s">
        <v>182</v>
      </c>
      <c r="F459" s="1" t="s">
        <v>15</v>
      </c>
      <c r="G459" s="1" t="s">
        <v>12</v>
      </c>
      <c r="H459" s="1">
        <v>100</v>
      </c>
      <c r="I459">
        <v>1</v>
      </c>
    </row>
    <row r="460" spans="1:9" x14ac:dyDescent="0.25">
      <c r="A460" s="1" t="s">
        <v>33</v>
      </c>
      <c r="B460" s="1" t="s">
        <v>38</v>
      </c>
      <c r="C460" s="1" t="s">
        <v>62</v>
      </c>
      <c r="D460" s="1">
        <v>16</v>
      </c>
      <c r="E460" s="1" t="s">
        <v>183</v>
      </c>
      <c r="F460" s="1" t="s">
        <v>15</v>
      </c>
      <c r="G460" s="1" t="s">
        <v>13</v>
      </c>
      <c r="H460" s="1">
        <v>70</v>
      </c>
      <c r="I460">
        <v>1</v>
      </c>
    </row>
    <row r="461" spans="1:9" x14ac:dyDescent="0.25">
      <c r="A461" s="1" t="s">
        <v>33</v>
      </c>
      <c r="B461" s="1" t="s">
        <v>38</v>
      </c>
      <c r="C461" s="1" t="s">
        <v>62</v>
      </c>
      <c r="D461" s="1">
        <v>16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38</v>
      </c>
      <c r="C462" s="1" t="s">
        <v>62</v>
      </c>
      <c r="D462" s="1">
        <v>16</v>
      </c>
      <c r="E462" s="1" t="s">
        <v>184</v>
      </c>
      <c r="F462" s="1" t="s">
        <v>16</v>
      </c>
      <c r="G462" s="1" t="s">
        <v>12</v>
      </c>
      <c r="H462" s="1">
        <v>90</v>
      </c>
      <c r="I462">
        <v>1</v>
      </c>
    </row>
    <row r="463" spans="1:9" x14ac:dyDescent="0.25">
      <c r="A463" s="1" t="s">
        <v>33</v>
      </c>
      <c r="B463" s="1" t="s">
        <v>38</v>
      </c>
      <c r="C463" s="1" t="s">
        <v>62</v>
      </c>
      <c r="D463" s="1">
        <v>16</v>
      </c>
      <c r="E463" s="1" t="s">
        <v>185</v>
      </c>
      <c r="F463" s="1" t="s">
        <v>16</v>
      </c>
      <c r="G463" s="1" t="s">
        <v>13</v>
      </c>
      <c r="H463" s="1">
        <v>40</v>
      </c>
      <c r="I463">
        <v>1</v>
      </c>
    </row>
    <row r="464" spans="1:9" x14ac:dyDescent="0.25">
      <c r="A464" s="1" t="s">
        <v>33</v>
      </c>
      <c r="B464" s="1" t="s">
        <v>38</v>
      </c>
      <c r="C464" s="1" t="s">
        <v>62</v>
      </c>
      <c r="D464" s="1">
        <v>16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38</v>
      </c>
      <c r="C465" s="1" t="s">
        <v>62</v>
      </c>
      <c r="D465" s="1">
        <v>16</v>
      </c>
      <c r="E465" s="1" t="s">
        <v>186</v>
      </c>
      <c r="F465" s="1" t="s">
        <v>17</v>
      </c>
      <c r="G465" s="1" t="s">
        <v>12</v>
      </c>
      <c r="H465" s="1">
        <v>100</v>
      </c>
      <c r="I465">
        <v>1</v>
      </c>
    </row>
    <row r="466" spans="1:9" x14ac:dyDescent="0.25">
      <c r="A466" s="1" t="s">
        <v>33</v>
      </c>
      <c r="B466" s="1" t="s">
        <v>38</v>
      </c>
      <c r="C466" s="1" t="s">
        <v>62</v>
      </c>
      <c r="D466" s="1">
        <v>16</v>
      </c>
      <c r="E466" s="1" t="s">
        <v>187</v>
      </c>
      <c r="F466" s="1" t="s">
        <v>17</v>
      </c>
      <c r="G466" s="1" t="s">
        <v>13</v>
      </c>
      <c r="H466" s="1">
        <v>50</v>
      </c>
      <c r="I466">
        <v>1</v>
      </c>
    </row>
    <row r="467" spans="1:9" x14ac:dyDescent="0.25">
      <c r="A467" s="1" t="s">
        <v>33</v>
      </c>
      <c r="B467" s="1" t="s">
        <v>38</v>
      </c>
      <c r="C467" s="1" t="s">
        <v>62</v>
      </c>
      <c r="D467" s="1">
        <v>16</v>
      </c>
      <c r="E467" s="1" t="s">
        <v>161</v>
      </c>
      <c r="F467" s="1" t="s">
        <v>18</v>
      </c>
      <c r="G467" s="1" t="s">
        <v>11</v>
      </c>
      <c r="H467" s="1">
        <v>90</v>
      </c>
      <c r="I467">
        <v>1</v>
      </c>
    </row>
    <row r="468" spans="1:9" x14ac:dyDescent="0.25">
      <c r="A468" s="1" t="s">
        <v>33</v>
      </c>
      <c r="B468" s="1" t="s">
        <v>38</v>
      </c>
      <c r="C468" s="1" t="s">
        <v>62</v>
      </c>
      <c r="D468" s="1">
        <v>16</v>
      </c>
      <c r="E468" s="1" t="s">
        <v>188</v>
      </c>
      <c r="F468" s="1" t="s">
        <v>18</v>
      </c>
      <c r="G468" s="1" t="s">
        <v>12</v>
      </c>
      <c r="H468" s="1">
        <v>90</v>
      </c>
      <c r="I468">
        <v>1</v>
      </c>
    </row>
    <row r="469" spans="1:9" x14ac:dyDescent="0.25">
      <c r="A469" s="1" t="s">
        <v>33</v>
      </c>
      <c r="B469" s="1" t="s">
        <v>38</v>
      </c>
      <c r="C469" s="1" t="s">
        <v>62</v>
      </c>
      <c r="D469" s="1">
        <v>16</v>
      </c>
      <c r="E469" s="1" t="s">
        <v>189</v>
      </c>
      <c r="F469" s="1" t="s">
        <v>18</v>
      </c>
      <c r="G469" s="1" t="s">
        <v>13</v>
      </c>
      <c r="H469" s="1">
        <v>50</v>
      </c>
      <c r="I469">
        <v>1</v>
      </c>
    </row>
    <row r="470" spans="1:9" x14ac:dyDescent="0.25">
      <c r="A470" s="1" t="s">
        <v>33</v>
      </c>
      <c r="B470" s="1" t="s">
        <v>38</v>
      </c>
      <c r="C470" s="1" t="s">
        <v>62</v>
      </c>
      <c r="D470" s="1">
        <v>16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38</v>
      </c>
      <c r="C471" s="1" t="s">
        <v>62</v>
      </c>
      <c r="D471" s="1">
        <v>16</v>
      </c>
      <c r="E471" s="1" t="s">
        <v>190</v>
      </c>
      <c r="F471" s="1" t="s">
        <v>19</v>
      </c>
      <c r="G471" s="1" t="s">
        <v>12</v>
      </c>
      <c r="H471" s="1">
        <v>100</v>
      </c>
      <c r="I471">
        <v>1</v>
      </c>
    </row>
    <row r="472" spans="1:9" x14ac:dyDescent="0.25">
      <c r="A472" s="1" t="s">
        <v>33</v>
      </c>
      <c r="B472" s="1" t="s">
        <v>38</v>
      </c>
      <c r="C472" s="1" t="s">
        <v>62</v>
      </c>
      <c r="D472" s="1">
        <v>16</v>
      </c>
      <c r="E472" s="1" t="s">
        <v>191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38</v>
      </c>
      <c r="C473" s="1" t="s">
        <v>62</v>
      </c>
      <c r="D473" s="1">
        <v>16</v>
      </c>
      <c r="E473" s="1" t="s">
        <v>167</v>
      </c>
      <c r="F473" s="1" t="s">
        <v>20</v>
      </c>
      <c r="G473" s="1" t="s">
        <v>11</v>
      </c>
      <c r="H473" s="1">
        <v>100</v>
      </c>
      <c r="I473">
        <v>1</v>
      </c>
    </row>
    <row r="474" spans="1:9" x14ac:dyDescent="0.25">
      <c r="A474" s="1" t="s">
        <v>33</v>
      </c>
      <c r="B474" s="1" t="s">
        <v>38</v>
      </c>
      <c r="C474" s="1" t="s">
        <v>62</v>
      </c>
      <c r="D474" s="1">
        <v>16</v>
      </c>
      <c r="E474" s="1" t="s">
        <v>192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38</v>
      </c>
      <c r="C475" s="1" t="s">
        <v>62</v>
      </c>
      <c r="D475" s="1">
        <v>16</v>
      </c>
      <c r="E475" s="1" t="s">
        <v>193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38</v>
      </c>
      <c r="C476" s="1" t="s">
        <v>62</v>
      </c>
      <c r="D476" s="1">
        <v>16</v>
      </c>
      <c r="E476" s="1" t="s">
        <v>170</v>
      </c>
      <c r="F476" s="1" t="s">
        <v>30</v>
      </c>
      <c r="G476" s="1" t="s">
        <v>11</v>
      </c>
      <c r="H476" s="1">
        <v>100</v>
      </c>
      <c r="I476">
        <v>1</v>
      </c>
    </row>
    <row r="477" spans="1:9" x14ac:dyDescent="0.25">
      <c r="A477" s="1" t="s">
        <v>33</v>
      </c>
      <c r="B477" s="1" t="s">
        <v>38</v>
      </c>
      <c r="C477" s="1" t="s">
        <v>62</v>
      </c>
      <c r="D477" s="1">
        <v>16</v>
      </c>
      <c r="E477" s="1" t="s">
        <v>194</v>
      </c>
      <c r="F477" s="1" t="s">
        <v>30</v>
      </c>
      <c r="G477" s="1" t="s">
        <v>12</v>
      </c>
      <c r="H477" s="1">
        <v>90</v>
      </c>
      <c r="I477">
        <v>1</v>
      </c>
    </row>
    <row r="478" spans="1:9" x14ac:dyDescent="0.25">
      <c r="A478" s="1" t="s">
        <v>33</v>
      </c>
      <c r="B478" s="1" t="s">
        <v>38</v>
      </c>
      <c r="C478" s="1" t="s">
        <v>62</v>
      </c>
      <c r="D478" s="1">
        <v>16</v>
      </c>
      <c r="E478" s="1" t="s">
        <v>195</v>
      </c>
      <c r="F478" s="1" t="s">
        <v>30</v>
      </c>
      <c r="G478" s="1" t="s">
        <v>13</v>
      </c>
      <c r="H478" s="1">
        <v>100</v>
      </c>
      <c r="I478">
        <v>1</v>
      </c>
    </row>
    <row r="479" spans="1:9" x14ac:dyDescent="0.25">
      <c r="A479" s="1" t="s">
        <v>33</v>
      </c>
      <c r="B479" s="1" t="s">
        <v>38</v>
      </c>
      <c r="C479" s="1" t="s">
        <v>62</v>
      </c>
      <c r="D479" s="1">
        <v>16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38</v>
      </c>
      <c r="C480" s="1" t="s">
        <v>62</v>
      </c>
      <c r="D480" s="1">
        <v>16</v>
      </c>
      <c r="E480" s="1" t="s">
        <v>196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38</v>
      </c>
      <c r="C481" s="1" t="s">
        <v>62</v>
      </c>
      <c r="D481" s="1">
        <v>16</v>
      </c>
      <c r="E481" s="1" t="s">
        <v>197</v>
      </c>
      <c r="F481" s="1" t="s">
        <v>31</v>
      </c>
      <c r="G481" s="1" t="s">
        <v>13</v>
      </c>
      <c r="H481" s="1">
        <v>90</v>
      </c>
      <c r="I481">
        <v>1</v>
      </c>
    </row>
    <row r="482" spans="1:9" x14ac:dyDescent="0.25">
      <c r="A482" s="1" t="s">
        <v>33</v>
      </c>
      <c r="B482" s="1" t="s">
        <v>177</v>
      </c>
      <c r="C482" s="1" t="s">
        <v>62</v>
      </c>
      <c r="D482" s="1">
        <v>16</v>
      </c>
      <c r="E482" s="1" t="s">
        <v>146</v>
      </c>
      <c r="F482" s="1" t="s">
        <v>10</v>
      </c>
      <c r="G482" s="1" t="s">
        <v>11</v>
      </c>
      <c r="H482" s="1">
        <v>100</v>
      </c>
      <c r="I482">
        <v>1</v>
      </c>
    </row>
    <row r="483" spans="1:9" x14ac:dyDescent="0.25">
      <c r="A483" s="1" t="s">
        <v>33</v>
      </c>
      <c r="B483" s="1" t="s">
        <v>177</v>
      </c>
      <c r="C483" s="1" t="s">
        <v>62</v>
      </c>
      <c r="D483" s="1">
        <v>16</v>
      </c>
      <c r="E483" s="1" t="s">
        <v>178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177</v>
      </c>
      <c r="C484" s="1" t="s">
        <v>62</v>
      </c>
      <c r="D484" s="1">
        <v>16</v>
      </c>
      <c r="E484" s="1" t="s">
        <v>179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177</v>
      </c>
      <c r="C485" s="1" t="s">
        <v>62</v>
      </c>
      <c r="D485" s="1">
        <v>16</v>
      </c>
      <c r="E485" s="1" t="s">
        <v>149</v>
      </c>
      <c r="F485" s="1" t="s">
        <v>14</v>
      </c>
      <c r="G485" s="1" t="s">
        <v>11</v>
      </c>
      <c r="H485" s="1">
        <v>100</v>
      </c>
      <c r="I485">
        <v>1</v>
      </c>
    </row>
    <row r="486" spans="1:9" x14ac:dyDescent="0.25">
      <c r="A486" s="1" t="s">
        <v>33</v>
      </c>
      <c r="B486" s="1" t="s">
        <v>177</v>
      </c>
      <c r="C486" s="1" t="s">
        <v>62</v>
      </c>
      <c r="D486" s="1">
        <v>16</v>
      </c>
      <c r="E486" s="1" t="s">
        <v>180</v>
      </c>
      <c r="F486" s="1" t="s">
        <v>14</v>
      </c>
      <c r="G486" s="1" t="s">
        <v>12</v>
      </c>
      <c r="H486" s="1">
        <v>100</v>
      </c>
      <c r="I486">
        <v>1</v>
      </c>
    </row>
    <row r="487" spans="1:9" x14ac:dyDescent="0.25">
      <c r="A487" s="1" t="s">
        <v>33</v>
      </c>
      <c r="B487" s="1" t="s">
        <v>177</v>
      </c>
      <c r="C487" s="1" t="s">
        <v>62</v>
      </c>
      <c r="D487" s="1">
        <v>16</v>
      </c>
      <c r="E487" s="1" t="s">
        <v>181</v>
      </c>
      <c r="F487" s="1" t="s">
        <v>14</v>
      </c>
      <c r="G487" s="1" t="s">
        <v>13</v>
      </c>
      <c r="H487" s="1">
        <v>100</v>
      </c>
      <c r="I487">
        <v>1</v>
      </c>
    </row>
    <row r="488" spans="1:9" x14ac:dyDescent="0.25">
      <c r="A488" s="1" t="s">
        <v>33</v>
      </c>
      <c r="B488" s="1" t="s">
        <v>177</v>
      </c>
      <c r="C488" s="1" t="s">
        <v>62</v>
      </c>
      <c r="D488" s="1">
        <v>16</v>
      </c>
      <c r="E488" s="1" t="s">
        <v>152</v>
      </c>
      <c r="F488" s="1" t="s">
        <v>15</v>
      </c>
      <c r="G488" s="1" t="s">
        <v>11</v>
      </c>
      <c r="H488" s="1">
        <v>89</v>
      </c>
      <c r="I488">
        <v>1</v>
      </c>
    </row>
    <row r="489" spans="1:9" x14ac:dyDescent="0.25">
      <c r="A489" s="1" t="s">
        <v>33</v>
      </c>
      <c r="B489" s="1" t="s">
        <v>177</v>
      </c>
      <c r="C489" s="1" t="s">
        <v>62</v>
      </c>
      <c r="D489" s="1">
        <v>16</v>
      </c>
      <c r="E489" s="1" t="s">
        <v>182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177</v>
      </c>
      <c r="C490" s="1" t="s">
        <v>62</v>
      </c>
      <c r="D490" s="1">
        <v>16</v>
      </c>
      <c r="E490" s="1" t="s">
        <v>183</v>
      </c>
      <c r="F490" s="1" t="s">
        <v>15</v>
      </c>
      <c r="G490" s="1" t="s">
        <v>13</v>
      </c>
      <c r="H490" s="1">
        <v>40</v>
      </c>
      <c r="I490">
        <v>1</v>
      </c>
    </row>
    <row r="491" spans="1:9" x14ac:dyDescent="0.25">
      <c r="A491" s="1" t="s">
        <v>33</v>
      </c>
      <c r="B491" s="1" t="s">
        <v>177</v>
      </c>
      <c r="C491" s="1" t="s">
        <v>62</v>
      </c>
      <c r="D491" s="1">
        <v>16</v>
      </c>
      <c r="E491" s="1" t="s">
        <v>155</v>
      </c>
      <c r="F491" s="1" t="s">
        <v>16</v>
      </c>
      <c r="G491" s="1" t="s">
        <v>11</v>
      </c>
      <c r="H491" s="1">
        <v>100</v>
      </c>
      <c r="I491">
        <v>1</v>
      </c>
    </row>
    <row r="492" spans="1:9" x14ac:dyDescent="0.25">
      <c r="A492" s="1" t="s">
        <v>33</v>
      </c>
      <c r="B492" s="1" t="s">
        <v>177</v>
      </c>
      <c r="C492" s="1" t="s">
        <v>62</v>
      </c>
      <c r="D492" s="1">
        <v>16</v>
      </c>
      <c r="E492" s="1" t="s">
        <v>184</v>
      </c>
      <c r="F492" s="1" t="s">
        <v>16</v>
      </c>
      <c r="G492" s="1" t="s">
        <v>12</v>
      </c>
      <c r="H492" s="1">
        <v>92</v>
      </c>
      <c r="I492">
        <v>1</v>
      </c>
    </row>
    <row r="493" spans="1:9" x14ac:dyDescent="0.25">
      <c r="A493" s="1" t="s">
        <v>33</v>
      </c>
      <c r="B493" s="1" t="s">
        <v>177</v>
      </c>
      <c r="C493" s="1" t="s">
        <v>62</v>
      </c>
      <c r="D493" s="1">
        <v>16</v>
      </c>
      <c r="E493" s="1" t="s">
        <v>185</v>
      </c>
      <c r="F493" s="1" t="s">
        <v>16</v>
      </c>
      <c r="G493" s="1" t="s">
        <v>13</v>
      </c>
      <c r="H493" s="1">
        <v>66</v>
      </c>
      <c r="I493">
        <v>1</v>
      </c>
    </row>
    <row r="494" spans="1:9" x14ac:dyDescent="0.25">
      <c r="A494" s="1" t="s">
        <v>33</v>
      </c>
      <c r="B494" s="1" t="s">
        <v>177</v>
      </c>
      <c r="C494" s="1" t="s">
        <v>62</v>
      </c>
      <c r="D494" s="1">
        <v>16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177</v>
      </c>
      <c r="C495" s="1" t="s">
        <v>62</v>
      </c>
      <c r="D495" s="1">
        <v>16</v>
      </c>
      <c r="E495" s="1" t="s">
        <v>186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177</v>
      </c>
      <c r="C496" s="1" t="s">
        <v>62</v>
      </c>
      <c r="D496" s="1">
        <v>16</v>
      </c>
      <c r="E496" s="1" t="s">
        <v>187</v>
      </c>
      <c r="F496" s="1" t="s">
        <v>17</v>
      </c>
      <c r="G496" s="1" t="s">
        <v>13</v>
      </c>
      <c r="H496" s="1">
        <v>90</v>
      </c>
      <c r="I496">
        <v>1</v>
      </c>
    </row>
    <row r="497" spans="1:9" x14ac:dyDescent="0.25">
      <c r="A497" s="1" t="s">
        <v>33</v>
      </c>
      <c r="B497" s="1" t="s">
        <v>177</v>
      </c>
      <c r="C497" s="1" t="s">
        <v>62</v>
      </c>
      <c r="D497" s="1">
        <v>16</v>
      </c>
      <c r="E497" s="1" t="s">
        <v>161</v>
      </c>
      <c r="F497" s="1" t="s">
        <v>18</v>
      </c>
      <c r="G497" s="1" t="s">
        <v>11</v>
      </c>
      <c r="H497" s="1">
        <v>94</v>
      </c>
      <c r="I497">
        <v>1</v>
      </c>
    </row>
    <row r="498" spans="1:9" x14ac:dyDescent="0.25">
      <c r="A498" s="1" t="s">
        <v>33</v>
      </c>
      <c r="B498" s="1" t="s">
        <v>177</v>
      </c>
      <c r="C498" s="1" t="s">
        <v>62</v>
      </c>
      <c r="D498" s="1">
        <v>16</v>
      </c>
      <c r="E498" s="1" t="s">
        <v>188</v>
      </c>
      <c r="F498" s="1" t="s">
        <v>18</v>
      </c>
      <c r="G498" s="1" t="s">
        <v>12</v>
      </c>
      <c r="H498" s="1">
        <v>100</v>
      </c>
      <c r="I498">
        <v>1</v>
      </c>
    </row>
    <row r="499" spans="1:9" x14ac:dyDescent="0.25">
      <c r="A499" s="1" t="s">
        <v>33</v>
      </c>
      <c r="B499" s="1" t="s">
        <v>177</v>
      </c>
      <c r="C499" s="1" t="s">
        <v>62</v>
      </c>
      <c r="D499" s="1">
        <v>16</v>
      </c>
      <c r="E499" s="1" t="s">
        <v>189</v>
      </c>
      <c r="F499" s="1" t="s">
        <v>18</v>
      </c>
      <c r="G499" s="1" t="s">
        <v>13</v>
      </c>
      <c r="H499" s="1">
        <v>84</v>
      </c>
      <c r="I499">
        <v>1</v>
      </c>
    </row>
    <row r="500" spans="1:9" x14ac:dyDescent="0.25">
      <c r="A500" s="1" t="s">
        <v>33</v>
      </c>
      <c r="B500" s="1" t="s">
        <v>177</v>
      </c>
      <c r="C500" s="1" t="s">
        <v>62</v>
      </c>
      <c r="D500" s="1">
        <v>16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177</v>
      </c>
      <c r="C501" s="1" t="s">
        <v>62</v>
      </c>
      <c r="D501" s="1">
        <v>16</v>
      </c>
      <c r="E501" s="1" t="s">
        <v>190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177</v>
      </c>
      <c r="C502" s="1" t="s">
        <v>62</v>
      </c>
      <c r="D502" s="1">
        <v>16</v>
      </c>
      <c r="E502" s="1" t="s">
        <v>191</v>
      </c>
      <c r="F502" s="1" t="s">
        <v>19</v>
      </c>
      <c r="G502" s="1" t="s">
        <v>13</v>
      </c>
      <c r="H502" s="1">
        <v>10</v>
      </c>
      <c r="I502">
        <v>1</v>
      </c>
    </row>
    <row r="503" spans="1:9" x14ac:dyDescent="0.25">
      <c r="A503" s="1" t="s">
        <v>33</v>
      </c>
      <c r="B503" s="1" t="s">
        <v>177</v>
      </c>
      <c r="C503" s="1" t="s">
        <v>62</v>
      </c>
      <c r="D503" s="1">
        <v>16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177</v>
      </c>
      <c r="C504" s="1" t="s">
        <v>62</v>
      </c>
      <c r="D504" s="1">
        <v>16</v>
      </c>
      <c r="E504" s="1" t="s">
        <v>192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177</v>
      </c>
      <c r="C505" s="1" t="s">
        <v>62</v>
      </c>
      <c r="D505" s="1">
        <v>16</v>
      </c>
      <c r="E505" s="1" t="s">
        <v>193</v>
      </c>
      <c r="F505" s="1" t="s">
        <v>20</v>
      </c>
      <c r="G505" s="1" t="s">
        <v>13</v>
      </c>
      <c r="H505" s="1">
        <v>5</v>
      </c>
      <c r="I505">
        <v>1</v>
      </c>
    </row>
    <row r="506" spans="1:9" x14ac:dyDescent="0.25">
      <c r="A506" s="1" t="s">
        <v>33</v>
      </c>
      <c r="B506" s="1" t="s">
        <v>177</v>
      </c>
      <c r="C506" s="1" t="s">
        <v>62</v>
      </c>
      <c r="D506" s="1">
        <v>16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177</v>
      </c>
      <c r="C507" s="1" t="s">
        <v>62</v>
      </c>
      <c r="D507" s="1">
        <v>16</v>
      </c>
      <c r="E507" s="1" t="s">
        <v>194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177</v>
      </c>
      <c r="C508" s="1" t="s">
        <v>62</v>
      </c>
      <c r="D508" s="1">
        <v>16</v>
      </c>
      <c r="E508" s="1" t="s">
        <v>195</v>
      </c>
      <c r="F508" s="1" t="s">
        <v>30</v>
      </c>
      <c r="G508" s="1" t="s">
        <v>13</v>
      </c>
      <c r="H508" s="1">
        <v>75</v>
      </c>
      <c r="I508">
        <v>1</v>
      </c>
    </row>
    <row r="509" spans="1:9" x14ac:dyDescent="0.25">
      <c r="A509" s="1" t="s">
        <v>33</v>
      </c>
      <c r="B509" s="1" t="s">
        <v>177</v>
      </c>
      <c r="C509" s="1" t="s">
        <v>62</v>
      </c>
      <c r="D509" s="1">
        <v>16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177</v>
      </c>
      <c r="C510" s="1" t="s">
        <v>62</v>
      </c>
      <c r="D510" s="1">
        <v>16</v>
      </c>
      <c r="E510" s="1" t="s">
        <v>196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177</v>
      </c>
      <c r="C511" s="1" t="s">
        <v>62</v>
      </c>
      <c r="D511" s="1">
        <v>16</v>
      </c>
      <c r="E511" s="1" t="s">
        <v>197</v>
      </c>
      <c r="F511" s="1" t="s">
        <v>31</v>
      </c>
      <c r="G511" s="1" t="s">
        <v>13</v>
      </c>
      <c r="H511" s="1">
        <v>100</v>
      </c>
      <c r="I511">
        <v>1</v>
      </c>
    </row>
    <row r="512" spans="1:9" x14ac:dyDescent="0.25">
      <c r="A512" s="1" t="s">
        <v>33</v>
      </c>
      <c r="B512" s="1" t="s">
        <v>39</v>
      </c>
      <c r="C512" s="1" t="s">
        <v>62</v>
      </c>
      <c r="D512" s="1">
        <v>16</v>
      </c>
      <c r="E512" s="1" t="s">
        <v>146</v>
      </c>
      <c r="F512" s="1" t="s">
        <v>10</v>
      </c>
      <c r="G512" s="1" t="s">
        <v>11</v>
      </c>
      <c r="H512" s="1">
        <v>100</v>
      </c>
      <c r="I512">
        <v>1</v>
      </c>
    </row>
    <row r="513" spans="1:9" x14ac:dyDescent="0.25">
      <c r="A513" s="1" t="s">
        <v>33</v>
      </c>
      <c r="B513" s="1" t="s">
        <v>39</v>
      </c>
      <c r="C513" s="1" t="s">
        <v>62</v>
      </c>
      <c r="D513" s="1">
        <v>16</v>
      </c>
      <c r="E513" s="1" t="s">
        <v>178</v>
      </c>
      <c r="F513" s="1" t="s">
        <v>10</v>
      </c>
      <c r="G513" s="1" t="s">
        <v>12</v>
      </c>
      <c r="H513" s="1">
        <v>100</v>
      </c>
      <c r="I513">
        <v>1</v>
      </c>
    </row>
    <row r="514" spans="1:9" x14ac:dyDescent="0.25">
      <c r="A514" s="1" t="s">
        <v>33</v>
      </c>
      <c r="B514" s="1" t="s">
        <v>39</v>
      </c>
      <c r="C514" s="1" t="s">
        <v>62</v>
      </c>
      <c r="D514" s="1">
        <v>16</v>
      </c>
      <c r="E514" s="1" t="s">
        <v>179</v>
      </c>
      <c r="F514" s="1" t="s">
        <v>10</v>
      </c>
      <c r="G514" s="1" t="s">
        <v>13</v>
      </c>
      <c r="H514" s="1">
        <v>100</v>
      </c>
      <c r="I514">
        <v>1</v>
      </c>
    </row>
    <row r="515" spans="1:9" x14ac:dyDescent="0.25">
      <c r="A515" s="1" t="s">
        <v>33</v>
      </c>
      <c r="B515" s="1" t="s">
        <v>39</v>
      </c>
      <c r="C515" s="1" t="s">
        <v>62</v>
      </c>
      <c r="D515" s="1">
        <v>16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39</v>
      </c>
      <c r="C516" s="1" t="s">
        <v>62</v>
      </c>
      <c r="D516" s="1">
        <v>16</v>
      </c>
      <c r="E516" s="1" t="s">
        <v>180</v>
      </c>
      <c r="F516" s="1" t="s">
        <v>14</v>
      </c>
      <c r="G516" s="1" t="s">
        <v>12</v>
      </c>
      <c r="H516" s="1">
        <v>100</v>
      </c>
      <c r="I516">
        <v>1</v>
      </c>
    </row>
    <row r="517" spans="1:9" x14ac:dyDescent="0.25">
      <c r="A517" s="1" t="s">
        <v>33</v>
      </c>
      <c r="B517" s="1" t="s">
        <v>39</v>
      </c>
      <c r="C517" s="1" t="s">
        <v>62</v>
      </c>
      <c r="D517" s="1">
        <v>16</v>
      </c>
      <c r="E517" s="1" t="s">
        <v>181</v>
      </c>
      <c r="F517" s="1" t="s">
        <v>14</v>
      </c>
      <c r="G517" s="1" t="s">
        <v>13</v>
      </c>
      <c r="H517" s="1">
        <v>80</v>
      </c>
      <c r="I517">
        <v>1</v>
      </c>
    </row>
    <row r="518" spans="1:9" x14ac:dyDescent="0.25">
      <c r="A518" s="1" t="s">
        <v>33</v>
      </c>
      <c r="B518" s="1" t="s">
        <v>39</v>
      </c>
      <c r="C518" s="1" t="s">
        <v>62</v>
      </c>
      <c r="D518" s="1">
        <v>16</v>
      </c>
      <c r="E518" s="1" t="s">
        <v>152</v>
      </c>
      <c r="F518" s="1" t="s">
        <v>15</v>
      </c>
      <c r="G518" s="1" t="s">
        <v>11</v>
      </c>
      <c r="H518" s="1">
        <v>100</v>
      </c>
      <c r="I518">
        <v>1</v>
      </c>
    </row>
    <row r="519" spans="1:9" x14ac:dyDescent="0.25">
      <c r="A519" s="1" t="s">
        <v>33</v>
      </c>
      <c r="B519" s="1" t="s">
        <v>39</v>
      </c>
      <c r="C519" s="1" t="s">
        <v>62</v>
      </c>
      <c r="D519" s="1">
        <v>16</v>
      </c>
      <c r="E519" s="1" t="s">
        <v>182</v>
      </c>
      <c r="F519" s="1" t="s">
        <v>15</v>
      </c>
      <c r="G519" s="1" t="s">
        <v>12</v>
      </c>
      <c r="H519" s="1">
        <v>100</v>
      </c>
      <c r="I519">
        <v>1</v>
      </c>
    </row>
    <row r="520" spans="1:9" x14ac:dyDescent="0.25">
      <c r="A520" s="1" t="s">
        <v>33</v>
      </c>
      <c r="B520" s="1" t="s">
        <v>39</v>
      </c>
      <c r="C520" s="1" t="s">
        <v>62</v>
      </c>
      <c r="D520" s="1">
        <v>16</v>
      </c>
      <c r="E520" s="1" t="s">
        <v>183</v>
      </c>
      <c r="F520" s="1" t="s">
        <v>15</v>
      </c>
      <c r="G520" s="1" t="s">
        <v>13</v>
      </c>
      <c r="H520" s="1">
        <v>100</v>
      </c>
      <c r="I520">
        <v>1</v>
      </c>
    </row>
    <row r="521" spans="1:9" x14ac:dyDescent="0.25">
      <c r="A521" s="1" t="s">
        <v>33</v>
      </c>
      <c r="B521" s="1" t="s">
        <v>39</v>
      </c>
      <c r="C521" s="1" t="s">
        <v>62</v>
      </c>
      <c r="D521" s="1">
        <v>16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39</v>
      </c>
      <c r="C522" s="1" t="s">
        <v>62</v>
      </c>
      <c r="D522" s="1">
        <v>16</v>
      </c>
      <c r="E522" s="1" t="s">
        <v>184</v>
      </c>
      <c r="F522" s="1" t="s">
        <v>16</v>
      </c>
      <c r="G522" s="1" t="s">
        <v>12</v>
      </c>
      <c r="H522" s="1">
        <v>100</v>
      </c>
      <c r="I522">
        <v>1</v>
      </c>
    </row>
    <row r="523" spans="1:9" x14ac:dyDescent="0.25">
      <c r="A523" s="1" t="s">
        <v>33</v>
      </c>
      <c r="B523" s="1" t="s">
        <v>39</v>
      </c>
      <c r="C523" s="1" t="s">
        <v>62</v>
      </c>
      <c r="D523" s="1">
        <v>16</v>
      </c>
      <c r="E523" s="1" t="s">
        <v>185</v>
      </c>
      <c r="F523" s="1" t="s">
        <v>16</v>
      </c>
      <c r="G523" s="1" t="s">
        <v>13</v>
      </c>
      <c r="H523" s="1">
        <v>90</v>
      </c>
      <c r="I523">
        <v>1</v>
      </c>
    </row>
    <row r="524" spans="1:9" x14ac:dyDescent="0.25">
      <c r="A524" s="1" t="s">
        <v>33</v>
      </c>
      <c r="B524" s="1" t="s">
        <v>39</v>
      </c>
      <c r="C524" s="1" t="s">
        <v>62</v>
      </c>
      <c r="D524" s="1">
        <v>16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39</v>
      </c>
      <c r="C525" s="1" t="s">
        <v>62</v>
      </c>
      <c r="D525" s="1">
        <v>16</v>
      </c>
      <c r="E525" s="1" t="s">
        <v>186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39</v>
      </c>
      <c r="C526" s="1" t="s">
        <v>62</v>
      </c>
      <c r="D526" s="1">
        <v>16</v>
      </c>
      <c r="E526" s="1" t="s">
        <v>187</v>
      </c>
      <c r="F526" s="1" t="s">
        <v>17</v>
      </c>
      <c r="G526" s="1" t="s">
        <v>13</v>
      </c>
      <c r="H526" s="1">
        <v>100</v>
      </c>
      <c r="I526">
        <v>1</v>
      </c>
    </row>
    <row r="527" spans="1:9" x14ac:dyDescent="0.25">
      <c r="A527" s="1" t="s">
        <v>33</v>
      </c>
      <c r="B527" s="1" t="s">
        <v>39</v>
      </c>
      <c r="C527" s="1" t="s">
        <v>62</v>
      </c>
      <c r="D527" s="1">
        <v>16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39</v>
      </c>
      <c r="C528" s="1" t="s">
        <v>62</v>
      </c>
      <c r="D528" s="1">
        <v>16</v>
      </c>
      <c r="E528" s="1" t="s">
        <v>188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39</v>
      </c>
      <c r="C529" s="1" t="s">
        <v>62</v>
      </c>
      <c r="D529" s="1">
        <v>16</v>
      </c>
      <c r="E529" s="1" t="s">
        <v>189</v>
      </c>
      <c r="F529" s="1" t="s">
        <v>18</v>
      </c>
      <c r="G529" s="1" t="s">
        <v>13</v>
      </c>
      <c r="H529" s="1">
        <v>80</v>
      </c>
      <c r="I529">
        <v>1</v>
      </c>
    </row>
    <row r="530" spans="1:9" x14ac:dyDescent="0.25">
      <c r="A530" s="1" t="s">
        <v>33</v>
      </c>
      <c r="B530" s="1" t="s">
        <v>39</v>
      </c>
      <c r="C530" s="1" t="s">
        <v>62</v>
      </c>
      <c r="D530" s="1">
        <v>16</v>
      </c>
      <c r="E530" s="1" t="s">
        <v>164</v>
      </c>
      <c r="F530" s="1" t="s">
        <v>19</v>
      </c>
      <c r="G530" s="1" t="s">
        <v>11</v>
      </c>
      <c r="H530" s="1">
        <v>100</v>
      </c>
      <c r="I530">
        <v>1</v>
      </c>
    </row>
    <row r="531" spans="1:9" x14ac:dyDescent="0.25">
      <c r="A531" s="1" t="s">
        <v>33</v>
      </c>
      <c r="B531" s="1" t="s">
        <v>39</v>
      </c>
      <c r="C531" s="1" t="s">
        <v>62</v>
      </c>
      <c r="D531" s="1">
        <v>16</v>
      </c>
      <c r="E531" s="1" t="s">
        <v>190</v>
      </c>
      <c r="F531" s="1" t="s">
        <v>19</v>
      </c>
      <c r="G531" s="1" t="s">
        <v>12</v>
      </c>
      <c r="H531" s="1">
        <v>100</v>
      </c>
      <c r="I531">
        <v>1</v>
      </c>
    </row>
    <row r="532" spans="1:9" x14ac:dyDescent="0.25">
      <c r="A532" s="1" t="s">
        <v>33</v>
      </c>
      <c r="B532" s="1" t="s">
        <v>39</v>
      </c>
      <c r="C532" s="1" t="s">
        <v>62</v>
      </c>
      <c r="D532" s="1">
        <v>16</v>
      </c>
      <c r="E532" s="1" t="s">
        <v>191</v>
      </c>
      <c r="F532" s="1" t="s">
        <v>19</v>
      </c>
      <c r="G532" s="1" t="s">
        <v>13</v>
      </c>
      <c r="H532" s="1">
        <v>0</v>
      </c>
      <c r="I532">
        <v>1</v>
      </c>
    </row>
    <row r="533" spans="1:9" x14ac:dyDescent="0.25">
      <c r="A533" s="1" t="s">
        <v>33</v>
      </c>
      <c r="B533" s="1" t="s">
        <v>39</v>
      </c>
      <c r="C533" s="1" t="s">
        <v>62</v>
      </c>
      <c r="D533" s="1">
        <v>16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39</v>
      </c>
      <c r="C534" s="1" t="s">
        <v>62</v>
      </c>
      <c r="D534" s="1">
        <v>16</v>
      </c>
      <c r="E534" s="1" t="s">
        <v>192</v>
      </c>
      <c r="F534" s="1" t="s">
        <v>20</v>
      </c>
      <c r="G534" s="1" t="s">
        <v>12</v>
      </c>
      <c r="H534" s="1">
        <v>100</v>
      </c>
      <c r="I534">
        <v>1</v>
      </c>
    </row>
    <row r="535" spans="1:9" x14ac:dyDescent="0.25">
      <c r="A535" s="1" t="s">
        <v>33</v>
      </c>
      <c r="B535" s="1" t="s">
        <v>39</v>
      </c>
      <c r="C535" s="1" t="s">
        <v>62</v>
      </c>
      <c r="D535" s="1">
        <v>16</v>
      </c>
      <c r="E535" s="1" t="s">
        <v>193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39</v>
      </c>
      <c r="C536" s="1" t="s">
        <v>62</v>
      </c>
      <c r="D536" s="1">
        <v>16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39</v>
      </c>
      <c r="C537" s="1" t="s">
        <v>62</v>
      </c>
      <c r="D537" s="1">
        <v>16</v>
      </c>
      <c r="E537" s="1" t="s">
        <v>194</v>
      </c>
      <c r="F537" s="1" t="s">
        <v>30</v>
      </c>
      <c r="G537" s="1" t="s">
        <v>12</v>
      </c>
      <c r="H537" s="1">
        <v>100</v>
      </c>
      <c r="I537">
        <v>1</v>
      </c>
    </row>
    <row r="538" spans="1:9" x14ac:dyDescent="0.25">
      <c r="A538" s="1" t="s">
        <v>33</v>
      </c>
      <c r="B538" s="1" t="s">
        <v>39</v>
      </c>
      <c r="C538" s="1" t="s">
        <v>62</v>
      </c>
      <c r="D538" s="1">
        <v>16</v>
      </c>
      <c r="E538" s="1" t="s">
        <v>195</v>
      </c>
      <c r="F538" s="1" t="s">
        <v>30</v>
      </c>
      <c r="G538" s="1" t="s">
        <v>13</v>
      </c>
      <c r="H538" s="1">
        <v>90</v>
      </c>
      <c r="I538">
        <v>1</v>
      </c>
    </row>
    <row r="539" spans="1:9" x14ac:dyDescent="0.25">
      <c r="A539" s="1" t="s">
        <v>33</v>
      </c>
      <c r="B539" s="1" t="s">
        <v>39</v>
      </c>
      <c r="C539" s="1" t="s">
        <v>62</v>
      </c>
      <c r="D539" s="1">
        <v>16</v>
      </c>
      <c r="E539" s="1" t="s">
        <v>173</v>
      </c>
      <c r="F539" s="1" t="s">
        <v>31</v>
      </c>
      <c r="G539" s="1" t="s">
        <v>11</v>
      </c>
      <c r="H539" s="1">
        <v>100</v>
      </c>
      <c r="I539">
        <v>1</v>
      </c>
    </row>
    <row r="540" spans="1:9" x14ac:dyDescent="0.25">
      <c r="A540" s="1" t="s">
        <v>33</v>
      </c>
      <c r="B540" s="1" t="s">
        <v>39</v>
      </c>
      <c r="C540" s="1" t="s">
        <v>62</v>
      </c>
      <c r="D540" s="1">
        <v>16</v>
      </c>
      <c r="E540" s="1" t="s">
        <v>196</v>
      </c>
      <c r="F540" s="1" t="s">
        <v>31</v>
      </c>
      <c r="G540" s="1" t="s">
        <v>12</v>
      </c>
      <c r="H540" s="1">
        <v>100</v>
      </c>
      <c r="I540">
        <v>1</v>
      </c>
    </row>
    <row r="541" spans="1:9" x14ac:dyDescent="0.25">
      <c r="A541" s="1" t="s">
        <v>33</v>
      </c>
      <c r="B541" s="1" t="s">
        <v>39</v>
      </c>
      <c r="C541" s="1" t="s">
        <v>62</v>
      </c>
      <c r="D541" s="1">
        <v>16</v>
      </c>
      <c r="E541" s="1" t="s">
        <v>197</v>
      </c>
      <c r="F541" s="1" t="s">
        <v>31</v>
      </c>
      <c r="G541" s="1" t="s">
        <v>13</v>
      </c>
      <c r="H541" s="1">
        <v>82</v>
      </c>
      <c r="I541">
        <v>1</v>
      </c>
    </row>
    <row r="542" spans="1:9" x14ac:dyDescent="0.25">
      <c r="A542" s="1" t="s">
        <v>33</v>
      </c>
      <c r="B542" s="1" t="s">
        <v>40</v>
      </c>
      <c r="C542" s="1" t="s">
        <v>62</v>
      </c>
      <c r="D542" s="1">
        <v>16</v>
      </c>
      <c r="E542" s="1" t="s">
        <v>146</v>
      </c>
      <c r="F542" s="1" t="s">
        <v>10</v>
      </c>
      <c r="G542" s="1" t="s">
        <v>11</v>
      </c>
      <c r="H542" s="1">
        <v>100</v>
      </c>
      <c r="I542">
        <v>1</v>
      </c>
    </row>
    <row r="543" spans="1:9" x14ac:dyDescent="0.25">
      <c r="A543" s="1" t="s">
        <v>33</v>
      </c>
      <c r="B543" s="1" t="s">
        <v>40</v>
      </c>
      <c r="C543" s="1" t="s">
        <v>62</v>
      </c>
      <c r="D543" s="1">
        <v>16</v>
      </c>
      <c r="E543" s="1" t="s">
        <v>178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40</v>
      </c>
      <c r="C544" s="1" t="s">
        <v>62</v>
      </c>
      <c r="D544" s="1">
        <v>16</v>
      </c>
      <c r="E544" s="1" t="s">
        <v>179</v>
      </c>
      <c r="F544" s="1" t="s">
        <v>10</v>
      </c>
      <c r="G544" s="1" t="s">
        <v>13</v>
      </c>
      <c r="H544" s="1">
        <v>100</v>
      </c>
      <c r="I544">
        <v>1</v>
      </c>
    </row>
    <row r="545" spans="1:9" x14ac:dyDescent="0.25">
      <c r="A545" s="1" t="s">
        <v>33</v>
      </c>
      <c r="B545" s="1" t="s">
        <v>40</v>
      </c>
      <c r="C545" s="1" t="s">
        <v>62</v>
      </c>
      <c r="D545" s="1">
        <v>16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40</v>
      </c>
      <c r="C546" s="1" t="s">
        <v>62</v>
      </c>
      <c r="D546" s="1">
        <v>16</v>
      </c>
      <c r="E546" s="1" t="s">
        <v>180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40</v>
      </c>
      <c r="C547" s="1" t="s">
        <v>62</v>
      </c>
      <c r="D547" s="1">
        <v>16</v>
      </c>
      <c r="E547" s="1" t="s">
        <v>181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40</v>
      </c>
      <c r="C548" s="1" t="s">
        <v>62</v>
      </c>
      <c r="D548" s="1">
        <v>16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40</v>
      </c>
      <c r="C549" s="1" t="s">
        <v>62</v>
      </c>
      <c r="D549" s="1">
        <v>16</v>
      </c>
      <c r="E549" s="1" t="s">
        <v>182</v>
      </c>
      <c r="F549" s="1" t="s">
        <v>15</v>
      </c>
      <c r="G549" s="1" t="s">
        <v>12</v>
      </c>
      <c r="H549" s="1">
        <v>100</v>
      </c>
      <c r="I549">
        <v>1</v>
      </c>
    </row>
    <row r="550" spans="1:9" x14ac:dyDescent="0.25">
      <c r="A550" s="1" t="s">
        <v>33</v>
      </c>
      <c r="B550" s="1" t="s">
        <v>40</v>
      </c>
      <c r="C550" s="1" t="s">
        <v>62</v>
      </c>
      <c r="D550" s="1">
        <v>16</v>
      </c>
      <c r="E550" s="1" t="s">
        <v>183</v>
      </c>
      <c r="F550" s="1" t="s">
        <v>15</v>
      </c>
      <c r="G550" s="1" t="s">
        <v>13</v>
      </c>
      <c r="H550" s="1">
        <v>70</v>
      </c>
      <c r="I550">
        <v>1</v>
      </c>
    </row>
    <row r="551" spans="1:9" x14ac:dyDescent="0.25">
      <c r="A551" s="1" t="s">
        <v>33</v>
      </c>
      <c r="B551" s="1" t="s">
        <v>40</v>
      </c>
      <c r="C551" s="1" t="s">
        <v>62</v>
      </c>
      <c r="D551" s="1">
        <v>16</v>
      </c>
      <c r="E551" s="1" t="s">
        <v>155</v>
      </c>
      <c r="F551" s="1" t="s">
        <v>16</v>
      </c>
      <c r="G551" s="1" t="s">
        <v>11</v>
      </c>
      <c r="H551" s="1">
        <v>89</v>
      </c>
      <c r="I551">
        <v>1</v>
      </c>
    </row>
    <row r="552" spans="1:9" x14ac:dyDescent="0.25">
      <c r="A552" s="1" t="s">
        <v>33</v>
      </c>
      <c r="B552" s="1" t="s">
        <v>40</v>
      </c>
      <c r="C552" s="1" t="s">
        <v>62</v>
      </c>
      <c r="D552" s="1">
        <v>16</v>
      </c>
      <c r="E552" s="1" t="s">
        <v>184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40</v>
      </c>
      <c r="C553" s="1" t="s">
        <v>62</v>
      </c>
      <c r="D553" s="1">
        <v>16</v>
      </c>
      <c r="E553" s="1" t="s">
        <v>185</v>
      </c>
      <c r="F553" s="1" t="s">
        <v>16</v>
      </c>
      <c r="G553" s="1" t="s">
        <v>13</v>
      </c>
      <c r="H553" s="1">
        <v>60</v>
      </c>
      <c r="I553">
        <v>1</v>
      </c>
    </row>
    <row r="554" spans="1:9" x14ac:dyDescent="0.25">
      <c r="A554" s="1" t="s">
        <v>33</v>
      </c>
      <c r="B554" s="1" t="s">
        <v>40</v>
      </c>
      <c r="C554" s="1" t="s">
        <v>62</v>
      </c>
      <c r="D554" s="1">
        <v>16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40</v>
      </c>
      <c r="C555" s="1" t="s">
        <v>62</v>
      </c>
      <c r="D555" s="1">
        <v>16</v>
      </c>
      <c r="E555" s="1" t="s">
        <v>186</v>
      </c>
      <c r="F555" s="1" t="s">
        <v>17</v>
      </c>
      <c r="G555" s="1" t="s">
        <v>12</v>
      </c>
      <c r="H555" s="1">
        <v>100</v>
      </c>
      <c r="I555">
        <v>1</v>
      </c>
    </row>
    <row r="556" spans="1:9" x14ac:dyDescent="0.25">
      <c r="A556" s="1" t="s">
        <v>33</v>
      </c>
      <c r="B556" s="1" t="s">
        <v>40</v>
      </c>
      <c r="C556" s="1" t="s">
        <v>62</v>
      </c>
      <c r="D556" s="1">
        <v>16</v>
      </c>
      <c r="E556" s="1" t="s">
        <v>187</v>
      </c>
      <c r="F556" s="1" t="s">
        <v>17</v>
      </c>
      <c r="G556" s="1" t="s">
        <v>13</v>
      </c>
      <c r="H556" s="1">
        <v>30</v>
      </c>
      <c r="I556">
        <v>1</v>
      </c>
    </row>
    <row r="557" spans="1:9" x14ac:dyDescent="0.25">
      <c r="A557" s="1" t="s">
        <v>33</v>
      </c>
      <c r="B557" s="1" t="s">
        <v>40</v>
      </c>
      <c r="C557" s="1" t="s">
        <v>62</v>
      </c>
      <c r="D557" s="1">
        <v>16</v>
      </c>
      <c r="E557" s="1" t="s">
        <v>161</v>
      </c>
      <c r="F557" s="1" t="s">
        <v>18</v>
      </c>
      <c r="G557" s="1" t="s">
        <v>11</v>
      </c>
      <c r="H557" s="1">
        <v>100</v>
      </c>
      <c r="I557">
        <v>1</v>
      </c>
    </row>
    <row r="558" spans="1:9" x14ac:dyDescent="0.25">
      <c r="A558" s="1" t="s">
        <v>33</v>
      </c>
      <c r="B558" s="1" t="s">
        <v>40</v>
      </c>
      <c r="C558" s="1" t="s">
        <v>62</v>
      </c>
      <c r="D558" s="1">
        <v>16</v>
      </c>
      <c r="E558" s="1" t="s">
        <v>188</v>
      </c>
      <c r="F558" s="1" t="s">
        <v>18</v>
      </c>
      <c r="G558" s="1" t="s">
        <v>12</v>
      </c>
      <c r="H558" s="1">
        <v>94</v>
      </c>
      <c r="I558">
        <v>1</v>
      </c>
    </row>
    <row r="559" spans="1:9" x14ac:dyDescent="0.25">
      <c r="A559" s="1" t="s">
        <v>33</v>
      </c>
      <c r="B559" s="1" t="s">
        <v>40</v>
      </c>
      <c r="C559" s="1" t="s">
        <v>62</v>
      </c>
      <c r="D559" s="1">
        <v>16</v>
      </c>
      <c r="E559" s="1" t="s">
        <v>189</v>
      </c>
      <c r="F559" s="1" t="s">
        <v>18</v>
      </c>
      <c r="G559" s="1" t="s">
        <v>13</v>
      </c>
      <c r="H559" s="1">
        <v>1</v>
      </c>
      <c r="I559">
        <v>1</v>
      </c>
    </row>
    <row r="560" spans="1:9" x14ac:dyDescent="0.25">
      <c r="A560" s="1" t="s">
        <v>33</v>
      </c>
      <c r="B560" s="1" t="s">
        <v>40</v>
      </c>
      <c r="C560" s="1" t="s">
        <v>62</v>
      </c>
      <c r="D560" s="1">
        <v>16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40</v>
      </c>
      <c r="C561" s="1" t="s">
        <v>62</v>
      </c>
      <c r="D561" s="1">
        <v>16</v>
      </c>
      <c r="E561" s="1" t="s">
        <v>190</v>
      </c>
      <c r="F561" s="1" t="s">
        <v>19</v>
      </c>
      <c r="G561" s="1" t="s">
        <v>12</v>
      </c>
      <c r="H561" s="1">
        <v>100</v>
      </c>
      <c r="I561">
        <v>1</v>
      </c>
    </row>
    <row r="562" spans="1:9" x14ac:dyDescent="0.25">
      <c r="A562" s="1" t="s">
        <v>33</v>
      </c>
      <c r="B562" s="1" t="s">
        <v>40</v>
      </c>
      <c r="C562" s="1" t="s">
        <v>62</v>
      </c>
      <c r="D562" s="1">
        <v>16</v>
      </c>
      <c r="E562" s="1" t="s">
        <v>191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40</v>
      </c>
      <c r="C563" s="1" t="s">
        <v>62</v>
      </c>
      <c r="D563" s="1">
        <v>16</v>
      </c>
      <c r="E563" s="1" t="s">
        <v>167</v>
      </c>
      <c r="F563" s="1" t="s">
        <v>20</v>
      </c>
      <c r="G563" s="1" t="s">
        <v>11</v>
      </c>
      <c r="H563" s="1">
        <v>100</v>
      </c>
      <c r="I563">
        <v>1</v>
      </c>
    </row>
    <row r="564" spans="1:9" x14ac:dyDescent="0.25">
      <c r="A564" s="1" t="s">
        <v>33</v>
      </c>
      <c r="B564" s="1" t="s">
        <v>40</v>
      </c>
      <c r="C564" s="1" t="s">
        <v>62</v>
      </c>
      <c r="D564" s="1">
        <v>16</v>
      </c>
      <c r="E564" s="1" t="s">
        <v>192</v>
      </c>
      <c r="F564" s="1" t="s">
        <v>20</v>
      </c>
      <c r="G564" s="1" t="s">
        <v>12</v>
      </c>
      <c r="H564" s="1">
        <v>94</v>
      </c>
      <c r="I564">
        <v>1</v>
      </c>
    </row>
    <row r="565" spans="1:9" x14ac:dyDescent="0.25">
      <c r="A565" s="1" t="s">
        <v>33</v>
      </c>
      <c r="B565" s="1" t="s">
        <v>40</v>
      </c>
      <c r="C565" s="1" t="s">
        <v>62</v>
      </c>
      <c r="D565" s="1">
        <v>16</v>
      </c>
      <c r="E565" s="1" t="s">
        <v>193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40</v>
      </c>
      <c r="C566" s="1" t="s">
        <v>62</v>
      </c>
      <c r="D566" s="1">
        <v>16</v>
      </c>
      <c r="E566" s="1" t="s">
        <v>170</v>
      </c>
      <c r="F566" s="1" t="s">
        <v>30</v>
      </c>
      <c r="G566" s="1" t="s">
        <v>11</v>
      </c>
      <c r="H566" s="1">
        <v>95</v>
      </c>
      <c r="I566">
        <v>1</v>
      </c>
    </row>
    <row r="567" spans="1:9" x14ac:dyDescent="0.25">
      <c r="A567" s="1" t="s">
        <v>33</v>
      </c>
      <c r="B567" s="1" t="s">
        <v>40</v>
      </c>
      <c r="C567" s="1" t="s">
        <v>62</v>
      </c>
      <c r="D567" s="1">
        <v>16</v>
      </c>
      <c r="E567" s="1" t="s">
        <v>194</v>
      </c>
      <c r="F567" s="1" t="s">
        <v>30</v>
      </c>
      <c r="G567" s="1" t="s">
        <v>12</v>
      </c>
      <c r="H567" s="1">
        <v>100</v>
      </c>
      <c r="I567">
        <v>1</v>
      </c>
    </row>
    <row r="568" spans="1:9" x14ac:dyDescent="0.25">
      <c r="A568" s="1" t="s">
        <v>33</v>
      </c>
      <c r="B568" s="1" t="s">
        <v>40</v>
      </c>
      <c r="C568" s="1" t="s">
        <v>62</v>
      </c>
      <c r="D568" s="1">
        <v>16</v>
      </c>
      <c r="E568" s="1" t="s">
        <v>195</v>
      </c>
      <c r="F568" s="1" t="s">
        <v>30</v>
      </c>
      <c r="G568" s="1" t="s">
        <v>13</v>
      </c>
      <c r="H568" s="1">
        <v>50</v>
      </c>
      <c r="I568">
        <v>1</v>
      </c>
    </row>
    <row r="569" spans="1:9" x14ac:dyDescent="0.25">
      <c r="A569" s="1" t="s">
        <v>33</v>
      </c>
      <c r="B569" s="1" t="s">
        <v>40</v>
      </c>
      <c r="C569" s="1" t="s">
        <v>62</v>
      </c>
      <c r="D569" s="1">
        <v>16</v>
      </c>
      <c r="E569" s="1" t="s">
        <v>173</v>
      </c>
      <c r="F569" s="1" t="s">
        <v>31</v>
      </c>
      <c r="G569" s="1" t="s">
        <v>11</v>
      </c>
      <c r="H569" s="1">
        <v>89</v>
      </c>
      <c r="I569">
        <v>1</v>
      </c>
    </row>
    <row r="570" spans="1:9" x14ac:dyDescent="0.25">
      <c r="A570" s="1" t="s">
        <v>33</v>
      </c>
      <c r="B570" s="1" t="s">
        <v>40</v>
      </c>
      <c r="C570" s="1" t="s">
        <v>62</v>
      </c>
      <c r="D570" s="1">
        <v>16</v>
      </c>
      <c r="E570" s="1" t="s">
        <v>196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40</v>
      </c>
      <c r="C571" s="1" t="s">
        <v>62</v>
      </c>
      <c r="D571" s="1">
        <v>16</v>
      </c>
      <c r="E571" s="1" t="s">
        <v>197</v>
      </c>
      <c r="F571" s="1" t="s">
        <v>31</v>
      </c>
      <c r="G571" s="1" t="s">
        <v>13</v>
      </c>
      <c r="H571" s="1">
        <v>100</v>
      </c>
      <c r="I571">
        <v>1</v>
      </c>
    </row>
    <row r="572" spans="1:9" x14ac:dyDescent="0.25">
      <c r="A572" s="1" t="s">
        <v>218</v>
      </c>
      <c r="B572" s="1">
        <v>1</v>
      </c>
      <c r="C572" s="1" t="s">
        <v>62</v>
      </c>
      <c r="D572" s="1">
        <v>16</v>
      </c>
      <c r="E572" s="1" t="s">
        <v>219</v>
      </c>
      <c r="F572" s="1" t="s">
        <v>10</v>
      </c>
      <c r="G572" s="1" t="s">
        <v>11</v>
      </c>
      <c r="H572" s="1">
        <v>90</v>
      </c>
      <c r="I572">
        <v>1</v>
      </c>
    </row>
    <row r="573" spans="1:9" x14ac:dyDescent="0.25">
      <c r="A573" s="1" t="s">
        <v>218</v>
      </c>
      <c r="B573" s="1">
        <v>1</v>
      </c>
      <c r="C573" s="1" t="s">
        <v>62</v>
      </c>
      <c r="D573" s="1">
        <v>16</v>
      </c>
      <c r="E573" s="1" t="s">
        <v>249</v>
      </c>
      <c r="F573" s="1" t="s">
        <v>10</v>
      </c>
      <c r="G573" s="1" t="s">
        <v>12</v>
      </c>
      <c r="H573" s="1">
        <v>94</v>
      </c>
      <c r="I573">
        <v>1</v>
      </c>
    </row>
    <row r="574" spans="1:9" x14ac:dyDescent="0.25">
      <c r="A574" s="1" t="s">
        <v>218</v>
      </c>
      <c r="B574" s="1">
        <v>1</v>
      </c>
      <c r="C574" s="1" t="s">
        <v>62</v>
      </c>
      <c r="D574" s="1">
        <v>16</v>
      </c>
      <c r="E574" s="1" t="s">
        <v>250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218</v>
      </c>
      <c r="B575" s="1">
        <v>1</v>
      </c>
      <c r="C575" s="1" t="s">
        <v>62</v>
      </c>
      <c r="D575" s="1">
        <v>16</v>
      </c>
      <c r="E575" s="1" t="s">
        <v>222</v>
      </c>
      <c r="F575" s="1" t="s">
        <v>14</v>
      </c>
      <c r="G575" s="1" t="s">
        <v>11</v>
      </c>
      <c r="H575" s="1">
        <v>95</v>
      </c>
      <c r="I575">
        <v>1</v>
      </c>
    </row>
    <row r="576" spans="1:9" x14ac:dyDescent="0.25">
      <c r="A576" s="1" t="s">
        <v>218</v>
      </c>
      <c r="B576" s="1">
        <v>1</v>
      </c>
      <c r="C576" s="1" t="s">
        <v>62</v>
      </c>
      <c r="D576" s="1">
        <v>16</v>
      </c>
      <c r="E576" s="1" t="s">
        <v>251</v>
      </c>
      <c r="F576" s="1" t="s">
        <v>14</v>
      </c>
      <c r="G576" s="1" t="s">
        <v>12</v>
      </c>
      <c r="H576" s="1">
        <v>97</v>
      </c>
      <c r="I576">
        <v>1</v>
      </c>
    </row>
    <row r="577" spans="1:9" x14ac:dyDescent="0.25">
      <c r="A577" s="1" t="s">
        <v>218</v>
      </c>
      <c r="B577" s="1">
        <v>1</v>
      </c>
      <c r="C577" s="1" t="s">
        <v>62</v>
      </c>
      <c r="D577" s="1">
        <v>16</v>
      </c>
      <c r="E577" s="1" t="s">
        <v>252</v>
      </c>
      <c r="F577" s="1" t="s">
        <v>14</v>
      </c>
      <c r="G577" s="1" t="s">
        <v>13</v>
      </c>
      <c r="H577" s="1">
        <v>100</v>
      </c>
      <c r="I577">
        <v>1</v>
      </c>
    </row>
    <row r="578" spans="1:9" x14ac:dyDescent="0.25">
      <c r="A578" s="1" t="s">
        <v>218</v>
      </c>
      <c r="B578" s="1">
        <v>1</v>
      </c>
      <c r="C578" s="1" t="s">
        <v>62</v>
      </c>
      <c r="D578" s="1">
        <v>16</v>
      </c>
      <c r="E578" s="1" t="s">
        <v>225</v>
      </c>
      <c r="F578" s="1" t="s">
        <v>15</v>
      </c>
      <c r="G578" s="1" t="s">
        <v>11</v>
      </c>
      <c r="H578" s="1">
        <v>99</v>
      </c>
      <c r="I578">
        <v>1</v>
      </c>
    </row>
    <row r="579" spans="1:9" x14ac:dyDescent="0.25">
      <c r="A579" s="1" t="s">
        <v>218</v>
      </c>
      <c r="B579" s="1">
        <v>1</v>
      </c>
      <c r="C579" s="1" t="s">
        <v>62</v>
      </c>
      <c r="D579" s="1">
        <v>16</v>
      </c>
      <c r="E579" s="1" t="s">
        <v>253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218</v>
      </c>
      <c r="B580" s="1">
        <v>1</v>
      </c>
      <c r="C580" s="1" t="s">
        <v>62</v>
      </c>
      <c r="D580" s="1">
        <v>16</v>
      </c>
      <c r="E580" s="1" t="s">
        <v>254</v>
      </c>
      <c r="F580" s="1" t="s">
        <v>15</v>
      </c>
      <c r="G580" s="1" t="s">
        <v>13</v>
      </c>
      <c r="H580" s="1">
        <v>98</v>
      </c>
      <c r="I580">
        <v>1</v>
      </c>
    </row>
    <row r="581" spans="1:9" x14ac:dyDescent="0.25">
      <c r="A581" s="1" t="s">
        <v>218</v>
      </c>
      <c r="B581" s="1">
        <v>1</v>
      </c>
      <c r="C581" s="1" t="s">
        <v>62</v>
      </c>
      <c r="D581" s="1">
        <v>16</v>
      </c>
      <c r="E581" s="1" t="s">
        <v>228</v>
      </c>
      <c r="F581" s="1" t="s">
        <v>16</v>
      </c>
      <c r="G581" s="1" t="s">
        <v>11</v>
      </c>
      <c r="H581" s="1">
        <v>100</v>
      </c>
      <c r="I581">
        <v>1</v>
      </c>
    </row>
    <row r="582" spans="1:9" x14ac:dyDescent="0.25">
      <c r="A582" s="1" t="s">
        <v>218</v>
      </c>
      <c r="B582" s="1">
        <v>1</v>
      </c>
      <c r="C582" s="1" t="s">
        <v>62</v>
      </c>
      <c r="D582" s="1">
        <v>16</v>
      </c>
      <c r="E582" s="1" t="s">
        <v>255</v>
      </c>
      <c r="F582" s="1" t="s">
        <v>16</v>
      </c>
      <c r="G582" s="1" t="s">
        <v>12</v>
      </c>
      <c r="H582" s="1">
        <v>95</v>
      </c>
      <c r="I582">
        <v>1</v>
      </c>
    </row>
    <row r="583" spans="1:9" x14ac:dyDescent="0.25">
      <c r="A583" s="1" t="s">
        <v>218</v>
      </c>
      <c r="B583" s="1">
        <v>1</v>
      </c>
      <c r="C583" s="1" t="s">
        <v>62</v>
      </c>
      <c r="D583" s="1">
        <v>16</v>
      </c>
      <c r="E583" s="1" t="s">
        <v>256</v>
      </c>
      <c r="F583" s="1" t="s">
        <v>16</v>
      </c>
      <c r="G583" s="1" t="s">
        <v>13</v>
      </c>
      <c r="H583" s="1">
        <v>98</v>
      </c>
      <c r="I583">
        <v>1</v>
      </c>
    </row>
    <row r="584" spans="1:9" x14ac:dyDescent="0.25">
      <c r="A584" s="1" t="s">
        <v>218</v>
      </c>
      <c r="B584" s="1">
        <v>1</v>
      </c>
      <c r="C584" s="1" t="s">
        <v>62</v>
      </c>
      <c r="D584" s="1">
        <v>16</v>
      </c>
      <c r="E584" s="1" t="s">
        <v>231</v>
      </c>
      <c r="F584" s="1" t="s">
        <v>17</v>
      </c>
      <c r="G584" s="1" t="s">
        <v>11</v>
      </c>
      <c r="H584" s="1">
        <v>90</v>
      </c>
      <c r="I584">
        <v>1</v>
      </c>
    </row>
    <row r="585" spans="1:9" x14ac:dyDescent="0.25">
      <c r="A585" s="1" t="s">
        <v>218</v>
      </c>
      <c r="B585" s="1">
        <v>1</v>
      </c>
      <c r="C585" s="1" t="s">
        <v>62</v>
      </c>
      <c r="D585" s="1">
        <v>16</v>
      </c>
      <c r="E585" s="1" t="s">
        <v>257</v>
      </c>
      <c r="F585" s="1" t="s">
        <v>17</v>
      </c>
      <c r="G585" s="1" t="s">
        <v>12</v>
      </c>
      <c r="H585" s="1">
        <v>85</v>
      </c>
      <c r="I585">
        <v>1</v>
      </c>
    </row>
    <row r="586" spans="1:9" x14ac:dyDescent="0.25">
      <c r="A586" s="1" t="s">
        <v>218</v>
      </c>
      <c r="B586" s="1">
        <v>1</v>
      </c>
      <c r="C586" s="1" t="s">
        <v>62</v>
      </c>
      <c r="D586" s="1">
        <v>16</v>
      </c>
      <c r="E586" s="1" t="s">
        <v>258</v>
      </c>
      <c r="F586" s="1" t="s">
        <v>17</v>
      </c>
      <c r="G586" s="1" t="s">
        <v>13</v>
      </c>
      <c r="H586" s="1">
        <v>100</v>
      </c>
      <c r="I586">
        <v>1</v>
      </c>
    </row>
    <row r="587" spans="1:9" x14ac:dyDescent="0.25">
      <c r="A587" s="1" t="s">
        <v>218</v>
      </c>
      <c r="B587" s="1">
        <v>1</v>
      </c>
      <c r="C587" s="1" t="s">
        <v>62</v>
      </c>
      <c r="D587" s="1">
        <v>16</v>
      </c>
      <c r="E587" s="1" t="s">
        <v>234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218</v>
      </c>
      <c r="B588" s="1">
        <v>1</v>
      </c>
      <c r="C588" s="1" t="s">
        <v>62</v>
      </c>
      <c r="D588" s="1">
        <v>16</v>
      </c>
      <c r="E588" s="1" t="s">
        <v>259</v>
      </c>
      <c r="F588" s="1" t="s">
        <v>18</v>
      </c>
      <c r="G588" s="1" t="s">
        <v>12</v>
      </c>
      <c r="H588" s="1">
        <v>70</v>
      </c>
      <c r="I588">
        <v>1</v>
      </c>
    </row>
    <row r="589" spans="1:9" x14ac:dyDescent="0.25">
      <c r="A589" s="1" t="s">
        <v>218</v>
      </c>
      <c r="B589" s="1">
        <v>1</v>
      </c>
      <c r="C589" s="1" t="s">
        <v>62</v>
      </c>
      <c r="D589" s="1">
        <v>16</v>
      </c>
      <c r="E589" s="1" t="s">
        <v>260</v>
      </c>
      <c r="F589" s="1" t="s">
        <v>18</v>
      </c>
      <c r="G589" s="1" t="s">
        <v>13</v>
      </c>
      <c r="H589" s="1">
        <v>88</v>
      </c>
      <c r="I589">
        <v>1</v>
      </c>
    </row>
    <row r="590" spans="1:9" x14ac:dyDescent="0.25">
      <c r="A590" s="1" t="s">
        <v>218</v>
      </c>
      <c r="B590" s="1">
        <v>1</v>
      </c>
      <c r="C590" s="1" t="s">
        <v>62</v>
      </c>
      <c r="D590" s="1">
        <v>16</v>
      </c>
      <c r="E590" s="1" t="s">
        <v>237</v>
      </c>
      <c r="F590" s="1" t="s">
        <v>19</v>
      </c>
      <c r="G590" s="1" t="s">
        <v>11</v>
      </c>
      <c r="H590" s="1">
        <v>97</v>
      </c>
      <c r="I590">
        <v>1</v>
      </c>
    </row>
    <row r="591" spans="1:9" x14ac:dyDescent="0.25">
      <c r="A591" s="1" t="s">
        <v>218</v>
      </c>
      <c r="B591" s="1">
        <v>1</v>
      </c>
      <c r="C591" s="1" t="s">
        <v>62</v>
      </c>
      <c r="D591" s="1">
        <v>16</v>
      </c>
      <c r="E591" s="1" t="s">
        <v>261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218</v>
      </c>
      <c r="B592" s="1">
        <v>1</v>
      </c>
      <c r="C592" s="1" t="s">
        <v>62</v>
      </c>
      <c r="D592" s="1">
        <v>16</v>
      </c>
      <c r="E592" s="1" t="s">
        <v>262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218</v>
      </c>
      <c r="B593" s="1">
        <v>1</v>
      </c>
      <c r="C593" s="1" t="s">
        <v>62</v>
      </c>
      <c r="D593" s="1">
        <v>16</v>
      </c>
      <c r="E593" s="1" t="s">
        <v>240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218</v>
      </c>
      <c r="B594" s="1">
        <v>1</v>
      </c>
      <c r="C594" s="1" t="s">
        <v>62</v>
      </c>
      <c r="D594" s="1">
        <v>16</v>
      </c>
      <c r="E594" s="1" t="s">
        <v>263</v>
      </c>
      <c r="F594" s="1" t="s">
        <v>20</v>
      </c>
      <c r="G594" s="1" t="s">
        <v>12</v>
      </c>
      <c r="H594" s="1">
        <v>99</v>
      </c>
      <c r="I594">
        <v>1</v>
      </c>
    </row>
    <row r="595" spans="1:9" x14ac:dyDescent="0.25">
      <c r="A595" s="1" t="s">
        <v>218</v>
      </c>
      <c r="B595" s="1">
        <v>1</v>
      </c>
      <c r="C595" s="1" t="s">
        <v>62</v>
      </c>
      <c r="D595" s="1">
        <v>16</v>
      </c>
      <c r="E595" s="1" t="s">
        <v>264</v>
      </c>
      <c r="F595" s="1" t="s">
        <v>20</v>
      </c>
      <c r="G595" s="1" t="s">
        <v>13</v>
      </c>
      <c r="H595" s="1">
        <v>0</v>
      </c>
      <c r="I595">
        <v>1</v>
      </c>
    </row>
    <row r="596" spans="1:9" x14ac:dyDescent="0.25">
      <c r="A596" s="1" t="s">
        <v>218</v>
      </c>
      <c r="B596" s="1">
        <v>1</v>
      </c>
      <c r="C596" s="1" t="s">
        <v>62</v>
      </c>
      <c r="D596" s="1">
        <v>16</v>
      </c>
      <c r="E596" s="1" t="s">
        <v>243</v>
      </c>
      <c r="F596" s="1" t="s">
        <v>30</v>
      </c>
      <c r="G596" s="1" t="s">
        <v>11</v>
      </c>
      <c r="H596" s="1">
        <v>95</v>
      </c>
      <c r="I596">
        <v>1</v>
      </c>
    </row>
    <row r="597" spans="1:9" x14ac:dyDescent="0.25">
      <c r="A597" s="1" t="s">
        <v>218</v>
      </c>
      <c r="B597" s="1">
        <v>1</v>
      </c>
      <c r="C597" s="1" t="s">
        <v>62</v>
      </c>
      <c r="D597" s="1">
        <v>16</v>
      </c>
      <c r="E597" s="1" t="s">
        <v>265</v>
      </c>
      <c r="F597" s="1" t="s">
        <v>30</v>
      </c>
      <c r="G597" s="1" t="s">
        <v>12</v>
      </c>
      <c r="H597" s="1">
        <v>100</v>
      </c>
      <c r="I597">
        <v>1</v>
      </c>
    </row>
    <row r="598" spans="1:9" x14ac:dyDescent="0.25">
      <c r="A598" s="1" t="s">
        <v>218</v>
      </c>
      <c r="B598" s="1">
        <v>1</v>
      </c>
      <c r="C598" s="1" t="s">
        <v>62</v>
      </c>
      <c r="D598" s="1">
        <v>16</v>
      </c>
      <c r="E598" s="1" t="s">
        <v>266</v>
      </c>
      <c r="F598" s="1" t="s">
        <v>30</v>
      </c>
      <c r="G598" s="1" t="s">
        <v>13</v>
      </c>
      <c r="H598" s="1">
        <v>85</v>
      </c>
      <c r="I598">
        <v>1</v>
      </c>
    </row>
    <row r="599" spans="1:9" x14ac:dyDescent="0.25">
      <c r="A599" s="1" t="s">
        <v>218</v>
      </c>
      <c r="B599" s="1">
        <v>1</v>
      </c>
      <c r="C599" s="1" t="s">
        <v>62</v>
      </c>
      <c r="D599" s="1">
        <v>16</v>
      </c>
      <c r="E599" s="1" t="s">
        <v>246</v>
      </c>
      <c r="F599" s="1" t="s">
        <v>31</v>
      </c>
      <c r="G599" s="1" t="s">
        <v>11</v>
      </c>
      <c r="H599" s="1">
        <v>100</v>
      </c>
      <c r="I599">
        <v>1</v>
      </c>
    </row>
    <row r="600" spans="1:9" x14ac:dyDescent="0.25">
      <c r="A600" s="1" t="s">
        <v>218</v>
      </c>
      <c r="B600" s="1">
        <v>1</v>
      </c>
      <c r="C600" s="1" t="s">
        <v>62</v>
      </c>
      <c r="D600" s="1">
        <v>16</v>
      </c>
      <c r="E600" s="1" t="s">
        <v>267</v>
      </c>
      <c r="F600" s="1" t="s">
        <v>31</v>
      </c>
      <c r="G600" s="1" t="s">
        <v>12</v>
      </c>
      <c r="H600" s="1">
        <v>98</v>
      </c>
      <c r="I600">
        <v>1</v>
      </c>
    </row>
    <row r="601" spans="1:9" x14ac:dyDescent="0.25">
      <c r="A601" s="1" t="s">
        <v>218</v>
      </c>
      <c r="B601" s="1">
        <v>1</v>
      </c>
      <c r="C601" s="1" t="s">
        <v>62</v>
      </c>
      <c r="D601" s="1">
        <v>16</v>
      </c>
      <c r="E601" s="1" t="s">
        <v>268</v>
      </c>
      <c r="F601" s="1" t="s">
        <v>31</v>
      </c>
      <c r="G601" s="1" t="s">
        <v>13</v>
      </c>
      <c r="H601" s="1">
        <v>99</v>
      </c>
      <c r="I601">
        <v>1</v>
      </c>
    </row>
    <row r="602" spans="1:9" x14ac:dyDescent="0.25">
      <c r="A602" s="10" t="s">
        <v>289</v>
      </c>
      <c r="B602" s="10" t="s">
        <v>324</v>
      </c>
      <c r="C602" s="10" t="s">
        <v>62</v>
      </c>
      <c r="D602" s="1">
        <v>16</v>
      </c>
      <c r="E602" s="10" t="s">
        <v>290</v>
      </c>
      <c r="F602" s="10" t="s">
        <v>10</v>
      </c>
      <c r="G602" s="10" t="s">
        <v>11</v>
      </c>
      <c r="H602" s="10">
        <v>100</v>
      </c>
      <c r="I602">
        <v>1</v>
      </c>
    </row>
    <row r="603" spans="1:9" x14ac:dyDescent="0.25">
      <c r="A603" s="10" t="s">
        <v>289</v>
      </c>
      <c r="B603" s="10" t="s">
        <v>324</v>
      </c>
      <c r="C603" s="10" t="s">
        <v>62</v>
      </c>
      <c r="D603" s="1">
        <v>16</v>
      </c>
      <c r="E603" s="10" t="s">
        <v>325</v>
      </c>
      <c r="F603" s="10" t="s">
        <v>10</v>
      </c>
      <c r="G603" s="10" t="s">
        <v>12</v>
      </c>
      <c r="H603" s="10">
        <v>92</v>
      </c>
      <c r="I603">
        <v>1</v>
      </c>
    </row>
    <row r="604" spans="1:9" x14ac:dyDescent="0.25">
      <c r="A604" s="10" t="s">
        <v>289</v>
      </c>
      <c r="B604" s="10" t="s">
        <v>324</v>
      </c>
      <c r="C604" s="10" t="s">
        <v>62</v>
      </c>
      <c r="D604" s="1">
        <v>16</v>
      </c>
      <c r="E604" s="10" t="s">
        <v>326</v>
      </c>
      <c r="F604" s="10" t="s">
        <v>10</v>
      </c>
      <c r="G604" s="10" t="s">
        <v>13</v>
      </c>
      <c r="H604" s="10">
        <v>88</v>
      </c>
      <c r="I604">
        <v>1</v>
      </c>
    </row>
    <row r="605" spans="1:9" x14ac:dyDescent="0.25">
      <c r="A605" s="10" t="s">
        <v>289</v>
      </c>
      <c r="B605" s="10" t="s">
        <v>324</v>
      </c>
      <c r="C605" s="10" t="s">
        <v>62</v>
      </c>
      <c r="D605" s="1">
        <v>16</v>
      </c>
      <c r="E605" s="10" t="s">
        <v>293</v>
      </c>
      <c r="F605" s="10" t="s">
        <v>14</v>
      </c>
      <c r="G605" s="10" t="s">
        <v>11</v>
      </c>
      <c r="H605" s="10">
        <v>79</v>
      </c>
      <c r="I605">
        <v>1</v>
      </c>
    </row>
    <row r="606" spans="1:9" x14ac:dyDescent="0.25">
      <c r="A606" s="10" t="s">
        <v>289</v>
      </c>
      <c r="B606" s="10" t="s">
        <v>324</v>
      </c>
      <c r="C606" s="10" t="s">
        <v>62</v>
      </c>
      <c r="D606" s="1">
        <v>16</v>
      </c>
      <c r="E606" s="10" t="s">
        <v>327</v>
      </c>
      <c r="F606" s="10" t="s">
        <v>14</v>
      </c>
      <c r="G606" s="10" t="s">
        <v>12</v>
      </c>
      <c r="H606" s="10">
        <v>97</v>
      </c>
      <c r="I606">
        <v>1</v>
      </c>
    </row>
    <row r="607" spans="1:9" x14ac:dyDescent="0.25">
      <c r="A607" s="10" t="s">
        <v>289</v>
      </c>
      <c r="B607" s="10" t="s">
        <v>324</v>
      </c>
      <c r="C607" s="10" t="s">
        <v>62</v>
      </c>
      <c r="D607" s="1">
        <v>16</v>
      </c>
      <c r="E607" s="10" t="s">
        <v>328</v>
      </c>
      <c r="F607" s="10" t="s">
        <v>14</v>
      </c>
      <c r="G607" s="10" t="s">
        <v>13</v>
      </c>
      <c r="H607" s="10">
        <v>52</v>
      </c>
      <c r="I607">
        <v>1</v>
      </c>
    </row>
    <row r="608" spans="1:9" x14ac:dyDescent="0.25">
      <c r="A608" s="10" t="s">
        <v>289</v>
      </c>
      <c r="B608" s="10" t="s">
        <v>324</v>
      </c>
      <c r="C608" s="10" t="s">
        <v>62</v>
      </c>
      <c r="D608" s="1">
        <v>16</v>
      </c>
      <c r="E608" s="10" t="s">
        <v>296</v>
      </c>
      <c r="F608" s="10" t="s">
        <v>15</v>
      </c>
      <c r="G608" s="10" t="s">
        <v>11</v>
      </c>
      <c r="H608" s="10">
        <v>100</v>
      </c>
      <c r="I608">
        <v>1</v>
      </c>
    </row>
    <row r="609" spans="1:9" x14ac:dyDescent="0.25">
      <c r="A609" s="10" t="s">
        <v>289</v>
      </c>
      <c r="B609" s="10" t="s">
        <v>324</v>
      </c>
      <c r="C609" s="10" t="s">
        <v>62</v>
      </c>
      <c r="D609" s="1">
        <v>16</v>
      </c>
      <c r="E609" s="10" t="s">
        <v>329</v>
      </c>
      <c r="F609" s="10" t="s">
        <v>15</v>
      </c>
      <c r="G609" s="10" t="s">
        <v>12</v>
      </c>
      <c r="H609" s="10">
        <v>76</v>
      </c>
      <c r="I609">
        <v>1</v>
      </c>
    </row>
    <row r="610" spans="1:9" x14ac:dyDescent="0.25">
      <c r="A610" s="10" t="s">
        <v>289</v>
      </c>
      <c r="B610" s="10" t="s">
        <v>324</v>
      </c>
      <c r="C610" s="10" t="s">
        <v>62</v>
      </c>
      <c r="D610" s="1">
        <v>16</v>
      </c>
      <c r="E610" s="10" t="s">
        <v>330</v>
      </c>
      <c r="F610" s="10" t="s">
        <v>15</v>
      </c>
      <c r="G610" s="10" t="s">
        <v>13</v>
      </c>
      <c r="H610" s="10">
        <v>27</v>
      </c>
      <c r="I610">
        <v>1</v>
      </c>
    </row>
    <row r="611" spans="1:9" x14ac:dyDescent="0.25">
      <c r="A611" s="10" t="s">
        <v>289</v>
      </c>
      <c r="B611" s="10" t="s">
        <v>324</v>
      </c>
      <c r="C611" s="10" t="s">
        <v>62</v>
      </c>
      <c r="D611" s="1">
        <v>16</v>
      </c>
      <c r="E611" s="10" t="s">
        <v>299</v>
      </c>
      <c r="F611" s="10" t="s">
        <v>16</v>
      </c>
      <c r="G611" s="10" t="s">
        <v>11</v>
      </c>
      <c r="H611" s="10">
        <v>100</v>
      </c>
      <c r="I611">
        <v>1</v>
      </c>
    </row>
    <row r="612" spans="1:9" x14ac:dyDescent="0.25">
      <c r="A612" s="10" t="s">
        <v>289</v>
      </c>
      <c r="B612" s="10" t="s">
        <v>324</v>
      </c>
      <c r="C612" s="10" t="s">
        <v>62</v>
      </c>
      <c r="D612" s="1">
        <v>16</v>
      </c>
      <c r="E612" s="10" t="s">
        <v>331</v>
      </c>
      <c r="F612" s="10" t="s">
        <v>16</v>
      </c>
      <c r="G612" s="10" t="s">
        <v>12</v>
      </c>
      <c r="H612" s="10">
        <v>82</v>
      </c>
      <c r="I612">
        <v>1</v>
      </c>
    </row>
    <row r="613" spans="1:9" x14ac:dyDescent="0.25">
      <c r="A613" s="10" t="s">
        <v>289</v>
      </c>
      <c r="B613" s="10" t="s">
        <v>324</v>
      </c>
      <c r="C613" s="10" t="s">
        <v>62</v>
      </c>
      <c r="D613" s="1">
        <v>16</v>
      </c>
      <c r="E613" s="10" t="s">
        <v>332</v>
      </c>
      <c r="F613" s="10" t="s">
        <v>16</v>
      </c>
      <c r="G613" s="10" t="s">
        <v>13</v>
      </c>
      <c r="H613" s="10">
        <v>8</v>
      </c>
      <c r="I613">
        <v>1</v>
      </c>
    </row>
    <row r="614" spans="1:9" x14ac:dyDescent="0.25">
      <c r="A614" s="10" t="s">
        <v>289</v>
      </c>
      <c r="B614" s="10" t="s">
        <v>324</v>
      </c>
      <c r="C614" s="10" t="s">
        <v>62</v>
      </c>
      <c r="D614" s="1">
        <v>16</v>
      </c>
      <c r="E614" s="10" t="s">
        <v>302</v>
      </c>
      <c r="F614" s="10" t="s">
        <v>17</v>
      </c>
      <c r="G614" s="10" t="s">
        <v>11</v>
      </c>
      <c r="H614" s="10">
        <v>78</v>
      </c>
      <c r="I614">
        <v>1</v>
      </c>
    </row>
    <row r="615" spans="1:9" x14ac:dyDescent="0.25">
      <c r="A615" s="10" t="s">
        <v>289</v>
      </c>
      <c r="B615" s="10" t="s">
        <v>324</v>
      </c>
      <c r="C615" s="10" t="s">
        <v>62</v>
      </c>
      <c r="D615" s="1">
        <v>16</v>
      </c>
      <c r="E615" s="10" t="s">
        <v>333</v>
      </c>
      <c r="F615" s="10" t="s">
        <v>17</v>
      </c>
      <c r="G615" s="10" t="s">
        <v>12</v>
      </c>
      <c r="H615" s="10">
        <v>100</v>
      </c>
      <c r="I615">
        <v>1</v>
      </c>
    </row>
    <row r="616" spans="1:9" x14ac:dyDescent="0.25">
      <c r="A616" s="10" t="s">
        <v>289</v>
      </c>
      <c r="B616" s="10" t="s">
        <v>324</v>
      </c>
      <c r="C616" s="10" t="s">
        <v>62</v>
      </c>
      <c r="D616" s="1">
        <v>16</v>
      </c>
      <c r="E616" s="10" t="s">
        <v>334</v>
      </c>
      <c r="F616" s="10" t="s">
        <v>17</v>
      </c>
      <c r="G616" s="10" t="s">
        <v>13</v>
      </c>
      <c r="H616" s="10">
        <v>31</v>
      </c>
      <c r="I616">
        <v>1</v>
      </c>
    </row>
    <row r="617" spans="1:9" x14ac:dyDescent="0.25">
      <c r="A617" s="10" t="s">
        <v>289</v>
      </c>
      <c r="B617" s="10" t="s">
        <v>324</v>
      </c>
      <c r="C617" s="10" t="s">
        <v>62</v>
      </c>
      <c r="D617" s="1">
        <v>16</v>
      </c>
      <c r="E617" s="10" t="s">
        <v>305</v>
      </c>
      <c r="F617" s="10" t="s">
        <v>18</v>
      </c>
      <c r="G617" s="10" t="s">
        <v>11</v>
      </c>
      <c r="H617" s="10">
        <v>100</v>
      </c>
      <c r="I617">
        <v>1</v>
      </c>
    </row>
    <row r="618" spans="1:9" x14ac:dyDescent="0.25">
      <c r="A618" s="10" t="s">
        <v>289</v>
      </c>
      <c r="B618" s="10" t="s">
        <v>324</v>
      </c>
      <c r="C618" s="10" t="s">
        <v>62</v>
      </c>
      <c r="D618" s="1">
        <v>16</v>
      </c>
      <c r="E618" s="10" t="s">
        <v>335</v>
      </c>
      <c r="F618" s="10" t="s">
        <v>18</v>
      </c>
      <c r="G618" s="10" t="s">
        <v>12</v>
      </c>
      <c r="H618" s="10">
        <v>83</v>
      </c>
      <c r="I618">
        <v>1</v>
      </c>
    </row>
    <row r="619" spans="1:9" x14ac:dyDescent="0.25">
      <c r="A619" s="10" t="s">
        <v>289</v>
      </c>
      <c r="B619" s="10" t="s">
        <v>324</v>
      </c>
      <c r="C619" s="10" t="s">
        <v>62</v>
      </c>
      <c r="D619" s="1">
        <v>16</v>
      </c>
      <c r="E619" s="10" t="s">
        <v>336</v>
      </c>
      <c r="F619" s="10" t="s">
        <v>18</v>
      </c>
      <c r="G619" s="10" t="s">
        <v>13</v>
      </c>
      <c r="H619" s="10">
        <v>24</v>
      </c>
      <c r="I619">
        <v>1</v>
      </c>
    </row>
    <row r="620" spans="1:9" x14ac:dyDescent="0.25">
      <c r="A620" s="10" t="s">
        <v>289</v>
      </c>
      <c r="B620" s="10" t="s">
        <v>324</v>
      </c>
      <c r="C620" s="10" t="s">
        <v>62</v>
      </c>
      <c r="D620" s="1">
        <v>16</v>
      </c>
      <c r="E620" s="10" t="s">
        <v>308</v>
      </c>
      <c r="F620" s="10" t="s">
        <v>19</v>
      </c>
      <c r="G620" s="10" t="s">
        <v>11</v>
      </c>
      <c r="H620" s="10">
        <v>100</v>
      </c>
      <c r="I620">
        <v>1</v>
      </c>
    </row>
    <row r="621" spans="1:9" x14ac:dyDescent="0.25">
      <c r="A621" s="10" t="s">
        <v>289</v>
      </c>
      <c r="B621" s="10" t="s">
        <v>324</v>
      </c>
      <c r="C621" s="10" t="s">
        <v>62</v>
      </c>
      <c r="D621" s="1">
        <v>16</v>
      </c>
      <c r="E621" s="10" t="s">
        <v>337</v>
      </c>
      <c r="F621" s="10" t="s">
        <v>19</v>
      </c>
      <c r="G621" s="10" t="s">
        <v>12</v>
      </c>
      <c r="H621" s="10">
        <v>87</v>
      </c>
      <c r="I621">
        <v>1</v>
      </c>
    </row>
    <row r="622" spans="1:9" x14ac:dyDescent="0.25">
      <c r="A622" s="10" t="s">
        <v>289</v>
      </c>
      <c r="B622" s="10" t="s">
        <v>324</v>
      </c>
      <c r="C622" s="10" t="s">
        <v>62</v>
      </c>
      <c r="D622" s="1">
        <v>16</v>
      </c>
      <c r="E622" s="10" t="s">
        <v>338</v>
      </c>
      <c r="F622" s="10" t="s">
        <v>19</v>
      </c>
      <c r="G622" s="10" t="s">
        <v>13</v>
      </c>
      <c r="H622" s="10">
        <v>20</v>
      </c>
      <c r="I622">
        <v>1</v>
      </c>
    </row>
    <row r="623" spans="1:9" x14ac:dyDescent="0.25">
      <c r="A623" s="10" t="s">
        <v>289</v>
      </c>
      <c r="B623" s="10" t="s">
        <v>324</v>
      </c>
      <c r="C623" s="10" t="s">
        <v>62</v>
      </c>
      <c r="D623" s="1">
        <v>16</v>
      </c>
      <c r="E623" s="10" t="s">
        <v>311</v>
      </c>
      <c r="F623" s="10" t="s">
        <v>20</v>
      </c>
      <c r="G623" s="10" t="s">
        <v>11</v>
      </c>
      <c r="H623" s="10">
        <v>100</v>
      </c>
      <c r="I623">
        <v>1</v>
      </c>
    </row>
    <row r="624" spans="1:9" x14ac:dyDescent="0.25">
      <c r="A624" s="10" t="s">
        <v>289</v>
      </c>
      <c r="B624" s="10" t="s">
        <v>324</v>
      </c>
      <c r="C624" s="10" t="s">
        <v>62</v>
      </c>
      <c r="D624" s="1">
        <v>16</v>
      </c>
      <c r="E624" s="10" t="s">
        <v>339</v>
      </c>
      <c r="F624" s="10" t="s">
        <v>20</v>
      </c>
      <c r="G624" s="10" t="s">
        <v>12</v>
      </c>
      <c r="H624" s="10">
        <v>79</v>
      </c>
      <c r="I624">
        <v>1</v>
      </c>
    </row>
    <row r="625" spans="1:9" x14ac:dyDescent="0.25">
      <c r="A625" s="10" t="s">
        <v>289</v>
      </c>
      <c r="B625" s="10" t="s">
        <v>324</v>
      </c>
      <c r="C625" s="10" t="s">
        <v>62</v>
      </c>
      <c r="D625" s="1">
        <v>16</v>
      </c>
      <c r="E625" s="10" t="s">
        <v>340</v>
      </c>
      <c r="F625" s="10" t="s">
        <v>20</v>
      </c>
      <c r="G625" s="10" t="s">
        <v>13</v>
      </c>
      <c r="H625" s="10">
        <v>7</v>
      </c>
      <c r="I625">
        <v>1</v>
      </c>
    </row>
    <row r="626" spans="1:9" x14ac:dyDescent="0.25">
      <c r="A626" s="10" t="s">
        <v>289</v>
      </c>
      <c r="B626" s="10" t="s">
        <v>324</v>
      </c>
      <c r="C626" s="10" t="s">
        <v>62</v>
      </c>
      <c r="D626" s="1">
        <v>16</v>
      </c>
      <c r="E626" s="10" t="s">
        <v>314</v>
      </c>
      <c r="F626" s="10" t="s">
        <v>30</v>
      </c>
      <c r="G626" s="10" t="s">
        <v>11</v>
      </c>
      <c r="H626" s="10">
        <v>100</v>
      </c>
      <c r="I626">
        <v>1</v>
      </c>
    </row>
    <row r="627" spans="1:9" x14ac:dyDescent="0.25">
      <c r="A627" s="10" t="s">
        <v>289</v>
      </c>
      <c r="B627" s="10" t="s">
        <v>324</v>
      </c>
      <c r="C627" s="10" t="s">
        <v>62</v>
      </c>
      <c r="D627" s="1">
        <v>16</v>
      </c>
      <c r="E627" s="10" t="s">
        <v>341</v>
      </c>
      <c r="F627" s="10" t="s">
        <v>30</v>
      </c>
      <c r="G627" s="10" t="s">
        <v>12</v>
      </c>
      <c r="H627" s="10">
        <v>88</v>
      </c>
      <c r="I627">
        <v>1</v>
      </c>
    </row>
    <row r="628" spans="1:9" x14ac:dyDescent="0.25">
      <c r="A628" s="10" t="s">
        <v>289</v>
      </c>
      <c r="B628" s="10" t="s">
        <v>324</v>
      </c>
      <c r="C628" s="10" t="s">
        <v>62</v>
      </c>
      <c r="D628" s="1">
        <v>16</v>
      </c>
      <c r="E628" s="10" t="s">
        <v>342</v>
      </c>
      <c r="F628" s="10" t="s">
        <v>30</v>
      </c>
      <c r="G628" s="10" t="s">
        <v>13</v>
      </c>
      <c r="H628" s="10">
        <v>19</v>
      </c>
      <c r="I628">
        <v>1</v>
      </c>
    </row>
    <row r="629" spans="1:9" x14ac:dyDescent="0.25">
      <c r="A629" s="10" t="s">
        <v>289</v>
      </c>
      <c r="B629" s="10" t="s">
        <v>324</v>
      </c>
      <c r="C629" s="10" t="s">
        <v>62</v>
      </c>
      <c r="D629" s="1">
        <v>16</v>
      </c>
      <c r="E629" s="10" t="s">
        <v>317</v>
      </c>
      <c r="F629" s="10" t="s">
        <v>31</v>
      </c>
      <c r="G629" s="10" t="s">
        <v>11</v>
      </c>
      <c r="H629" s="10">
        <v>100</v>
      </c>
      <c r="I629">
        <v>1</v>
      </c>
    </row>
    <row r="630" spans="1:9" x14ac:dyDescent="0.25">
      <c r="A630" s="10" t="s">
        <v>289</v>
      </c>
      <c r="B630" s="10" t="s">
        <v>324</v>
      </c>
      <c r="C630" s="10" t="s">
        <v>62</v>
      </c>
      <c r="D630" s="1">
        <v>16</v>
      </c>
      <c r="E630" s="10" t="s">
        <v>343</v>
      </c>
      <c r="F630" s="10" t="s">
        <v>31</v>
      </c>
      <c r="G630" s="10" t="s">
        <v>12</v>
      </c>
      <c r="H630" s="10">
        <v>44</v>
      </c>
      <c r="I630">
        <v>1</v>
      </c>
    </row>
    <row r="631" spans="1:9" x14ac:dyDescent="0.25">
      <c r="A631" s="10" t="s">
        <v>289</v>
      </c>
      <c r="B631" s="10" t="s">
        <v>324</v>
      </c>
      <c r="C631" s="10" t="s">
        <v>62</v>
      </c>
      <c r="D631" s="1">
        <v>16</v>
      </c>
      <c r="E631" s="10" t="s">
        <v>344</v>
      </c>
      <c r="F631" s="10" t="s">
        <v>31</v>
      </c>
      <c r="G631" s="10" t="s">
        <v>13</v>
      </c>
      <c r="H631" s="10">
        <v>79</v>
      </c>
      <c r="I631">
        <v>1</v>
      </c>
    </row>
    <row r="632" spans="1:9" x14ac:dyDescent="0.25">
      <c r="A632" s="10" t="s">
        <v>289</v>
      </c>
      <c r="B632" s="10" t="s">
        <v>345</v>
      </c>
      <c r="C632" s="10" t="s">
        <v>62</v>
      </c>
      <c r="D632" s="1">
        <v>16</v>
      </c>
      <c r="E632" s="10" t="s">
        <v>290</v>
      </c>
      <c r="F632" s="10" t="s">
        <v>10</v>
      </c>
      <c r="G632" s="10" t="s">
        <v>11</v>
      </c>
      <c r="H632" s="10">
        <v>81</v>
      </c>
      <c r="I632">
        <v>1</v>
      </c>
    </row>
    <row r="633" spans="1:9" x14ac:dyDescent="0.25">
      <c r="A633" s="10" t="s">
        <v>289</v>
      </c>
      <c r="B633" s="10" t="s">
        <v>345</v>
      </c>
      <c r="C633" s="10" t="s">
        <v>62</v>
      </c>
      <c r="D633" s="1">
        <v>16</v>
      </c>
      <c r="E633" s="10" t="s">
        <v>325</v>
      </c>
      <c r="F633" s="10" t="s">
        <v>10</v>
      </c>
      <c r="G633" s="10" t="s">
        <v>12</v>
      </c>
      <c r="H633" s="10">
        <v>94</v>
      </c>
      <c r="I633">
        <v>1</v>
      </c>
    </row>
    <row r="634" spans="1:9" x14ac:dyDescent="0.25">
      <c r="A634" s="10" t="s">
        <v>289</v>
      </c>
      <c r="B634" s="10" t="s">
        <v>345</v>
      </c>
      <c r="C634" s="10" t="s">
        <v>62</v>
      </c>
      <c r="D634" s="1">
        <v>16</v>
      </c>
      <c r="E634" s="10" t="s">
        <v>326</v>
      </c>
      <c r="F634" s="10" t="s">
        <v>10</v>
      </c>
      <c r="G634" s="10" t="s">
        <v>13</v>
      </c>
      <c r="H634" s="10">
        <v>100</v>
      </c>
      <c r="I634">
        <v>1</v>
      </c>
    </row>
    <row r="635" spans="1:9" x14ac:dyDescent="0.25">
      <c r="A635" s="10" t="s">
        <v>289</v>
      </c>
      <c r="B635" s="10" t="s">
        <v>345</v>
      </c>
      <c r="C635" s="10" t="s">
        <v>62</v>
      </c>
      <c r="D635" s="1">
        <v>16</v>
      </c>
      <c r="E635" s="10" t="s">
        <v>293</v>
      </c>
      <c r="F635" s="10" t="s">
        <v>14</v>
      </c>
      <c r="G635" s="10" t="s">
        <v>11</v>
      </c>
      <c r="H635" s="10">
        <v>91</v>
      </c>
      <c r="I635">
        <v>1</v>
      </c>
    </row>
    <row r="636" spans="1:9" x14ac:dyDescent="0.25">
      <c r="A636" s="10" t="s">
        <v>289</v>
      </c>
      <c r="B636" s="10" t="s">
        <v>345</v>
      </c>
      <c r="C636" s="10" t="s">
        <v>62</v>
      </c>
      <c r="D636" s="1">
        <v>16</v>
      </c>
      <c r="E636" s="10" t="s">
        <v>327</v>
      </c>
      <c r="F636" s="10" t="s">
        <v>14</v>
      </c>
      <c r="G636" s="10" t="s">
        <v>12</v>
      </c>
      <c r="H636" s="10">
        <v>100</v>
      </c>
      <c r="I636">
        <v>1</v>
      </c>
    </row>
    <row r="637" spans="1:9" x14ac:dyDescent="0.25">
      <c r="A637" s="10" t="s">
        <v>289</v>
      </c>
      <c r="B637" s="10" t="s">
        <v>345</v>
      </c>
      <c r="C637" s="10" t="s">
        <v>62</v>
      </c>
      <c r="D637" s="1">
        <v>16</v>
      </c>
      <c r="E637" s="10" t="s">
        <v>328</v>
      </c>
      <c r="F637" s="10" t="s">
        <v>14</v>
      </c>
      <c r="G637" s="10" t="s">
        <v>13</v>
      </c>
      <c r="H637" s="10">
        <v>88</v>
      </c>
      <c r="I637">
        <v>1</v>
      </c>
    </row>
    <row r="638" spans="1:9" x14ac:dyDescent="0.25">
      <c r="A638" s="10" t="s">
        <v>289</v>
      </c>
      <c r="B638" s="10" t="s">
        <v>345</v>
      </c>
      <c r="C638" s="10" t="s">
        <v>62</v>
      </c>
      <c r="D638" s="1">
        <v>16</v>
      </c>
      <c r="E638" s="10" t="s">
        <v>296</v>
      </c>
      <c r="F638" s="10" t="s">
        <v>15</v>
      </c>
      <c r="G638" s="10" t="s">
        <v>11</v>
      </c>
      <c r="H638" s="10">
        <v>100</v>
      </c>
      <c r="I638">
        <v>1</v>
      </c>
    </row>
    <row r="639" spans="1:9" x14ac:dyDescent="0.25">
      <c r="A639" s="10" t="s">
        <v>289</v>
      </c>
      <c r="B639" s="10" t="s">
        <v>345</v>
      </c>
      <c r="C639" s="10" t="s">
        <v>62</v>
      </c>
      <c r="D639" s="1">
        <v>16</v>
      </c>
      <c r="E639" s="10" t="s">
        <v>329</v>
      </c>
      <c r="F639" s="10" t="s">
        <v>15</v>
      </c>
      <c r="G639" s="10" t="s">
        <v>12</v>
      </c>
      <c r="H639" s="10">
        <v>84</v>
      </c>
      <c r="I639">
        <v>1</v>
      </c>
    </row>
    <row r="640" spans="1:9" x14ac:dyDescent="0.25">
      <c r="A640" s="10" t="s">
        <v>289</v>
      </c>
      <c r="B640" s="10" t="s">
        <v>345</v>
      </c>
      <c r="C640" s="10" t="s">
        <v>62</v>
      </c>
      <c r="D640" s="1">
        <v>16</v>
      </c>
      <c r="E640" s="10" t="s">
        <v>330</v>
      </c>
      <c r="F640" s="10" t="s">
        <v>15</v>
      </c>
      <c r="G640" s="10" t="s">
        <v>13</v>
      </c>
      <c r="H640" s="10">
        <v>72</v>
      </c>
      <c r="I640">
        <v>1</v>
      </c>
    </row>
    <row r="641" spans="1:9" x14ac:dyDescent="0.25">
      <c r="A641" s="10" t="s">
        <v>289</v>
      </c>
      <c r="B641" s="10" t="s">
        <v>345</v>
      </c>
      <c r="C641" s="10" t="s">
        <v>62</v>
      </c>
      <c r="D641" s="1">
        <v>16</v>
      </c>
      <c r="E641" s="10" t="s">
        <v>299</v>
      </c>
      <c r="F641" s="10" t="s">
        <v>16</v>
      </c>
      <c r="G641" s="10" t="s">
        <v>11</v>
      </c>
      <c r="H641" s="10">
        <v>92</v>
      </c>
      <c r="I641">
        <v>1</v>
      </c>
    </row>
    <row r="642" spans="1:9" x14ac:dyDescent="0.25">
      <c r="A642" s="10" t="s">
        <v>289</v>
      </c>
      <c r="B642" s="10" t="s">
        <v>345</v>
      </c>
      <c r="C642" s="10" t="s">
        <v>62</v>
      </c>
      <c r="D642" s="1">
        <v>16</v>
      </c>
      <c r="E642" s="10" t="s">
        <v>331</v>
      </c>
      <c r="F642" s="10" t="s">
        <v>16</v>
      </c>
      <c r="G642" s="10" t="s">
        <v>12</v>
      </c>
      <c r="H642" s="10">
        <v>100</v>
      </c>
      <c r="I642">
        <v>1</v>
      </c>
    </row>
    <row r="643" spans="1:9" x14ac:dyDescent="0.25">
      <c r="A643" s="10" t="s">
        <v>289</v>
      </c>
      <c r="B643" s="10" t="s">
        <v>345</v>
      </c>
      <c r="C643" s="10" t="s">
        <v>62</v>
      </c>
      <c r="D643" s="1">
        <v>16</v>
      </c>
      <c r="E643" s="10" t="s">
        <v>332</v>
      </c>
      <c r="F643" s="10" t="s">
        <v>16</v>
      </c>
      <c r="G643" s="10" t="s">
        <v>13</v>
      </c>
      <c r="H643" s="10">
        <v>48</v>
      </c>
      <c r="I643">
        <v>1</v>
      </c>
    </row>
    <row r="644" spans="1:9" x14ac:dyDescent="0.25">
      <c r="A644" s="10" t="s">
        <v>289</v>
      </c>
      <c r="B644" s="10" t="s">
        <v>345</v>
      </c>
      <c r="C644" s="10" t="s">
        <v>62</v>
      </c>
      <c r="D644" s="1">
        <v>16</v>
      </c>
      <c r="E644" s="10" t="s">
        <v>302</v>
      </c>
      <c r="F644" s="10" t="s">
        <v>17</v>
      </c>
      <c r="G644" s="10" t="s">
        <v>11</v>
      </c>
      <c r="H644" s="10">
        <v>100</v>
      </c>
      <c r="I644">
        <v>1</v>
      </c>
    </row>
    <row r="645" spans="1:9" x14ac:dyDescent="0.25">
      <c r="A645" s="10" t="s">
        <v>289</v>
      </c>
      <c r="B645" s="10" t="s">
        <v>345</v>
      </c>
      <c r="C645" s="10" t="s">
        <v>62</v>
      </c>
      <c r="D645" s="1">
        <v>16</v>
      </c>
      <c r="E645" s="10" t="s">
        <v>333</v>
      </c>
      <c r="F645" s="10" t="s">
        <v>17</v>
      </c>
      <c r="G645" s="10" t="s">
        <v>12</v>
      </c>
      <c r="H645" s="10">
        <v>92</v>
      </c>
      <c r="I645">
        <v>1</v>
      </c>
    </row>
    <row r="646" spans="1:9" x14ac:dyDescent="0.25">
      <c r="A646" s="10" t="s">
        <v>289</v>
      </c>
      <c r="B646" s="10" t="s">
        <v>345</v>
      </c>
      <c r="C646" s="10" t="s">
        <v>62</v>
      </c>
      <c r="D646" s="1">
        <v>16</v>
      </c>
      <c r="E646" s="10" t="s">
        <v>334</v>
      </c>
      <c r="F646" s="10" t="s">
        <v>17</v>
      </c>
      <c r="G646" s="10" t="s">
        <v>13</v>
      </c>
      <c r="H646" s="10">
        <v>72</v>
      </c>
      <c r="I646">
        <v>1</v>
      </c>
    </row>
    <row r="647" spans="1:9" x14ac:dyDescent="0.25">
      <c r="A647" s="10" t="s">
        <v>289</v>
      </c>
      <c r="B647" s="10" t="s">
        <v>345</v>
      </c>
      <c r="C647" s="10" t="s">
        <v>62</v>
      </c>
      <c r="D647" s="1">
        <v>16</v>
      </c>
      <c r="E647" s="10" t="s">
        <v>305</v>
      </c>
      <c r="F647" s="10" t="s">
        <v>18</v>
      </c>
      <c r="G647" s="10" t="s">
        <v>11</v>
      </c>
      <c r="H647" s="10">
        <v>100</v>
      </c>
      <c r="I647">
        <v>1</v>
      </c>
    </row>
    <row r="648" spans="1:9" x14ac:dyDescent="0.25">
      <c r="A648" s="10" t="s">
        <v>289</v>
      </c>
      <c r="B648" s="10" t="s">
        <v>345</v>
      </c>
      <c r="C648" s="10" t="s">
        <v>62</v>
      </c>
      <c r="D648" s="1">
        <v>16</v>
      </c>
      <c r="E648" s="10" t="s">
        <v>335</v>
      </c>
      <c r="F648" s="10" t="s">
        <v>18</v>
      </c>
      <c r="G648" s="10" t="s">
        <v>12</v>
      </c>
      <c r="H648" s="10">
        <v>67</v>
      </c>
      <c r="I648">
        <v>1</v>
      </c>
    </row>
    <row r="649" spans="1:9" x14ac:dyDescent="0.25">
      <c r="A649" s="10" t="s">
        <v>289</v>
      </c>
      <c r="B649" s="10" t="s">
        <v>345</v>
      </c>
      <c r="C649" s="10" t="s">
        <v>62</v>
      </c>
      <c r="D649" s="1">
        <v>16</v>
      </c>
      <c r="E649" s="10" t="s">
        <v>336</v>
      </c>
      <c r="F649" s="10" t="s">
        <v>18</v>
      </c>
      <c r="G649" s="10" t="s">
        <v>13</v>
      </c>
      <c r="H649" s="10">
        <v>36</v>
      </c>
      <c r="I649">
        <v>1</v>
      </c>
    </row>
    <row r="650" spans="1:9" x14ac:dyDescent="0.25">
      <c r="A650" s="10" t="s">
        <v>289</v>
      </c>
      <c r="B650" s="10" t="s">
        <v>345</v>
      </c>
      <c r="C650" s="10" t="s">
        <v>62</v>
      </c>
      <c r="D650" s="1">
        <v>16</v>
      </c>
      <c r="E650" s="10" t="s">
        <v>308</v>
      </c>
      <c r="F650" s="10" t="s">
        <v>19</v>
      </c>
      <c r="G650" s="10" t="s">
        <v>11</v>
      </c>
      <c r="H650" s="10">
        <v>85</v>
      </c>
      <c r="I650">
        <v>1</v>
      </c>
    </row>
    <row r="651" spans="1:9" x14ac:dyDescent="0.25">
      <c r="A651" s="10" t="s">
        <v>289</v>
      </c>
      <c r="B651" s="10" t="s">
        <v>345</v>
      </c>
      <c r="C651" s="10" t="s">
        <v>62</v>
      </c>
      <c r="D651" s="1">
        <v>16</v>
      </c>
      <c r="E651" s="10" t="s">
        <v>337</v>
      </c>
      <c r="F651" s="10" t="s">
        <v>19</v>
      </c>
      <c r="G651" s="10" t="s">
        <v>12</v>
      </c>
      <c r="H651" s="10">
        <v>100</v>
      </c>
      <c r="I651">
        <v>1</v>
      </c>
    </row>
    <row r="652" spans="1:9" x14ac:dyDescent="0.25">
      <c r="A652" s="10" t="s">
        <v>289</v>
      </c>
      <c r="B652" s="10" t="s">
        <v>345</v>
      </c>
      <c r="C652" s="10" t="s">
        <v>62</v>
      </c>
      <c r="D652" s="1">
        <v>16</v>
      </c>
      <c r="E652" s="10" t="s">
        <v>338</v>
      </c>
      <c r="F652" s="10" t="s">
        <v>19</v>
      </c>
      <c r="G652" s="10" t="s">
        <v>13</v>
      </c>
      <c r="H652" s="10">
        <v>0</v>
      </c>
      <c r="I652">
        <v>1</v>
      </c>
    </row>
    <row r="653" spans="1:9" x14ac:dyDescent="0.25">
      <c r="A653" s="10" t="s">
        <v>289</v>
      </c>
      <c r="B653" s="10" t="s">
        <v>345</v>
      </c>
      <c r="C653" s="10" t="s">
        <v>62</v>
      </c>
      <c r="D653" s="1">
        <v>16</v>
      </c>
      <c r="E653" s="10" t="s">
        <v>311</v>
      </c>
      <c r="F653" s="10" t="s">
        <v>20</v>
      </c>
      <c r="G653" s="10" t="s">
        <v>11</v>
      </c>
      <c r="H653" s="10">
        <v>92</v>
      </c>
      <c r="I653">
        <v>1</v>
      </c>
    </row>
    <row r="654" spans="1:9" x14ac:dyDescent="0.25">
      <c r="A654" s="10" t="s">
        <v>289</v>
      </c>
      <c r="B654" s="10" t="s">
        <v>345</v>
      </c>
      <c r="C654" s="10" t="s">
        <v>62</v>
      </c>
      <c r="D654" s="1">
        <v>16</v>
      </c>
      <c r="E654" s="10" t="s">
        <v>339</v>
      </c>
      <c r="F654" s="10" t="s">
        <v>20</v>
      </c>
      <c r="G654" s="10" t="s">
        <v>12</v>
      </c>
      <c r="H654" s="10">
        <v>100</v>
      </c>
      <c r="I654">
        <v>1</v>
      </c>
    </row>
    <row r="655" spans="1:9" x14ac:dyDescent="0.25">
      <c r="A655" s="10" t="s">
        <v>289</v>
      </c>
      <c r="B655" s="10" t="s">
        <v>345</v>
      </c>
      <c r="C655" s="10" t="s">
        <v>62</v>
      </c>
      <c r="D655" s="1">
        <v>16</v>
      </c>
      <c r="E655" s="10" t="s">
        <v>340</v>
      </c>
      <c r="F655" s="10" t="s">
        <v>20</v>
      </c>
      <c r="G655" s="10" t="s">
        <v>13</v>
      </c>
      <c r="H655" s="10">
        <v>0</v>
      </c>
      <c r="I655">
        <v>1</v>
      </c>
    </row>
    <row r="656" spans="1:9" x14ac:dyDescent="0.25">
      <c r="A656" s="10" t="s">
        <v>289</v>
      </c>
      <c r="B656" s="10" t="s">
        <v>345</v>
      </c>
      <c r="C656" s="10" t="s">
        <v>62</v>
      </c>
      <c r="D656" s="1">
        <v>16</v>
      </c>
      <c r="E656" s="10" t="s">
        <v>314</v>
      </c>
      <c r="F656" s="10" t="s">
        <v>30</v>
      </c>
      <c r="G656" s="10" t="s">
        <v>11</v>
      </c>
      <c r="H656" s="10">
        <v>100</v>
      </c>
      <c r="I656">
        <v>1</v>
      </c>
    </row>
    <row r="657" spans="1:9" x14ac:dyDescent="0.25">
      <c r="A657" s="10" t="s">
        <v>289</v>
      </c>
      <c r="B657" s="10" t="s">
        <v>345</v>
      </c>
      <c r="C657" s="10" t="s">
        <v>62</v>
      </c>
      <c r="D657" s="1">
        <v>16</v>
      </c>
      <c r="E657" s="10" t="s">
        <v>341</v>
      </c>
      <c r="F657" s="10" t="s">
        <v>30</v>
      </c>
      <c r="G657" s="10" t="s">
        <v>12</v>
      </c>
      <c r="H657" s="10">
        <v>87</v>
      </c>
      <c r="I657">
        <v>1</v>
      </c>
    </row>
    <row r="658" spans="1:9" x14ac:dyDescent="0.25">
      <c r="A658" s="10" t="s">
        <v>289</v>
      </c>
      <c r="B658" s="10" t="s">
        <v>345</v>
      </c>
      <c r="C658" s="10" t="s">
        <v>62</v>
      </c>
      <c r="D658" s="1">
        <v>16</v>
      </c>
      <c r="E658" s="10" t="s">
        <v>342</v>
      </c>
      <c r="F658" s="10" t="s">
        <v>30</v>
      </c>
      <c r="G658" s="10" t="s">
        <v>13</v>
      </c>
      <c r="H658" s="10">
        <v>66</v>
      </c>
      <c r="I658">
        <v>1</v>
      </c>
    </row>
    <row r="659" spans="1:9" x14ac:dyDescent="0.25">
      <c r="A659" s="10" t="s">
        <v>289</v>
      </c>
      <c r="B659" s="10" t="s">
        <v>345</v>
      </c>
      <c r="C659" s="10" t="s">
        <v>62</v>
      </c>
      <c r="D659" s="1">
        <v>16</v>
      </c>
      <c r="E659" s="10" t="s">
        <v>317</v>
      </c>
      <c r="F659" s="10" t="s">
        <v>31</v>
      </c>
      <c r="G659" s="10" t="s">
        <v>11</v>
      </c>
      <c r="H659" s="10">
        <v>100</v>
      </c>
      <c r="I659">
        <v>1</v>
      </c>
    </row>
    <row r="660" spans="1:9" x14ac:dyDescent="0.25">
      <c r="A660" s="10" t="s">
        <v>289</v>
      </c>
      <c r="B660" s="10" t="s">
        <v>345</v>
      </c>
      <c r="C660" s="10" t="s">
        <v>62</v>
      </c>
      <c r="D660" s="1">
        <v>16</v>
      </c>
      <c r="E660" s="10" t="s">
        <v>343</v>
      </c>
      <c r="F660" s="10" t="s">
        <v>31</v>
      </c>
      <c r="G660" s="10" t="s">
        <v>12</v>
      </c>
      <c r="H660" s="10">
        <v>75</v>
      </c>
      <c r="I660">
        <v>1</v>
      </c>
    </row>
    <row r="661" spans="1:9" x14ac:dyDescent="0.25">
      <c r="A661" s="10" t="s">
        <v>289</v>
      </c>
      <c r="B661" s="10" t="s">
        <v>345</v>
      </c>
      <c r="C661" s="10" t="s">
        <v>62</v>
      </c>
      <c r="D661" s="1">
        <v>16</v>
      </c>
      <c r="E661" s="10" t="s">
        <v>344</v>
      </c>
      <c r="F661" s="10" t="s">
        <v>31</v>
      </c>
      <c r="G661" s="10" t="s">
        <v>13</v>
      </c>
      <c r="H661" s="10">
        <v>62</v>
      </c>
      <c r="I661">
        <v>1</v>
      </c>
    </row>
    <row r="662" spans="1:9" x14ac:dyDescent="0.25">
      <c r="A662" s="10" t="s">
        <v>289</v>
      </c>
      <c r="B662" s="10" t="s">
        <v>29</v>
      </c>
      <c r="C662" s="10" t="s">
        <v>62</v>
      </c>
      <c r="D662" s="1">
        <v>16</v>
      </c>
      <c r="E662" s="10" t="s">
        <v>290</v>
      </c>
      <c r="F662" s="10" t="s">
        <v>10</v>
      </c>
      <c r="G662" s="10" t="s">
        <v>11</v>
      </c>
      <c r="H662" s="10">
        <v>85</v>
      </c>
      <c r="I662">
        <v>0</v>
      </c>
    </row>
    <row r="663" spans="1:9" x14ac:dyDescent="0.25">
      <c r="A663" s="10" t="s">
        <v>289</v>
      </c>
      <c r="B663" s="10" t="s">
        <v>29</v>
      </c>
      <c r="C663" s="10" t="s">
        <v>62</v>
      </c>
      <c r="D663" s="1">
        <v>16</v>
      </c>
      <c r="E663" s="10" t="s">
        <v>325</v>
      </c>
      <c r="F663" s="10" t="s">
        <v>10</v>
      </c>
      <c r="G663" s="10" t="s">
        <v>12</v>
      </c>
      <c r="H663" s="10">
        <v>100</v>
      </c>
      <c r="I663">
        <v>0</v>
      </c>
    </row>
    <row r="664" spans="1:9" x14ac:dyDescent="0.25">
      <c r="A664" s="10" t="s">
        <v>289</v>
      </c>
      <c r="B664" s="10" t="s">
        <v>29</v>
      </c>
      <c r="C664" s="10" t="s">
        <v>62</v>
      </c>
      <c r="D664" s="1">
        <v>16</v>
      </c>
      <c r="E664" s="10" t="s">
        <v>326</v>
      </c>
      <c r="F664" s="10" t="s">
        <v>10</v>
      </c>
      <c r="G664" s="10" t="s">
        <v>13</v>
      </c>
      <c r="H664" s="10">
        <v>60</v>
      </c>
      <c r="I664">
        <v>0</v>
      </c>
    </row>
    <row r="665" spans="1:9" x14ac:dyDescent="0.25">
      <c r="A665" s="10" t="s">
        <v>289</v>
      </c>
      <c r="B665" s="10" t="s">
        <v>29</v>
      </c>
      <c r="C665" s="10" t="s">
        <v>62</v>
      </c>
      <c r="D665" s="1">
        <v>16</v>
      </c>
      <c r="E665" s="10" t="s">
        <v>293</v>
      </c>
      <c r="F665" s="10" t="s">
        <v>14</v>
      </c>
      <c r="G665" s="10" t="s">
        <v>11</v>
      </c>
      <c r="H665" s="10">
        <v>95</v>
      </c>
      <c r="I665">
        <v>0</v>
      </c>
    </row>
    <row r="666" spans="1:9" x14ac:dyDescent="0.25">
      <c r="A666" s="10" t="s">
        <v>289</v>
      </c>
      <c r="B666" s="10" t="s">
        <v>29</v>
      </c>
      <c r="C666" s="10" t="s">
        <v>62</v>
      </c>
      <c r="D666" s="1">
        <v>16</v>
      </c>
      <c r="E666" s="10" t="s">
        <v>327</v>
      </c>
      <c r="F666" s="10" t="s">
        <v>14</v>
      </c>
      <c r="G666" s="10" t="s">
        <v>12</v>
      </c>
      <c r="H666" s="10">
        <v>95</v>
      </c>
      <c r="I666">
        <v>0</v>
      </c>
    </row>
    <row r="667" spans="1:9" x14ac:dyDescent="0.25">
      <c r="A667" s="10" t="s">
        <v>289</v>
      </c>
      <c r="B667" s="10" t="s">
        <v>29</v>
      </c>
      <c r="C667" s="10" t="s">
        <v>62</v>
      </c>
      <c r="D667" s="1">
        <v>16</v>
      </c>
      <c r="E667" s="10" t="s">
        <v>328</v>
      </c>
      <c r="F667" s="10" t="s">
        <v>14</v>
      </c>
      <c r="G667" s="10" t="s">
        <v>13</v>
      </c>
      <c r="H667" s="10">
        <v>70</v>
      </c>
      <c r="I667">
        <v>0</v>
      </c>
    </row>
    <row r="668" spans="1:9" x14ac:dyDescent="0.25">
      <c r="A668" s="10" t="s">
        <v>289</v>
      </c>
      <c r="B668" s="10" t="s">
        <v>29</v>
      </c>
      <c r="C668" s="10" t="s">
        <v>62</v>
      </c>
      <c r="D668" s="1">
        <v>16</v>
      </c>
      <c r="E668" s="10" t="s">
        <v>296</v>
      </c>
      <c r="F668" s="10" t="s">
        <v>15</v>
      </c>
      <c r="G668" s="10" t="s">
        <v>11</v>
      </c>
      <c r="H668" s="10">
        <v>100</v>
      </c>
      <c r="I668">
        <v>0</v>
      </c>
    </row>
    <row r="669" spans="1:9" x14ac:dyDescent="0.25">
      <c r="A669" s="10" t="s">
        <v>289</v>
      </c>
      <c r="B669" s="10" t="s">
        <v>29</v>
      </c>
      <c r="C669" s="10" t="s">
        <v>62</v>
      </c>
      <c r="D669" s="1">
        <v>16</v>
      </c>
      <c r="E669" s="10" t="s">
        <v>329</v>
      </c>
      <c r="F669" s="10" t="s">
        <v>15</v>
      </c>
      <c r="G669" s="10" t="s">
        <v>12</v>
      </c>
      <c r="H669" s="10">
        <v>80</v>
      </c>
      <c r="I669">
        <v>0</v>
      </c>
    </row>
    <row r="670" spans="1:9" x14ac:dyDescent="0.25">
      <c r="A670" s="10" t="s">
        <v>289</v>
      </c>
      <c r="B670" s="10" t="s">
        <v>29</v>
      </c>
      <c r="C670" s="10" t="s">
        <v>62</v>
      </c>
      <c r="D670" s="1">
        <v>16</v>
      </c>
      <c r="E670" s="10" t="s">
        <v>330</v>
      </c>
      <c r="F670" s="10" t="s">
        <v>15</v>
      </c>
      <c r="G670" s="10" t="s">
        <v>13</v>
      </c>
      <c r="H670" s="10">
        <v>30</v>
      </c>
      <c r="I670">
        <v>0</v>
      </c>
    </row>
    <row r="671" spans="1:9" x14ac:dyDescent="0.25">
      <c r="A671" s="10" t="s">
        <v>289</v>
      </c>
      <c r="B671" s="10" t="s">
        <v>29</v>
      </c>
      <c r="C671" s="10" t="s">
        <v>62</v>
      </c>
      <c r="D671" s="1">
        <v>16</v>
      </c>
      <c r="E671" s="10" t="s">
        <v>299</v>
      </c>
      <c r="F671" s="10" t="s">
        <v>16</v>
      </c>
      <c r="G671" s="10" t="s">
        <v>11</v>
      </c>
      <c r="H671" s="10">
        <v>75</v>
      </c>
      <c r="I671">
        <v>0</v>
      </c>
    </row>
    <row r="672" spans="1:9" x14ac:dyDescent="0.25">
      <c r="A672" s="10" t="s">
        <v>289</v>
      </c>
      <c r="B672" s="10" t="s">
        <v>29</v>
      </c>
      <c r="C672" s="10" t="s">
        <v>62</v>
      </c>
      <c r="D672" s="1">
        <v>16</v>
      </c>
      <c r="E672" s="10" t="s">
        <v>331</v>
      </c>
      <c r="F672" s="10" t="s">
        <v>16</v>
      </c>
      <c r="G672" s="10" t="s">
        <v>12</v>
      </c>
      <c r="H672" s="10">
        <v>100</v>
      </c>
      <c r="I672">
        <v>0</v>
      </c>
    </row>
    <row r="673" spans="1:9" x14ac:dyDescent="0.25">
      <c r="A673" s="10" t="s">
        <v>289</v>
      </c>
      <c r="B673" s="10" t="s">
        <v>29</v>
      </c>
      <c r="C673" s="10" t="s">
        <v>62</v>
      </c>
      <c r="D673" s="1">
        <v>16</v>
      </c>
      <c r="E673" s="10" t="s">
        <v>332</v>
      </c>
      <c r="F673" s="10" t="s">
        <v>16</v>
      </c>
      <c r="G673" s="10" t="s">
        <v>13</v>
      </c>
      <c r="H673" s="10">
        <v>40</v>
      </c>
      <c r="I673">
        <v>0</v>
      </c>
    </row>
    <row r="674" spans="1:9" x14ac:dyDescent="0.25">
      <c r="A674" s="10" t="s">
        <v>289</v>
      </c>
      <c r="B674" s="10" t="s">
        <v>29</v>
      </c>
      <c r="C674" s="10" t="s">
        <v>62</v>
      </c>
      <c r="D674" s="1">
        <v>16</v>
      </c>
      <c r="E674" s="10" t="s">
        <v>302</v>
      </c>
      <c r="F674" s="10" t="s">
        <v>17</v>
      </c>
      <c r="G674" s="10" t="s">
        <v>11</v>
      </c>
      <c r="H674" s="10">
        <v>70</v>
      </c>
      <c r="I674">
        <v>0</v>
      </c>
    </row>
    <row r="675" spans="1:9" x14ac:dyDescent="0.25">
      <c r="A675" s="10" t="s">
        <v>289</v>
      </c>
      <c r="B675" s="10" t="s">
        <v>29</v>
      </c>
      <c r="C675" s="10" t="s">
        <v>62</v>
      </c>
      <c r="D675" s="1">
        <v>16</v>
      </c>
      <c r="E675" s="10" t="s">
        <v>333</v>
      </c>
      <c r="F675" s="10" t="s">
        <v>17</v>
      </c>
      <c r="G675" s="10" t="s">
        <v>12</v>
      </c>
      <c r="H675" s="10">
        <v>100</v>
      </c>
      <c r="I675">
        <v>0</v>
      </c>
    </row>
    <row r="676" spans="1:9" x14ac:dyDescent="0.25">
      <c r="A676" s="10" t="s">
        <v>289</v>
      </c>
      <c r="B676" s="10" t="s">
        <v>29</v>
      </c>
      <c r="C676" s="10" t="s">
        <v>62</v>
      </c>
      <c r="D676" s="1">
        <v>16</v>
      </c>
      <c r="E676" s="10" t="s">
        <v>334</v>
      </c>
      <c r="F676" s="10" t="s">
        <v>17</v>
      </c>
      <c r="G676" s="10" t="s">
        <v>13</v>
      </c>
      <c r="H676" s="10">
        <v>50</v>
      </c>
      <c r="I676">
        <v>0</v>
      </c>
    </row>
    <row r="677" spans="1:9" x14ac:dyDescent="0.25">
      <c r="A677" s="10" t="s">
        <v>289</v>
      </c>
      <c r="B677" s="10" t="s">
        <v>29</v>
      </c>
      <c r="C677" s="10" t="s">
        <v>62</v>
      </c>
      <c r="D677" s="1">
        <v>16</v>
      </c>
      <c r="E677" s="10" t="s">
        <v>305</v>
      </c>
      <c r="F677" s="10" t="s">
        <v>18</v>
      </c>
      <c r="G677" s="10" t="s">
        <v>11</v>
      </c>
      <c r="H677" s="10">
        <v>80</v>
      </c>
      <c r="I677">
        <v>0</v>
      </c>
    </row>
    <row r="678" spans="1:9" x14ac:dyDescent="0.25">
      <c r="A678" s="10" t="s">
        <v>289</v>
      </c>
      <c r="B678" s="10" t="s">
        <v>29</v>
      </c>
      <c r="C678" s="10" t="s">
        <v>62</v>
      </c>
      <c r="D678" s="1">
        <v>16</v>
      </c>
      <c r="E678" s="10" t="s">
        <v>335</v>
      </c>
      <c r="F678" s="10" t="s">
        <v>18</v>
      </c>
      <c r="G678" s="10" t="s">
        <v>12</v>
      </c>
      <c r="H678" s="10">
        <v>100</v>
      </c>
      <c r="I678">
        <v>0</v>
      </c>
    </row>
    <row r="679" spans="1:9" x14ac:dyDescent="0.25">
      <c r="A679" s="10" t="s">
        <v>289</v>
      </c>
      <c r="B679" s="10" t="s">
        <v>29</v>
      </c>
      <c r="C679" s="10" t="s">
        <v>62</v>
      </c>
      <c r="D679" s="1">
        <v>16</v>
      </c>
      <c r="E679" s="10" t="s">
        <v>336</v>
      </c>
      <c r="F679" s="10" t="s">
        <v>18</v>
      </c>
      <c r="G679" s="10" t="s">
        <v>13</v>
      </c>
      <c r="H679" s="10">
        <v>40</v>
      </c>
      <c r="I679">
        <v>0</v>
      </c>
    </row>
    <row r="680" spans="1:9" x14ac:dyDescent="0.25">
      <c r="A680" s="10" t="s">
        <v>289</v>
      </c>
      <c r="B680" s="10" t="s">
        <v>29</v>
      </c>
      <c r="C680" s="10" t="s">
        <v>62</v>
      </c>
      <c r="D680" s="1">
        <v>16</v>
      </c>
      <c r="E680" s="10" t="s">
        <v>308</v>
      </c>
      <c r="F680" s="10" t="s">
        <v>19</v>
      </c>
      <c r="G680" s="10" t="s">
        <v>11</v>
      </c>
      <c r="H680" s="10">
        <v>100</v>
      </c>
      <c r="I680">
        <v>0</v>
      </c>
    </row>
    <row r="681" spans="1:9" x14ac:dyDescent="0.25">
      <c r="A681" s="10" t="s">
        <v>289</v>
      </c>
      <c r="B681" s="10" t="s">
        <v>29</v>
      </c>
      <c r="C681" s="10" t="s">
        <v>62</v>
      </c>
      <c r="D681" s="1">
        <v>16</v>
      </c>
      <c r="E681" s="10" t="s">
        <v>337</v>
      </c>
      <c r="F681" s="10" t="s">
        <v>19</v>
      </c>
      <c r="G681" s="10" t="s">
        <v>12</v>
      </c>
      <c r="H681" s="10">
        <v>75</v>
      </c>
      <c r="I681">
        <v>0</v>
      </c>
    </row>
    <row r="682" spans="1:9" x14ac:dyDescent="0.25">
      <c r="A682" s="10" t="s">
        <v>289</v>
      </c>
      <c r="B682" s="10" t="s">
        <v>29</v>
      </c>
      <c r="C682" s="10" t="s">
        <v>62</v>
      </c>
      <c r="D682" s="1">
        <v>16</v>
      </c>
      <c r="E682" s="10" t="s">
        <v>338</v>
      </c>
      <c r="F682" s="10" t="s">
        <v>19</v>
      </c>
      <c r="G682" s="10" t="s">
        <v>13</v>
      </c>
      <c r="H682" s="10">
        <v>100</v>
      </c>
      <c r="I682">
        <v>0</v>
      </c>
    </row>
    <row r="683" spans="1:9" x14ac:dyDescent="0.25">
      <c r="A683" s="10" t="s">
        <v>289</v>
      </c>
      <c r="B683" s="10" t="s">
        <v>29</v>
      </c>
      <c r="C683" s="10" t="s">
        <v>62</v>
      </c>
      <c r="D683" s="1">
        <v>16</v>
      </c>
      <c r="E683" s="10" t="s">
        <v>311</v>
      </c>
      <c r="F683" s="10" t="s">
        <v>20</v>
      </c>
      <c r="G683" s="10" t="s">
        <v>11</v>
      </c>
      <c r="H683" s="10">
        <v>100</v>
      </c>
      <c r="I683">
        <v>0</v>
      </c>
    </row>
    <row r="684" spans="1:9" x14ac:dyDescent="0.25">
      <c r="A684" s="10" t="s">
        <v>289</v>
      </c>
      <c r="B684" s="10" t="s">
        <v>29</v>
      </c>
      <c r="C684" s="10" t="s">
        <v>62</v>
      </c>
      <c r="D684" s="1">
        <v>16</v>
      </c>
      <c r="E684" s="10" t="s">
        <v>339</v>
      </c>
      <c r="F684" s="10" t="s">
        <v>20</v>
      </c>
      <c r="G684" s="10" t="s">
        <v>12</v>
      </c>
      <c r="H684" s="10">
        <v>90</v>
      </c>
      <c r="I684">
        <v>0</v>
      </c>
    </row>
    <row r="685" spans="1:9" x14ac:dyDescent="0.25">
      <c r="A685" s="10" t="s">
        <v>289</v>
      </c>
      <c r="B685" s="10" t="s">
        <v>29</v>
      </c>
      <c r="C685" s="10" t="s">
        <v>62</v>
      </c>
      <c r="D685" s="1">
        <v>16</v>
      </c>
      <c r="E685" s="10" t="s">
        <v>340</v>
      </c>
      <c r="F685" s="10" t="s">
        <v>20</v>
      </c>
      <c r="G685" s="10" t="s">
        <v>13</v>
      </c>
      <c r="H685" s="10">
        <v>0</v>
      </c>
      <c r="I685">
        <v>0</v>
      </c>
    </row>
    <row r="686" spans="1:9" x14ac:dyDescent="0.25">
      <c r="A686" s="10" t="s">
        <v>289</v>
      </c>
      <c r="B686" s="10" t="s">
        <v>29</v>
      </c>
      <c r="C686" s="10" t="s">
        <v>62</v>
      </c>
      <c r="D686" s="1">
        <v>16</v>
      </c>
      <c r="E686" s="10" t="s">
        <v>314</v>
      </c>
      <c r="F686" s="10" t="s">
        <v>30</v>
      </c>
      <c r="G686" s="10" t="s">
        <v>11</v>
      </c>
      <c r="H686" s="10">
        <v>100</v>
      </c>
      <c r="I686">
        <v>0</v>
      </c>
    </row>
    <row r="687" spans="1:9" x14ac:dyDescent="0.25">
      <c r="A687" s="10" t="s">
        <v>289</v>
      </c>
      <c r="B687" s="10" t="s">
        <v>29</v>
      </c>
      <c r="C687" s="10" t="s">
        <v>62</v>
      </c>
      <c r="D687" s="1">
        <v>16</v>
      </c>
      <c r="E687" s="10" t="s">
        <v>341</v>
      </c>
      <c r="F687" s="10" t="s">
        <v>30</v>
      </c>
      <c r="G687" s="10" t="s">
        <v>12</v>
      </c>
      <c r="H687" s="10">
        <v>75</v>
      </c>
      <c r="I687">
        <v>0</v>
      </c>
    </row>
    <row r="688" spans="1:9" x14ac:dyDescent="0.25">
      <c r="A688" s="10" t="s">
        <v>289</v>
      </c>
      <c r="B688" s="10" t="s">
        <v>29</v>
      </c>
      <c r="C688" s="10" t="s">
        <v>62</v>
      </c>
      <c r="D688" s="1">
        <v>16</v>
      </c>
      <c r="E688" s="10" t="s">
        <v>342</v>
      </c>
      <c r="F688" s="10" t="s">
        <v>30</v>
      </c>
      <c r="G688" s="10" t="s">
        <v>13</v>
      </c>
      <c r="H688" s="10">
        <v>40</v>
      </c>
      <c r="I688">
        <v>0</v>
      </c>
    </row>
    <row r="689" spans="1:9" x14ac:dyDescent="0.25">
      <c r="A689" s="10" t="s">
        <v>289</v>
      </c>
      <c r="B689" s="10" t="s">
        <v>29</v>
      </c>
      <c r="C689" s="10" t="s">
        <v>62</v>
      </c>
      <c r="D689" s="1">
        <v>16</v>
      </c>
      <c r="E689" s="10" t="s">
        <v>317</v>
      </c>
      <c r="F689" s="10" t="s">
        <v>31</v>
      </c>
      <c r="G689" s="10" t="s">
        <v>11</v>
      </c>
      <c r="H689" s="10">
        <v>100</v>
      </c>
      <c r="I689">
        <v>0</v>
      </c>
    </row>
    <row r="690" spans="1:9" x14ac:dyDescent="0.25">
      <c r="A690" s="10" t="s">
        <v>289</v>
      </c>
      <c r="B690" s="10" t="s">
        <v>29</v>
      </c>
      <c r="C690" s="10" t="s">
        <v>62</v>
      </c>
      <c r="D690" s="1">
        <v>16</v>
      </c>
      <c r="E690" s="10" t="s">
        <v>343</v>
      </c>
      <c r="F690" s="10" t="s">
        <v>31</v>
      </c>
      <c r="G690" s="10" t="s">
        <v>12</v>
      </c>
      <c r="H690" s="10">
        <v>65</v>
      </c>
      <c r="I690">
        <v>0</v>
      </c>
    </row>
    <row r="691" spans="1:9" x14ac:dyDescent="0.25">
      <c r="A691" s="10" t="s">
        <v>289</v>
      </c>
      <c r="B691" s="10" t="s">
        <v>29</v>
      </c>
      <c r="C691" s="10" t="s">
        <v>62</v>
      </c>
      <c r="D691" s="1">
        <v>16</v>
      </c>
      <c r="E691" s="10" t="s">
        <v>344</v>
      </c>
      <c r="F691" s="10" t="s">
        <v>31</v>
      </c>
      <c r="G691" s="10" t="s">
        <v>13</v>
      </c>
      <c r="H691" s="10">
        <v>85</v>
      </c>
      <c r="I691">
        <v>0</v>
      </c>
    </row>
    <row r="692" spans="1:9" x14ac:dyDescent="0.25">
      <c r="A692" s="10" t="s">
        <v>289</v>
      </c>
      <c r="B692" s="10" t="s">
        <v>25</v>
      </c>
      <c r="C692" s="10" t="s">
        <v>62</v>
      </c>
      <c r="D692" s="1">
        <v>16</v>
      </c>
      <c r="E692" s="10" t="s">
        <v>290</v>
      </c>
      <c r="F692" s="10" t="s">
        <v>10</v>
      </c>
      <c r="G692" s="10" t="s">
        <v>11</v>
      </c>
      <c r="H692" s="10">
        <v>100</v>
      </c>
      <c r="I692">
        <v>1</v>
      </c>
    </row>
    <row r="693" spans="1:9" x14ac:dyDescent="0.25">
      <c r="A693" s="10" t="s">
        <v>289</v>
      </c>
      <c r="B693" s="10" t="s">
        <v>25</v>
      </c>
      <c r="C693" s="10" t="s">
        <v>62</v>
      </c>
      <c r="D693" s="1">
        <v>16</v>
      </c>
      <c r="E693" s="10" t="s">
        <v>325</v>
      </c>
      <c r="F693" s="10" t="s">
        <v>10</v>
      </c>
      <c r="G693" s="10" t="s">
        <v>12</v>
      </c>
      <c r="H693" s="10">
        <v>79</v>
      </c>
      <c r="I693">
        <v>1</v>
      </c>
    </row>
    <row r="694" spans="1:9" x14ac:dyDescent="0.25">
      <c r="A694" s="10" t="s">
        <v>289</v>
      </c>
      <c r="B694" s="10" t="s">
        <v>25</v>
      </c>
      <c r="C694" s="10" t="s">
        <v>62</v>
      </c>
      <c r="D694" s="1">
        <v>16</v>
      </c>
      <c r="E694" s="10" t="s">
        <v>326</v>
      </c>
      <c r="F694" s="10" t="s">
        <v>10</v>
      </c>
      <c r="G694" s="10" t="s">
        <v>13</v>
      </c>
      <c r="H694" s="10">
        <v>58</v>
      </c>
      <c r="I694">
        <v>1</v>
      </c>
    </row>
    <row r="695" spans="1:9" x14ac:dyDescent="0.25">
      <c r="A695" s="10" t="s">
        <v>289</v>
      </c>
      <c r="B695" s="10" t="s">
        <v>25</v>
      </c>
      <c r="C695" s="10" t="s">
        <v>62</v>
      </c>
      <c r="D695" s="1">
        <v>16</v>
      </c>
      <c r="E695" s="10" t="s">
        <v>293</v>
      </c>
      <c r="F695" s="10" t="s">
        <v>14</v>
      </c>
      <c r="G695" s="10" t="s">
        <v>11</v>
      </c>
      <c r="H695" s="10">
        <v>100</v>
      </c>
      <c r="I695">
        <v>1</v>
      </c>
    </row>
    <row r="696" spans="1:9" x14ac:dyDescent="0.25">
      <c r="A696" s="10" t="s">
        <v>289</v>
      </c>
      <c r="B696" s="10" t="s">
        <v>25</v>
      </c>
      <c r="C696" s="10" t="s">
        <v>62</v>
      </c>
      <c r="D696" s="1">
        <v>16</v>
      </c>
      <c r="E696" s="10" t="s">
        <v>327</v>
      </c>
      <c r="F696" s="10" t="s">
        <v>14</v>
      </c>
      <c r="G696" s="10" t="s">
        <v>12</v>
      </c>
      <c r="H696" s="10">
        <v>45</v>
      </c>
      <c r="I696">
        <v>1</v>
      </c>
    </row>
    <row r="697" spans="1:9" x14ac:dyDescent="0.25">
      <c r="A697" s="10" t="s">
        <v>289</v>
      </c>
      <c r="B697" s="10" t="s">
        <v>25</v>
      </c>
      <c r="C697" s="10" t="s">
        <v>62</v>
      </c>
      <c r="D697" s="1">
        <v>16</v>
      </c>
      <c r="E697" s="10" t="s">
        <v>328</v>
      </c>
      <c r="F697" s="10" t="s">
        <v>14</v>
      </c>
      <c r="G697" s="10" t="s">
        <v>13</v>
      </c>
      <c r="H697" s="10">
        <v>17</v>
      </c>
      <c r="I697">
        <v>1</v>
      </c>
    </row>
    <row r="698" spans="1:9" x14ac:dyDescent="0.25">
      <c r="A698" s="10" t="s">
        <v>289</v>
      </c>
      <c r="B698" s="10" t="s">
        <v>25</v>
      </c>
      <c r="C698" s="10" t="s">
        <v>62</v>
      </c>
      <c r="D698" s="1">
        <v>16</v>
      </c>
      <c r="E698" s="10" t="s">
        <v>296</v>
      </c>
      <c r="F698" s="10" t="s">
        <v>15</v>
      </c>
      <c r="G698" s="10" t="s">
        <v>11</v>
      </c>
      <c r="H698" s="10">
        <v>100</v>
      </c>
      <c r="I698">
        <v>1</v>
      </c>
    </row>
    <row r="699" spans="1:9" x14ac:dyDescent="0.25">
      <c r="A699" s="10" t="s">
        <v>289</v>
      </c>
      <c r="B699" s="10" t="s">
        <v>25</v>
      </c>
      <c r="C699" s="10" t="s">
        <v>62</v>
      </c>
      <c r="D699" s="1">
        <v>16</v>
      </c>
      <c r="E699" s="10" t="s">
        <v>329</v>
      </c>
      <c r="F699" s="10" t="s">
        <v>15</v>
      </c>
      <c r="G699" s="10" t="s">
        <v>12</v>
      </c>
      <c r="H699" s="10">
        <v>76</v>
      </c>
      <c r="I699">
        <v>1</v>
      </c>
    </row>
    <row r="700" spans="1:9" x14ac:dyDescent="0.25">
      <c r="A700" s="10" t="s">
        <v>289</v>
      </c>
      <c r="B700" s="10" t="s">
        <v>25</v>
      </c>
      <c r="C700" s="10" t="s">
        <v>62</v>
      </c>
      <c r="D700" s="1">
        <v>16</v>
      </c>
      <c r="E700" s="10" t="s">
        <v>330</v>
      </c>
      <c r="F700" s="10" t="s">
        <v>15</v>
      </c>
      <c r="G700" s="10" t="s">
        <v>13</v>
      </c>
      <c r="H700" s="10">
        <v>60</v>
      </c>
      <c r="I700">
        <v>1</v>
      </c>
    </row>
    <row r="701" spans="1:9" x14ac:dyDescent="0.25">
      <c r="A701" s="10" t="s">
        <v>289</v>
      </c>
      <c r="B701" s="10" t="s">
        <v>25</v>
      </c>
      <c r="C701" s="10" t="s">
        <v>62</v>
      </c>
      <c r="D701" s="1">
        <v>16</v>
      </c>
      <c r="E701" s="10" t="s">
        <v>299</v>
      </c>
      <c r="F701" s="10" t="s">
        <v>16</v>
      </c>
      <c r="G701" s="10" t="s">
        <v>11</v>
      </c>
      <c r="H701" s="10">
        <v>100</v>
      </c>
      <c r="I701">
        <v>1</v>
      </c>
    </row>
    <row r="702" spans="1:9" x14ac:dyDescent="0.25">
      <c r="A702" s="10" t="s">
        <v>289</v>
      </c>
      <c r="B702" s="10" t="s">
        <v>25</v>
      </c>
      <c r="C702" s="10" t="s">
        <v>62</v>
      </c>
      <c r="D702" s="1">
        <v>16</v>
      </c>
      <c r="E702" s="10" t="s">
        <v>331</v>
      </c>
      <c r="F702" s="10" t="s">
        <v>16</v>
      </c>
      <c r="G702" s="10" t="s">
        <v>12</v>
      </c>
      <c r="H702" s="10">
        <v>50</v>
      </c>
      <c r="I702">
        <v>1</v>
      </c>
    </row>
    <row r="703" spans="1:9" x14ac:dyDescent="0.25">
      <c r="A703" s="10" t="s">
        <v>289</v>
      </c>
      <c r="B703" s="10" t="s">
        <v>25</v>
      </c>
      <c r="C703" s="10" t="s">
        <v>62</v>
      </c>
      <c r="D703" s="1">
        <v>16</v>
      </c>
      <c r="E703" s="10" t="s">
        <v>332</v>
      </c>
      <c r="F703" s="10" t="s">
        <v>16</v>
      </c>
      <c r="G703" s="10" t="s">
        <v>13</v>
      </c>
      <c r="H703" s="10">
        <v>39</v>
      </c>
      <c r="I703">
        <v>1</v>
      </c>
    </row>
    <row r="704" spans="1:9" x14ac:dyDescent="0.25">
      <c r="A704" s="10" t="s">
        <v>289</v>
      </c>
      <c r="B704" s="10" t="s">
        <v>25</v>
      </c>
      <c r="C704" s="10" t="s">
        <v>62</v>
      </c>
      <c r="D704" s="1">
        <v>16</v>
      </c>
      <c r="E704" s="10" t="s">
        <v>302</v>
      </c>
      <c r="F704" s="10" t="s">
        <v>17</v>
      </c>
      <c r="G704" s="10" t="s">
        <v>11</v>
      </c>
      <c r="H704" s="10">
        <v>81</v>
      </c>
      <c r="I704">
        <v>1</v>
      </c>
    </row>
    <row r="705" spans="1:9" x14ac:dyDescent="0.25">
      <c r="A705" s="10" t="s">
        <v>289</v>
      </c>
      <c r="B705" s="10" t="s">
        <v>25</v>
      </c>
      <c r="C705" s="10" t="s">
        <v>62</v>
      </c>
      <c r="D705" s="1">
        <v>16</v>
      </c>
      <c r="E705" s="10" t="s">
        <v>333</v>
      </c>
      <c r="F705" s="10" t="s">
        <v>17</v>
      </c>
      <c r="G705" s="10" t="s">
        <v>12</v>
      </c>
      <c r="H705" s="10">
        <v>81</v>
      </c>
      <c r="I705">
        <v>1</v>
      </c>
    </row>
    <row r="706" spans="1:9" x14ac:dyDescent="0.25">
      <c r="A706" s="10" t="s">
        <v>289</v>
      </c>
      <c r="B706" s="10" t="s">
        <v>25</v>
      </c>
      <c r="C706" s="10" t="s">
        <v>62</v>
      </c>
      <c r="D706" s="1">
        <v>16</v>
      </c>
      <c r="E706" s="10" t="s">
        <v>334</v>
      </c>
      <c r="F706" s="10" t="s">
        <v>17</v>
      </c>
      <c r="G706" s="10" t="s">
        <v>13</v>
      </c>
      <c r="H706" s="10">
        <v>82</v>
      </c>
      <c r="I706">
        <v>1</v>
      </c>
    </row>
    <row r="707" spans="1:9" x14ac:dyDescent="0.25">
      <c r="A707" s="10" t="s">
        <v>289</v>
      </c>
      <c r="B707" s="10" t="s">
        <v>25</v>
      </c>
      <c r="C707" s="10" t="s">
        <v>62</v>
      </c>
      <c r="D707" s="1">
        <v>16</v>
      </c>
      <c r="E707" s="10" t="s">
        <v>305</v>
      </c>
      <c r="F707" s="10" t="s">
        <v>18</v>
      </c>
      <c r="G707" s="10" t="s">
        <v>11</v>
      </c>
      <c r="H707" s="10">
        <v>100</v>
      </c>
      <c r="I707">
        <v>1</v>
      </c>
    </row>
    <row r="708" spans="1:9" x14ac:dyDescent="0.25">
      <c r="A708" s="10" t="s">
        <v>289</v>
      </c>
      <c r="B708" s="10" t="s">
        <v>25</v>
      </c>
      <c r="C708" s="10" t="s">
        <v>62</v>
      </c>
      <c r="D708" s="1">
        <v>16</v>
      </c>
      <c r="E708" s="10" t="s">
        <v>335</v>
      </c>
      <c r="F708" s="10" t="s">
        <v>18</v>
      </c>
      <c r="G708" s="10" t="s">
        <v>12</v>
      </c>
      <c r="H708" s="10">
        <v>85</v>
      </c>
      <c r="I708">
        <v>1</v>
      </c>
    </row>
    <row r="709" spans="1:9" x14ac:dyDescent="0.25">
      <c r="A709" s="10" t="s">
        <v>289</v>
      </c>
      <c r="B709" s="10" t="s">
        <v>25</v>
      </c>
      <c r="C709" s="10" t="s">
        <v>62</v>
      </c>
      <c r="D709" s="1">
        <v>16</v>
      </c>
      <c r="E709" s="10" t="s">
        <v>336</v>
      </c>
      <c r="F709" s="10" t="s">
        <v>18</v>
      </c>
      <c r="G709" s="10" t="s">
        <v>13</v>
      </c>
      <c r="H709" s="10">
        <v>14</v>
      </c>
      <c r="I709">
        <v>1</v>
      </c>
    </row>
    <row r="710" spans="1:9" x14ac:dyDescent="0.25">
      <c r="A710" s="10" t="s">
        <v>289</v>
      </c>
      <c r="B710" s="10" t="s">
        <v>25</v>
      </c>
      <c r="C710" s="10" t="s">
        <v>62</v>
      </c>
      <c r="D710" s="1">
        <v>16</v>
      </c>
      <c r="E710" s="10" t="s">
        <v>308</v>
      </c>
      <c r="F710" s="10" t="s">
        <v>19</v>
      </c>
      <c r="G710" s="10" t="s">
        <v>11</v>
      </c>
      <c r="H710" s="10">
        <v>100</v>
      </c>
      <c r="I710">
        <v>1</v>
      </c>
    </row>
    <row r="711" spans="1:9" x14ac:dyDescent="0.25">
      <c r="A711" s="10" t="s">
        <v>289</v>
      </c>
      <c r="B711" s="10" t="s">
        <v>25</v>
      </c>
      <c r="C711" s="10" t="s">
        <v>62</v>
      </c>
      <c r="D711" s="1">
        <v>16</v>
      </c>
      <c r="E711" s="10" t="s">
        <v>337</v>
      </c>
      <c r="F711" s="10" t="s">
        <v>19</v>
      </c>
      <c r="G711" s="10" t="s">
        <v>12</v>
      </c>
      <c r="H711" s="10">
        <v>30</v>
      </c>
      <c r="I711">
        <v>1</v>
      </c>
    </row>
    <row r="712" spans="1:9" x14ac:dyDescent="0.25">
      <c r="A712" s="10" t="s">
        <v>289</v>
      </c>
      <c r="B712" s="10" t="s">
        <v>25</v>
      </c>
      <c r="C712" s="10" t="s">
        <v>62</v>
      </c>
      <c r="D712" s="1">
        <v>16</v>
      </c>
      <c r="E712" s="10" t="s">
        <v>338</v>
      </c>
      <c r="F712" s="10" t="s">
        <v>19</v>
      </c>
      <c r="G712" s="10" t="s">
        <v>13</v>
      </c>
      <c r="H712" s="10">
        <v>0</v>
      </c>
      <c r="I712">
        <v>1</v>
      </c>
    </row>
    <row r="713" spans="1:9" x14ac:dyDescent="0.25">
      <c r="A713" s="10" t="s">
        <v>289</v>
      </c>
      <c r="B713" s="10" t="s">
        <v>25</v>
      </c>
      <c r="C713" s="10" t="s">
        <v>62</v>
      </c>
      <c r="D713" s="1">
        <v>16</v>
      </c>
      <c r="E713" s="10" t="s">
        <v>311</v>
      </c>
      <c r="F713" s="10" t="s">
        <v>20</v>
      </c>
      <c r="G713" s="10" t="s">
        <v>11</v>
      </c>
      <c r="H713" s="10">
        <v>100</v>
      </c>
      <c r="I713">
        <v>1</v>
      </c>
    </row>
    <row r="714" spans="1:9" x14ac:dyDescent="0.25">
      <c r="A714" s="10" t="s">
        <v>289</v>
      </c>
      <c r="B714" s="10" t="s">
        <v>25</v>
      </c>
      <c r="C714" s="10" t="s">
        <v>62</v>
      </c>
      <c r="D714" s="1">
        <v>16</v>
      </c>
      <c r="E714" s="10" t="s">
        <v>339</v>
      </c>
      <c r="F714" s="10" t="s">
        <v>20</v>
      </c>
      <c r="G714" s="10" t="s">
        <v>12</v>
      </c>
      <c r="H714" s="10">
        <v>43</v>
      </c>
      <c r="I714">
        <v>1</v>
      </c>
    </row>
    <row r="715" spans="1:9" x14ac:dyDescent="0.25">
      <c r="A715" s="10" t="s">
        <v>289</v>
      </c>
      <c r="B715" s="10" t="s">
        <v>25</v>
      </c>
      <c r="C715" s="10" t="s">
        <v>62</v>
      </c>
      <c r="D715" s="1">
        <v>16</v>
      </c>
      <c r="E715" s="10" t="s">
        <v>340</v>
      </c>
      <c r="F715" s="10" t="s">
        <v>20</v>
      </c>
      <c r="G715" s="10" t="s">
        <v>13</v>
      </c>
      <c r="H715" s="10">
        <v>0</v>
      </c>
      <c r="I715">
        <v>1</v>
      </c>
    </row>
    <row r="716" spans="1:9" x14ac:dyDescent="0.25">
      <c r="A716" s="10" t="s">
        <v>289</v>
      </c>
      <c r="B716" s="10" t="s">
        <v>25</v>
      </c>
      <c r="C716" s="10" t="s">
        <v>62</v>
      </c>
      <c r="D716" s="1">
        <v>16</v>
      </c>
      <c r="E716" s="10" t="s">
        <v>314</v>
      </c>
      <c r="F716" s="10" t="s">
        <v>30</v>
      </c>
      <c r="G716" s="10" t="s">
        <v>11</v>
      </c>
      <c r="H716" s="10">
        <v>100</v>
      </c>
      <c r="I716">
        <v>1</v>
      </c>
    </row>
    <row r="717" spans="1:9" x14ac:dyDescent="0.25">
      <c r="A717" s="10" t="s">
        <v>289</v>
      </c>
      <c r="B717" s="10" t="s">
        <v>25</v>
      </c>
      <c r="C717" s="10" t="s">
        <v>62</v>
      </c>
      <c r="D717" s="1">
        <v>16</v>
      </c>
      <c r="E717" s="10" t="s">
        <v>341</v>
      </c>
      <c r="F717" s="10" t="s">
        <v>30</v>
      </c>
      <c r="G717" s="10" t="s">
        <v>12</v>
      </c>
      <c r="H717" s="10">
        <v>71</v>
      </c>
      <c r="I717">
        <v>1</v>
      </c>
    </row>
    <row r="718" spans="1:9" x14ac:dyDescent="0.25">
      <c r="A718" s="10" t="s">
        <v>289</v>
      </c>
      <c r="B718" s="10" t="s">
        <v>25</v>
      </c>
      <c r="C718" s="10" t="s">
        <v>62</v>
      </c>
      <c r="D718" s="1">
        <v>16</v>
      </c>
      <c r="E718" s="10" t="s">
        <v>342</v>
      </c>
      <c r="F718" s="10" t="s">
        <v>30</v>
      </c>
      <c r="G718" s="10" t="s">
        <v>13</v>
      </c>
      <c r="H718" s="10">
        <v>46</v>
      </c>
      <c r="I718">
        <v>1</v>
      </c>
    </row>
    <row r="719" spans="1:9" x14ac:dyDescent="0.25">
      <c r="A719" s="10" t="s">
        <v>289</v>
      </c>
      <c r="B719" s="10" t="s">
        <v>25</v>
      </c>
      <c r="C719" s="10" t="s">
        <v>62</v>
      </c>
      <c r="D719" s="1">
        <v>16</v>
      </c>
      <c r="E719" s="10" t="s">
        <v>317</v>
      </c>
      <c r="F719" s="10" t="s">
        <v>31</v>
      </c>
      <c r="G719" s="10" t="s">
        <v>11</v>
      </c>
      <c r="H719" s="10">
        <v>100</v>
      </c>
      <c r="I719">
        <v>1</v>
      </c>
    </row>
    <row r="720" spans="1:9" x14ac:dyDescent="0.25">
      <c r="A720" s="10" t="s">
        <v>289</v>
      </c>
      <c r="B720" s="10" t="s">
        <v>25</v>
      </c>
      <c r="C720" s="10" t="s">
        <v>62</v>
      </c>
      <c r="D720" s="1">
        <v>16</v>
      </c>
      <c r="E720" s="10" t="s">
        <v>343</v>
      </c>
      <c r="F720" s="10" t="s">
        <v>31</v>
      </c>
      <c r="G720" s="10" t="s">
        <v>12</v>
      </c>
      <c r="H720" s="10">
        <v>71</v>
      </c>
      <c r="I720">
        <v>1</v>
      </c>
    </row>
    <row r="721" spans="1:9" x14ac:dyDescent="0.25">
      <c r="A721" s="10" t="s">
        <v>289</v>
      </c>
      <c r="B721" s="10" t="s">
        <v>25</v>
      </c>
      <c r="C721" s="10" t="s">
        <v>62</v>
      </c>
      <c r="D721" s="1">
        <v>16</v>
      </c>
      <c r="E721" s="10" t="s">
        <v>344</v>
      </c>
      <c r="F721" s="10" t="s">
        <v>31</v>
      </c>
      <c r="G721" s="10" t="s">
        <v>13</v>
      </c>
      <c r="H721" s="10">
        <v>49</v>
      </c>
      <c r="I721">
        <v>1</v>
      </c>
    </row>
    <row r="722" spans="1:9" x14ac:dyDescent="0.25">
      <c r="A722" s="10" t="s">
        <v>289</v>
      </c>
      <c r="B722" s="10" t="s">
        <v>104</v>
      </c>
      <c r="C722" s="10" t="s">
        <v>62</v>
      </c>
      <c r="D722" s="1">
        <v>16</v>
      </c>
      <c r="E722" s="10" t="s">
        <v>290</v>
      </c>
      <c r="F722" s="10" t="s">
        <v>10</v>
      </c>
      <c r="G722" s="10" t="s">
        <v>11</v>
      </c>
      <c r="H722" s="10">
        <v>100</v>
      </c>
      <c r="I722">
        <v>1</v>
      </c>
    </row>
    <row r="723" spans="1:9" x14ac:dyDescent="0.25">
      <c r="A723" s="10" t="s">
        <v>289</v>
      </c>
      <c r="B723" s="10" t="s">
        <v>104</v>
      </c>
      <c r="C723" s="10" t="s">
        <v>62</v>
      </c>
      <c r="D723" s="1">
        <v>16</v>
      </c>
      <c r="E723" s="10" t="s">
        <v>325</v>
      </c>
      <c r="F723" s="10" t="s">
        <v>10</v>
      </c>
      <c r="G723" s="10" t="s">
        <v>12</v>
      </c>
      <c r="H723" s="10">
        <v>91</v>
      </c>
      <c r="I723">
        <v>1</v>
      </c>
    </row>
    <row r="724" spans="1:9" x14ac:dyDescent="0.25">
      <c r="A724" s="10" t="s">
        <v>289</v>
      </c>
      <c r="B724" s="10" t="s">
        <v>104</v>
      </c>
      <c r="C724" s="10" t="s">
        <v>62</v>
      </c>
      <c r="D724" s="1">
        <v>16</v>
      </c>
      <c r="E724" s="10" t="s">
        <v>326</v>
      </c>
      <c r="F724" s="10" t="s">
        <v>10</v>
      </c>
      <c r="G724" s="10" t="s">
        <v>13</v>
      </c>
      <c r="H724" s="10">
        <v>80</v>
      </c>
      <c r="I724">
        <v>1</v>
      </c>
    </row>
    <row r="725" spans="1:9" x14ac:dyDescent="0.25">
      <c r="A725" s="10" t="s">
        <v>289</v>
      </c>
      <c r="B725" s="10" t="s">
        <v>104</v>
      </c>
      <c r="C725" s="10" t="s">
        <v>62</v>
      </c>
      <c r="D725" s="1">
        <v>16</v>
      </c>
      <c r="E725" s="10" t="s">
        <v>293</v>
      </c>
      <c r="F725" s="10" t="s">
        <v>14</v>
      </c>
      <c r="G725" s="10" t="s">
        <v>11</v>
      </c>
      <c r="H725" s="10">
        <v>100</v>
      </c>
      <c r="I725">
        <v>1</v>
      </c>
    </row>
    <row r="726" spans="1:9" x14ac:dyDescent="0.25">
      <c r="A726" s="10" t="s">
        <v>289</v>
      </c>
      <c r="B726" s="10" t="s">
        <v>104</v>
      </c>
      <c r="C726" s="10" t="s">
        <v>62</v>
      </c>
      <c r="D726" s="1">
        <v>16</v>
      </c>
      <c r="E726" s="10" t="s">
        <v>327</v>
      </c>
      <c r="F726" s="10" t="s">
        <v>14</v>
      </c>
      <c r="G726" s="10" t="s">
        <v>12</v>
      </c>
      <c r="H726" s="10">
        <v>91</v>
      </c>
      <c r="I726">
        <v>1</v>
      </c>
    </row>
    <row r="727" spans="1:9" x14ac:dyDescent="0.25">
      <c r="A727" s="10" t="s">
        <v>289</v>
      </c>
      <c r="B727" s="10" t="s">
        <v>104</v>
      </c>
      <c r="C727" s="10" t="s">
        <v>62</v>
      </c>
      <c r="D727" s="1">
        <v>16</v>
      </c>
      <c r="E727" s="10" t="s">
        <v>328</v>
      </c>
      <c r="F727" s="10" t="s">
        <v>14</v>
      </c>
      <c r="G727" s="10" t="s">
        <v>13</v>
      </c>
      <c r="H727" s="10">
        <v>80</v>
      </c>
      <c r="I727">
        <v>1</v>
      </c>
    </row>
    <row r="728" spans="1:9" x14ac:dyDescent="0.25">
      <c r="A728" s="10" t="s">
        <v>289</v>
      </c>
      <c r="B728" s="10" t="s">
        <v>104</v>
      </c>
      <c r="C728" s="10" t="s">
        <v>62</v>
      </c>
      <c r="D728" s="1">
        <v>16</v>
      </c>
      <c r="E728" s="10" t="s">
        <v>296</v>
      </c>
      <c r="F728" s="10" t="s">
        <v>15</v>
      </c>
      <c r="G728" s="10" t="s">
        <v>11</v>
      </c>
      <c r="H728" s="10">
        <v>100</v>
      </c>
      <c r="I728">
        <v>1</v>
      </c>
    </row>
    <row r="729" spans="1:9" x14ac:dyDescent="0.25">
      <c r="A729" s="10" t="s">
        <v>289</v>
      </c>
      <c r="B729" s="10" t="s">
        <v>104</v>
      </c>
      <c r="C729" s="10" t="s">
        <v>62</v>
      </c>
      <c r="D729" s="1">
        <v>16</v>
      </c>
      <c r="E729" s="10" t="s">
        <v>329</v>
      </c>
      <c r="F729" s="10" t="s">
        <v>15</v>
      </c>
      <c r="G729" s="10" t="s">
        <v>12</v>
      </c>
      <c r="H729" s="10">
        <v>92</v>
      </c>
      <c r="I729">
        <v>1</v>
      </c>
    </row>
    <row r="730" spans="1:9" x14ac:dyDescent="0.25">
      <c r="A730" s="10" t="s">
        <v>289</v>
      </c>
      <c r="B730" s="10" t="s">
        <v>104</v>
      </c>
      <c r="C730" s="10" t="s">
        <v>62</v>
      </c>
      <c r="D730" s="1">
        <v>16</v>
      </c>
      <c r="E730" s="10" t="s">
        <v>330</v>
      </c>
      <c r="F730" s="10" t="s">
        <v>15</v>
      </c>
      <c r="G730" s="10" t="s">
        <v>13</v>
      </c>
      <c r="H730" s="10">
        <v>81</v>
      </c>
      <c r="I730">
        <v>1</v>
      </c>
    </row>
    <row r="731" spans="1:9" x14ac:dyDescent="0.25">
      <c r="A731" s="10" t="s">
        <v>289</v>
      </c>
      <c r="B731" s="10" t="s">
        <v>104</v>
      </c>
      <c r="C731" s="10" t="s">
        <v>62</v>
      </c>
      <c r="D731" s="1">
        <v>16</v>
      </c>
      <c r="E731" s="10" t="s">
        <v>299</v>
      </c>
      <c r="F731" s="10" t="s">
        <v>16</v>
      </c>
      <c r="G731" s="10" t="s">
        <v>11</v>
      </c>
      <c r="H731" s="10">
        <v>100</v>
      </c>
      <c r="I731">
        <v>1</v>
      </c>
    </row>
    <row r="732" spans="1:9" x14ac:dyDescent="0.25">
      <c r="A732" s="10" t="s">
        <v>289</v>
      </c>
      <c r="B732" s="10" t="s">
        <v>104</v>
      </c>
      <c r="C732" s="10" t="s">
        <v>62</v>
      </c>
      <c r="D732" s="1">
        <v>16</v>
      </c>
      <c r="E732" s="10" t="s">
        <v>331</v>
      </c>
      <c r="F732" s="10" t="s">
        <v>16</v>
      </c>
      <c r="G732" s="10" t="s">
        <v>12</v>
      </c>
      <c r="H732" s="10">
        <v>90</v>
      </c>
      <c r="I732">
        <v>1</v>
      </c>
    </row>
    <row r="733" spans="1:9" x14ac:dyDescent="0.25">
      <c r="A733" s="10" t="s">
        <v>289</v>
      </c>
      <c r="B733" s="10" t="s">
        <v>104</v>
      </c>
      <c r="C733" s="10" t="s">
        <v>62</v>
      </c>
      <c r="D733" s="1">
        <v>16</v>
      </c>
      <c r="E733" s="10" t="s">
        <v>332</v>
      </c>
      <c r="F733" s="10" t="s">
        <v>16</v>
      </c>
      <c r="G733" s="10" t="s">
        <v>13</v>
      </c>
      <c r="H733" s="10">
        <v>51</v>
      </c>
      <c r="I733">
        <v>1</v>
      </c>
    </row>
    <row r="734" spans="1:9" x14ac:dyDescent="0.25">
      <c r="A734" s="10" t="s">
        <v>289</v>
      </c>
      <c r="B734" s="10" t="s">
        <v>104</v>
      </c>
      <c r="C734" s="10" t="s">
        <v>62</v>
      </c>
      <c r="D734" s="1">
        <v>16</v>
      </c>
      <c r="E734" s="10" t="s">
        <v>302</v>
      </c>
      <c r="F734" s="10" t="s">
        <v>17</v>
      </c>
      <c r="G734" s="10" t="s">
        <v>11</v>
      </c>
      <c r="H734" s="10">
        <v>92</v>
      </c>
      <c r="I734">
        <v>1</v>
      </c>
    </row>
    <row r="735" spans="1:9" x14ac:dyDescent="0.25">
      <c r="A735" s="10" t="s">
        <v>289</v>
      </c>
      <c r="B735" s="10" t="s">
        <v>104</v>
      </c>
      <c r="C735" s="10" t="s">
        <v>62</v>
      </c>
      <c r="D735" s="1">
        <v>16</v>
      </c>
      <c r="E735" s="10" t="s">
        <v>333</v>
      </c>
      <c r="F735" s="10" t="s">
        <v>17</v>
      </c>
      <c r="G735" s="10" t="s">
        <v>12</v>
      </c>
      <c r="H735" s="10">
        <v>100</v>
      </c>
      <c r="I735">
        <v>1</v>
      </c>
    </row>
    <row r="736" spans="1:9" x14ac:dyDescent="0.25">
      <c r="A736" s="10" t="s">
        <v>289</v>
      </c>
      <c r="B736" s="10" t="s">
        <v>104</v>
      </c>
      <c r="C736" s="10" t="s">
        <v>62</v>
      </c>
      <c r="D736" s="1">
        <v>16</v>
      </c>
      <c r="E736" s="10" t="s">
        <v>334</v>
      </c>
      <c r="F736" s="10" t="s">
        <v>17</v>
      </c>
      <c r="G736" s="10" t="s">
        <v>13</v>
      </c>
      <c r="H736" s="10">
        <v>60</v>
      </c>
      <c r="I736">
        <v>1</v>
      </c>
    </row>
    <row r="737" spans="1:9" x14ac:dyDescent="0.25">
      <c r="A737" s="10" t="s">
        <v>289</v>
      </c>
      <c r="B737" s="10" t="s">
        <v>104</v>
      </c>
      <c r="C737" s="10" t="s">
        <v>62</v>
      </c>
      <c r="D737" s="1">
        <v>16</v>
      </c>
      <c r="E737" s="10" t="s">
        <v>305</v>
      </c>
      <c r="F737" s="10" t="s">
        <v>18</v>
      </c>
      <c r="G737" s="10" t="s">
        <v>11</v>
      </c>
      <c r="H737" s="10">
        <v>100</v>
      </c>
      <c r="I737">
        <v>1</v>
      </c>
    </row>
    <row r="738" spans="1:9" x14ac:dyDescent="0.25">
      <c r="A738" s="10" t="s">
        <v>289</v>
      </c>
      <c r="B738" s="10" t="s">
        <v>104</v>
      </c>
      <c r="C738" s="10" t="s">
        <v>62</v>
      </c>
      <c r="D738" s="1">
        <v>16</v>
      </c>
      <c r="E738" s="10" t="s">
        <v>335</v>
      </c>
      <c r="F738" s="10" t="s">
        <v>18</v>
      </c>
      <c r="G738" s="10" t="s">
        <v>12</v>
      </c>
      <c r="H738" s="10">
        <v>90</v>
      </c>
      <c r="I738">
        <v>1</v>
      </c>
    </row>
    <row r="739" spans="1:9" x14ac:dyDescent="0.25">
      <c r="A739" s="10" t="s">
        <v>289</v>
      </c>
      <c r="B739" s="10" t="s">
        <v>104</v>
      </c>
      <c r="C739" s="10" t="s">
        <v>62</v>
      </c>
      <c r="D739" s="1">
        <v>16</v>
      </c>
      <c r="E739" s="10" t="s">
        <v>336</v>
      </c>
      <c r="F739" s="10" t="s">
        <v>18</v>
      </c>
      <c r="G739" s="10" t="s">
        <v>13</v>
      </c>
      <c r="H739" s="10">
        <v>66</v>
      </c>
      <c r="I739">
        <v>1</v>
      </c>
    </row>
    <row r="740" spans="1:9" x14ac:dyDescent="0.25">
      <c r="A740" s="10" t="s">
        <v>289</v>
      </c>
      <c r="B740" s="10" t="s">
        <v>104</v>
      </c>
      <c r="C740" s="10" t="s">
        <v>62</v>
      </c>
      <c r="D740" s="1">
        <v>16</v>
      </c>
      <c r="E740" s="10" t="s">
        <v>308</v>
      </c>
      <c r="F740" s="10" t="s">
        <v>19</v>
      </c>
      <c r="G740" s="10" t="s">
        <v>11</v>
      </c>
      <c r="H740" s="10">
        <v>100</v>
      </c>
      <c r="I740">
        <v>1</v>
      </c>
    </row>
    <row r="741" spans="1:9" x14ac:dyDescent="0.25">
      <c r="A741" s="10" t="s">
        <v>289</v>
      </c>
      <c r="B741" s="10" t="s">
        <v>104</v>
      </c>
      <c r="C741" s="10" t="s">
        <v>62</v>
      </c>
      <c r="D741" s="1">
        <v>16</v>
      </c>
      <c r="E741" s="10" t="s">
        <v>337</v>
      </c>
      <c r="F741" s="10" t="s">
        <v>19</v>
      </c>
      <c r="G741" s="10" t="s">
        <v>12</v>
      </c>
      <c r="H741" s="10">
        <v>92</v>
      </c>
      <c r="I741">
        <v>1</v>
      </c>
    </row>
    <row r="742" spans="1:9" x14ac:dyDescent="0.25">
      <c r="A742" s="10" t="s">
        <v>289</v>
      </c>
      <c r="B742" s="10" t="s">
        <v>104</v>
      </c>
      <c r="C742" s="10" t="s">
        <v>62</v>
      </c>
      <c r="D742" s="1">
        <v>16</v>
      </c>
      <c r="E742" s="10" t="s">
        <v>338</v>
      </c>
      <c r="F742" s="10" t="s">
        <v>19</v>
      </c>
      <c r="G742" s="10" t="s">
        <v>13</v>
      </c>
      <c r="H742" s="10">
        <v>0</v>
      </c>
      <c r="I742">
        <v>1</v>
      </c>
    </row>
    <row r="743" spans="1:9" x14ac:dyDescent="0.25">
      <c r="A743" s="10" t="s">
        <v>289</v>
      </c>
      <c r="B743" s="10" t="s">
        <v>104</v>
      </c>
      <c r="C743" s="10" t="s">
        <v>62</v>
      </c>
      <c r="D743" s="1">
        <v>16</v>
      </c>
      <c r="E743" s="10" t="s">
        <v>311</v>
      </c>
      <c r="F743" s="10" t="s">
        <v>20</v>
      </c>
      <c r="G743" s="10" t="s">
        <v>11</v>
      </c>
      <c r="H743" s="10">
        <v>100</v>
      </c>
      <c r="I743">
        <v>1</v>
      </c>
    </row>
    <row r="744" spans="1:9" x14ac:dyDescent="0.25">
      <c r="A744" s="10" t="s">
        <v>289</v>
      </c>
      <c r="B744" s="10" t="s">
        <v>104</v>
      </c>
      <c r="C744" s="10" t="s">
        <v>62</v>
      </c>
      <c r="D744" s="1">
        <v>16</v>
      </c>
      <c r="E744" s="10" t="s">
        <v>339</v>
      </c>
      <c r="F744" s="10" t="s">
        <v>20</v>
      </c>
      <c r="G744" s="10" t="s">
        <v>12</v>
      </c>
      <c r="H744" s="10">
        <v>92</v>
      </c>
      <c r="I744">
        <v>1</v>
      </c>
    </row>
    <row r="745" spans="1:9" x14ac:dyDescent="0.25">
      <c r="A745" s="10" t="s">
        <v>289</v>
      </c>
      <c r="B745" s="10" t="s">
        <v>104</v>
      </c>
      <c r="C745" s="10" t="s">
        <v>62</v>
      </c>
      <c r="D745" s="1">
        <v>16</v>
      </c>
      <c r="E745" s="10" t="s">
        <v>340</v>
      </c>
      <c r="F745" s="10" t="s">
        <v>20</v>
      </c>
      <c r="G745" s="10" t="s">
        <v>13</v>
      </c>
      <c r="H745" s="10">
        <v>0</v>
      </c>
      <c r="I745">
        <v>1</v>
      </c>
    </row>
    <row r="746" spans="1:9" x14ac:dyDescent="0.25">
      <c r="A746" s="10" t="s">
        <v>289</v>
      </c>
      <c r="B746" s="10" t="s">
        <v>104</v>
      </c>
      <c r="C746" s="10" t="s">
        <v>62</v>
      </c>
      <c r="D746" s="1">
        <v>16</v>
      </c>
      <c r="E746" s="10" t="s">
        <v>314</v>
      </c>
      <c r="F746" s="10" t="s">
        <v>30</v>
      </c>
      <c r="G746" s="10" t="s">
        <v>11</v>
      </c>
      <c r="H746" s="10">
        <v>100</v>
      </c>
      <c r="I746">
        <v>1</v>
      </c>
    </row>
    <row r="747" spans="1:9" x14ac:dyDescent="0.25">
      <c r="A747" s="10" t="s">
        <v>289</v>
      </c>
      <c r="B747" s="10" t="s">
        <v>104</v>
      </c>
      <c r="C747" s="10" t="s">
        <v>62</v>
      </c>
      <c r="D747" s="1">
        <v>16</v>
      </c>
      <c r="E747" s="10" t="s">
        <v>341</v>
      </c>
      <c r="F747" s="10" t="s">
        <v>30</v>
      </c>
      <c r="G747" s="10" t="s">
        <v>12</v>
      </c>
      <c r="H747" s="10">
        <v>100</v>
      </c>
      <c r="I747">
        <v>1</v>
      </c>
    </row>
    <row r="748" spans="1:9" x14ac:dyDescent="0.25">
      <c r="A748" s="10" t="s">
        <v>289</v>
      </c>
      <c r="B748" s="10" t="s">
        <v>104</v>
      </c>
      <c r="C748" s="10" t="s">
        <v>62</v>
      </c>
      <c r="D748" s="1">
        <v>16</v>
      </c>
      <c r="E748" s="10" t="s">
        <v>342</v>
      </c>
      <c r="F748" s="10" t="s">
        <v>30</v>
      </c>
      <c r="G748" s="10" t="s">
        <v>13</v>
      </c>
      <c r="H748" s="10">
        <v>81</v>
      </c>
      <c r="I748">
        <v>1</v>
      </c>
    </row>
    <row r="749" spans="1:9" x14ac:dyDescent="0.25">
      <c r="A749" s="10" t="s">
        <v>289</v>
      </c>
      <c r="B749" s="10" t="s">
        <v>104</v>
      </c>
      <c r="C749" s="10" t="s">
        <v>62</v>
      </c>
      <c r="D749" s="1">
        <v>16</v>
      </c>
      <c r="E749" s="10" t="s">
        <v>317</v>
      </c>
      <c r="F749" s="10" t="s">
        <v>31</v>
      </c>
      <c r="G749" s="10" t="s">
        <v>11</v>
      </c>
      <c r="H749" s="10">
        <v>75</v>
      </c>
      <c r="I749">
        <v>1</v>
      </c>
    </row>
    <row r="750" spans="1:9" x14ac:dyDescent="0.25">
      <c r="A750" s="10" t="s">
        <v>289</v>
      </c>
      <c r="B750" s="10" t="s">
        <v>104</v>
      </c>
      <c r="C750" s="10" t="s">
        <v>62</v>
      </c>
      <c r="D750" s="1">
        <v>16</v>
      </c>
      <c r="E750" s="10" t="s">
        <v>343</v>
      </c>
      <c r="F750" s="10" t="s">
        <v>31</v>
      </c>
      <c r="G750" s="10" t="s">
        <v>12</v>
      </c>
      <c r="H750" s="10">
        <v>100</v>
      </c>
      <c r="I750">
        <v>1</v>
      </c>
    </row>
    <row r="751" spans="1:9" x14ac:dyDescent="0.25">
      <c r="A751" s="10" t="s">
        <v>289</v>
      </c>
      <c r="B751" s="10" t="s">
        <v>104</v>
      </c>
      <c r="C751" s="10" t="s">
        <v>62</v>
      </c>
      <c r="D751" s="1">
        <v>16</v>
      </c>
      <c r="E751" s="10" t="s">
        <v>344</v>
      </c>
      <c r="F751" s="10" t="s">
        <v>31</v>
      </c>
      <c r="G751" s="10" t="s">
        <v>13</v>
      </c>
      <c r="H751" s="10">
        <v>79</v>
      </c>
      <c r="I751">
        <v>1</v>
      </c>
    </row>
    <row r="752" spans="1:9" x14ac:dyDescent="0.25">
      <c r="A752" s="10" t="s">
        <v>289</v>
      </c>
      <c r="B752" s="10" t="s">
        <v>346</v>
      </c>
      <c r="C752" s="10" t="s">
        <v>62</v>
      </c>
      <c r="D752" s="1">
        <v>16</v>
      </c>
      <c r="E752" s="10" t="s">
        <v>290</v>
      </c>
      <c r="F752" s="10" t="s">
        <v>10</v>
      </c>
      <c r="G752" s="10" t="s">
        <v>11</v>
      </c>
      <c r="H752" s="10">
        <v>79</v>
      </c>
      <c r="I752">
        <v>0</v>
      </c>
    </row>
    <row r="753" spans="1:9" x14ac:dyDescent="0.25">
      <c r="A753" s="10" t="s">
        <v>289</v>
      </c>
      <c r="B753" s="10" t="s">
        <v>346</v>
      </c>
      <c r="C753" s="10" t="s">
        <v>62</v>
      </c>
      <c r="D753" s="1">
        <v>16</v>
      </c>
      <c r="E753" s="10" t="s">
        <v>325</v>
      </c>
      <c r="F753" s="10" t="s">
        <v>10</v>
      </c>
      <c r="G753" s="10" t="s">
        <v>12</v>
      </c>
      <c r="H753" s="10">
        <v>100</v>
      </c>
      <c r="I753">
        <v>0</v>
      </c>
    </row>
    <row r="754" spans="1:9" x14ac:dyDescent="0.25">
      <c r="A754" s="10" t="s">
        <v>289</v>
      </c>
      <c r="B754" s="10" t="s">
        <v>346</v>
      </c>
      <c r="C754" s="10" t="s">
        <v>62</v>
      </c>
      <c r="D754" s="1">
        <v>16</v>
      </c>
      <c r="E754" s="10" t="s">
        <v>326</v>
      </c>
      <c r="F754" s="10" t="s">
        <v>10</v>
      </c>
      <c r="G754" s="10" t="s">
        <v>13</v>
      </c>
      <c r="H754" s="10">
        <v>71</v>
      </c>
      <c r="I754">
        <v>0</v>
      </c>
    </row>
    <row r="755" spans="1:9" x14ac:dyDescent="0.25">
      <c r="A755" s="10" t="s">
        <v>289</v>
      </c>
      <c r="B755" s="10" t="s">
        <v>346</v>
      </c>
      <c r="C755" s="10" t="s">
        <v>62</v>
      </c>
      <c r="D755" s="1">
        <v>16</v>
      </c>
      <c r="E755" s="10" t="s">
        <v>293</v>
      </c>
      <c r="F755" s="10" t="s">
        <v>14</v>
      </c>
      <c r="G755" s="10" t="s">
        <v>11</v>
      </c>
      <c r="H755" s="10">
        <v>56</v>
      </c>
      <c r="I755">
        <v>0</v>
      </c>
    </row>
    <row r="756" spans="1:9" x14ac:dyDescent="0.25">
      <c r="A756" s="10" t="s">
        <v>289</v>
      </c>
      <c r="B756" s="10" t="s">
        <v>346</v>
      </c>
      <c r="C756" s="10" t="s">
        <v>62</v>
      </c>
      <c r="D756" s="1">
        <v>16</v>
      </c>
      <c r="E756" s="10" t="s">
        <v>327</v>
      </c>
      <c r="F756" s="10" t="s">
        <v>14</v>
      </c>
      <c r="G756" s="10" t="s">
        <v>12</v>
      </c>
      <c r="H756" s="10">
        <v>100</v>
      </c>
      <c r="I756">
        <v>0</v>
      </c>
    </row>
    <row r="757" spans="1:9" x14ac:dyDescent="0.25">
      <c r="A757" s="10" t="s">
        <v>289</v>
      </c>
      <c r="B757" s="10" t="s">
        <v>346</v>
      </c>
      <c r="C757" s="10" t="s">
        <v>62</v>
      </c>
      <c r="D757" s="1">
        <v>16</v>
      </c>
      <c r="E757" s="10" t="s">
        <v>328</v>
      </c>
      <c r="F757" s="10" t="s">
        <v>14</v>
      </c>
      <c r="G757" s="10" t="s">
        <v>13</v>
      </c>
      <c r="H757" s="10">
        <v>0</v>
      </c>
      <c r="I757">
        <v>0</v>
      </c>
    </row>
    <row r="758" spans="1:9" x14ac:dyDescent="0.25">
      <c r="A758" s="10" t="s">
        <v>289</v>
      </c>
      <c r="B758" s="10" t="s">
        <v>346</v>
      </c>
      <c r="C758" s="10" t="s">
        <v>62</v>
      </c>
      <c r="D758" s="1">
        <v>16</v>
      </c>
      <c r="E758" s="10" t="s">
        <v>296</v>
      </c>
      <c r="F758" s="10" t="s">
        <v>15</v>
      </c>
      <c r="G758" s="10" t="s">
        <v>11</v>
      </c>
      <c r="H758" s="10">
        <v>90</v>
      </c>
      <c r="I758">
        <v>0</v>
      </c>
    </row>
    <row r="759" spans="1:9" x14ac:dyDescent="0.25">
      <c r="A759" s="10" t="s">
        <v>289</v>
      </c>
      <c r="B759" s="10" t="s">
        <v>346</v>
      </c>
      <c r="C759" s="10" t="s">
        <v>62</v>
      </c>
      <c r="D759" s="1">
        <v>16</v>
      </c>
      <c r="E759" s="10" t="s">
        <v>329</v>
      </c>
      <c r="F759" s="10" t="s">
        <v>15</v>
      </c>
      <c r="G759" s="10" t="s">
        <v>12</v>
      </c>
      <c r="H759" s="10">
        <v>100</v>
      </c>
      <c r="I759">
        <v>0</v>
      </c>
    </row>
    <row r="760" spans="1:9" x14ac:dyDescent="0.25">
      <c r="A760" s="10" t="s">
        <v>289</v>
      </c>
      <c r="B760" s="10" t="s">
        <v>346</v>
      </c>
      <c r="C760" s="10" t="s">
        <v>62</v>
      </c>
      <c r="D760" s="1">
        <v>16</v>
      </c>
      <c r="E760" s="10" t="s">
        <v>330</v>
      </c>
      <c r="F760" s="10" t="s">
        <v>15</v>
      </c>
      <c r="G760" s="10" t="s">
        <v>13</v>
      </c>
      <c r="H760" s="10">
        <v>57</v>
      </c>
      <c r="I760">
        <v>0</v>
      </c>
    </row>
    <row r="761" spans="1:9" x14ac:dyDescent="0.25">
      <c r="A761" s="10" t="s">
        <v>289</v>
      </c>
      <c r="B761" s="10" t="s">
        <v>346</v>
      </c>
      <c r="C761" s="10" t="s">
        <v>62</v>
      </c>
      <c r="D761" s="1">
        <v>16</v>
      </c>
      <c r="E761" s="10" t="s">
        <v>299</v>
      </c>
      <c r="F761" s="10" t="s">
        <v>16</v>
      </c>
      <c r="G761" s="10" t="s">
        <v>11</v>
      </c>
      <c r="H761" s="10">
        <v>100</v>
      </c>
      <c r="I761">
        <v>0</v>
      </c>
    </row>
    <row r="762" spans="1:9" x14ac:dyDescent="0.25">
      <c r="A762" s="10" t="s">
        <v>289</v>
      </c>
      <c r="B762" s="10" t="s">
        <v>346</v>
      </c>
      <c r="C762" s="10" t="s">
        <v>62</v>
      </c>
      <c r="D762" s="1">
        <v>16</v>
      </c>
      <c r="E762" s="10" t="s">
        <v>331</v>
      </c>
      <c r="F762" s="10" t="s">
        <v>16</v>
      </c>
      <c r="G762" s="10" t="s">
        <v>12</v>
      </c>
      <c r="H762" s="10">
        <v>72</v>
      </c>
      <c r="I762">
        <v>0</v>
      </c>
    </row>
    <row r="763" spans="1:9" x14ac:dyDescent="0.25">
      <c r="A763" s="10" t="s">
        <v>289</v>
      </c>
      <c r="B763" s="10" t="s">
        <v>346</v>
      </c>
      <c r="C763" s="10" t="s">
        <v>62</v>
      </c>
      <c r="D763" s="1">
        <v>16</v>
      </c>
      <c r="E763" s="10" t="s">
        <v>332</v>
      </c>
      <c r="F763" s="10" t="s">
        <v>16</v>
      </c>
      <c r="G763" s="10" t="s">
        <v>13</v>
      </c>
      <c r="H763" s="10">
        <v>18</v>
      </c>
      <c r="I763">
        <v>0</v>
      </c>
    </row>
    <row r="764" spans="1:9" x14ac:dyDescent="0.25">
      <c r="A764" s="10" t="s">
        <v>289</v>
      </c>
      <c r="B764" s="10" t="s">
        <v>346</v>
      </c>
      <c r="C764" s="10" t="s">
        <v>62</v>
      </c>
      <c r="D764" s="1">
        <v>16</v>
      </c>
      <c r="E764" s="10" t="s">
        <v>302</v>
      </c>
      <c r="F764" s="10" t="s">
        <v>17</v>
      </c>
      <c r="G764" s="10" t="s">
        <v>11</v>
      </c>
      <c r="H764" s="10">
        <v>100</v>
      </c>
      <c r="I764">
        <v>0</v>
      </c>
    </row>
    <row r="765" spans="1:9" x14ac:dyDescent="0.25">
      <c r="A765" s="10" t="s">
        <v>289</v>
      </c>
      <c r="B765" s="10" t="s">
        <v>346</v>
      </c>
      <c r="C765" s="10" t="s">
        <v>62</v>
      </c>
      <c r="D765" s="1">
        <v>16</v>
      </c>
      <c r="E765" s="10" t="s">
        <v>333</v>
      </c>
      <c r="F765" s="10" t="s">
        <v>17</v>
      </c>
      <c r="G765" s="10" t="s">
        <v>12</v>
      </c>
      <c r="H765" s="10">
        <v>41</v>
      </c>
      <c r="I765">
        <v>0</v>
      </c>
    </row>
    <row r="766" spans="1:9" x14ac:dyDescent="0.25">
      <c r="A766" s="10" t="s">
        <v>289</v>
      </c>
      <c r="B766" s="10" t="s">
        <v>346</v>
      </c>
      <c r="C766" s="10" t="s">
        <v>62</v>
      </c>
      <c r="D766" s="1">
        <v>16</v>
      </c>
      <c r="E766" s="10" t="s">
        <v>334</v>
      </c>
      <c r="F766" s="10" t="s">
        <v>17</v>
      </c>
      <c r="G766" s="10" t="s">
        <v>13</v>
      </c>
      <c r="H766" s="10">
        <v>77</v>
      </c>
      <c r="I766">
        <v>0</v>
      </c>
    </row>
    <row r="767" spans="1:9" x14ac:dyDescent="0.25">
      <c r="A767" s="10" t="s">
        <v>289</v>
      </c>
      <c r="B767" s="10" t="s">
        <v>346</v>
      </c>
      <c r="C767" s="10" t="s">
        <v>62</v>
      </c>
      <c r="D767" s="1">
        <v>16</v>
      </c>
      <c r="E767" s="10" t="s">
        <v>305</v>
      </c>
      <c r="F767" s="10" t="s">
        <v>18</v>
      </c>
      <c r="G767" s="10" t="s">
        <v>11</v>
      </c>
      <c r="H767" s="10">
        <v>60</v>
      </c>
      <c r="I767">
        <v>0</v>
      </c>
    </row>
    <row r="768" spans="1:9" x14ac:dyDescent="0.25">
      <c r="A768" s="10" t="s">
        <v>289</v>
      </c>
      <c r="B768" s="10" t="s">
        <v>346</v>
      </c>
      <c r="C768" s="10" t="s">
        <v>62</v>
      </c>
      <c r="D768" s="1">
        <v>16</v>
      </c>
      <c r="E768" s="10" t="s">
        <v>335</v>
      </c>
      <c r="F768" s="10" t="s">
        <v>18</v>
      </c>
      <c r="G768" s="10" t="s">
        <v>12</v>
      </c>
      <c r="H768" s="10">
        <v>100</v>
      </c>
      <c r="I768">
        <v>0</v>
      </c>
    </row>
    <row r="769" spans="1:9" x14ac:dyDescent="0.25">
      <c r="A769" s="10" t="s">
        <v>289</v>
      </c>
      <c r="B769" s="10" t="s">
        <v>346</v>
      </c>
      <c r="C769" s="10" t="s">
        <v>62</v>
      </c>
      <c r="D769" s="1">
        <v>16</v>
      </c>
      <c r="E769" s="10" t="s">
        <v>336</v>
      </c>
      <c r="F769" s="10" t="s">
        <v>18</v>
      </c>
      <c r="G769" s="10" t="s">
        <v>13</v>
      </c>
      <c r="H769" s="10">
        <v>27</v>
      </c>
      <c r="I769">
        <v>0</v>
      </c>
    </row>
    <row r="770" spans="1:9" x14ac:dyDescent="0.25">
      <c r="A770" s="10" t="s">
        <v>289</v>
      </c>
      <c r="B770" s="10" t="s">
        <v>346</v>
      </c>
      <c r="C770" s="10" t="s">
        <v>62</v>
      </c>
      <c r="D770" s="1">
        <v>16</v>
      </c>
      <c r="E770" s="10" t="s">
        <v>308</v>
      </c>
      <c r="F770" s="10" t="s">
        <v>19</v>
      </c>
      <c r="G770" s="10" t="s">
        <v>11</v>
      </c>
      <c r="H770" s="10">
        <v>100</v>
      </c>
      <c r="I770">
        <v>0</v>
      </c>
    </row>
    <row r="771" spans="1:9" x14ac:dyDescent="0.25">
      <c r="A771" s="10" t="s">
        <v>289</v>
      </c>
      <c r="B771" s="10" t="s">
        <v>346</v>
      </c>
      <c r="C771" s="10" t="s">
        <v>62</v>
      </c>
      <c r="D771" s="1">
        <v>16</v>
      </c>
      <c r="E771" s="10" t="s">
        <v>337</v>
      </c>
      <c r="F771" s="10" t="s">
        <v>19</v>
      </c>
      <c r="G771" s="10" t="s">
        <v>12</v>
      </c>
      <c r="H771" s="10">
        <v>77</v>
      </c>
      <c r="I771">
        <v>0</v>
      </c>
    </row>
    <row r="772" spans="1:9" x14ac:dyDescent="0.25">
      <c r="A772" s="10" t="s">
        <v>289</v>
      </c>
      <c r="B772" s="10" t="s">
        <v>346</v>
      </c>
      <c r="C772" s="10" t="s">
        <v>62</v>
      </c>
      <c r="D772" s="1">
        <v>16</v>
      </c>
      <c r="E772" s="10" t="s">
        <v>338</v>
      </c>
      <c r="F772" s="10" t="s">
        <v>19</v>
      </c>
      <c r="G772" s="10" t="s">
        <v>13</v>
      </c>
      <c r="H772" s="10">
        <v>0</v>
      </c>
      <c r="I772">
        <v>0</v>
      </c>
    </row>
    <row r="773" spans="1:9" x14ac:dyDescent="0.25">
      <c r="A773" s="10" t="s">
        <v>289</v>
      </c>
      <c r="B773" s="10" t="s">
        <v>346</v>
      </c>
      <c r="C773" s="10" t="s">
        <v>62</v>
      </c>
      <c r="D773" s="1">
        <v>16</v>
      </c>
      <c r="E773" s="10" t="s">
        <v>311</v>
      </c>
      <c r="F773" s="10" t="s">
        <v>20</v>
      </c>
      <c r="G773" s="10" t="s">
        <v>11</v>
      </c>
      <c r="H773" s="10">
        <v>100</v>
      </c>
      <c r="I773">
        <v>0</v>
      </c>
    </row>
    <row r="774" spans="1:9" x14ac:dyDescent="0.25">
      <c r="A774" s="10" t="s">
        <v>289</v>
      </c>
      <c r="B774" s="10" t="s">
        <v>346</v>
      </c>
      <c r="C774" s="10" t="s">
        <v>62</v>
      </c>
      <c r="D774" s="1">
        <v>16</v>
      </c>
      <c r="E774" s="10" t="s">
        <v>339</v>
      </c>
      <c r="F774" s="10" t="s">
        <v>20</v>
      </c>
      <c r="G774" s="10" t="s">
        <v>12</v>
      </c>
      <c r="H774" s="10">
        <v>78</v>
      </c>
      <c r="I774">
        <v>0</v>
      </c>
    </row>
    <row r="775" spans="1:9" x14ac:dyDescent="0.25">
      <c r="A775" s="10" t="s">
        <v>289</v>
      </c>
      <c r="B775" s="10" t="s">
        <v>346</v>
      </c>
      <c r="C775" s="10" t="s">
        <v>62</v>
      </c>
      <c r="D775" s="1">
        <v>16</v>
      </c>
      <c r="E775" s="10" t="s">
        <v>340</v>
      </c>
      <c r="F775" s="10" t="s">
        <v>20</v>
      </c>
      <c r="G775" s="10" t="s">
        <v>13</v>
      </c>
      <c r="H775" s="10">
        <v>0</v>
      </c>
      <c r="I775">
        <v>0</v>
      </c>
    </row>
    <row r="776" spans="1:9" x14ac:dyDescent="0.25">
      <c r="A776" s="10" t="s">
        <v>289</v>
      </c>
      <c r="B776" s="10" t="s">
        <v>346</v>
      </c>
      <c r="C776" s="10" t="s">
        <v>62</v>
      </c>
      <c r="D776" s="1">
        <v>16</v>
      </c>
      <c r="E776" s="10" t="s">
        <v>314</v>
      </c>
      <c r="F776" s="10" t="s">
        <v>30</v>
      </c>
      <c r="G776" s="10" t="s">
        <v>11</v>
      </c>
      <c r="H776" s="10">
        <v>100</v>
      </c>
      <c r="I776">
        <v>0</v>
      </c>
    </row>
    <row r="777" spans="1:9" x14ac:dyDescent="0.25">
      <c r="A777" s="10" t="s">
        <v>289</v>
      </c>
      <c r="B777" s="10" t="s">
        <v>346</v>
      </c>
      <c r="C777" s="10" t="s">
        <v>62</v>
      </c>
      <c r="D777" s="1">
        <v>16</v>
      </c>
      <c r="E777" s="10" t="s">
        <v>341</v>
      </c>
      <c r="F777" s="10" t="s">
        <v>30</v>
      </c>
      <c r="G777" s="10" t="s">
        <v>12</v>
      </c>
      <c r="H777" s="10">
        <v>77</v>
      </c>
      <c r="I777">
        <v>0</v>
      </c>
    </row>
    <row r="778" spans="1:9" x14ac:dyDescent="0.25">
      <c r="A778" s="10" t="s">
        <v>289</v>
      </c>
      <c r="B778" s="10" t="s">
        <v>346</v>
      </c>
      <c r="C778" s="10" t="s">
        <v>62</v>
      </c>
      <c r="D778" s="1">
        <v>16</v>
      </c>
      <c r="E778" s="10" t="s">
        <v>342</v>
      </c>
      <c r="F778" s="10" t="s">
        <v>30</v>
      </c>
      <c r="G778" s="10" t="s">
        <v>13</v>
      </c>
      <c r="H778" s="10">
        <v>28</v>
      </c>
      <c r="I778">
        <v>0</v>
      </c>
    </row>
    <row r="779" spans="1:9" x14ac:dyDescent="0.25">
      <c r="A779" s="10" t="s">
        <v>289</v>
      </c>
      <c r="B779" s="10" t="s">
        <v>346</v>
      </c>
      <c r="C779" s="10" t="s">
        <v>62</v>
      </c>
      <c r="D779" s="1">
        <v>16</v>
      </c>
      <c r="E779" s="10" t="s">
        <v>317</v>
      </c>
      <c r="F779" s="10" t="s">
        <v>31</v>
      </c>
      <c r="G779" s="10" t="s">
        <v>11</v>
      </c>
      <c r="H779" s="10">
        <v>72</v>
      </c>
      <c r="I779">
        <v>0</v>
      </c>
    </row>
    <row r="780" spans="1:9" x14ac:dyDescent="0.25">
      <c r="A780" s="10" t="s">
        <v>289</v>
      </c>
      <c r="B780" s="10" t="s">
        <v>346</v>
      </c>
      <c r="C780" s="10" t="s">
        <v>62</v>
      </c>
      <c r="D780" s="1">
        <v>16</v>
      </c>
      <c r="E780" s="10" t="s">
        <v>343</v>
      </c>
      <c r="F780" s="10" t="s">
        <v>31</v>
      </c>
      <c r="G780" s="10" t="s">
        <v>12</v>
      </c>
      <c r="H780" s="10">
        <v>60</v>
      </c>
      <c r="I780">
        <v>0</v>
      </c>
    </row>
    <row r="781" spans="1:9" x14ac:dyDescent="0.25">
      <c r="A781" s="10" t="s">
        <v>289</v>
      </c>
      <c r="B781" s="10" t="s">
        <v>346</v>
      </c>
      <c r="C781" s="10" t="s">
        <v>62</v>
      </c>
      <c r="D781" s="1">
        <v>16</v>
      </c>
      <c r="E781" s="10" t="s">
        <v>344</v>
      </c>
      <c r="F781" s="10" t="s">
        <v>31</v>
      </c>
      <c r="G781" s="10" t="s">
        <v>13</v>
      </c>
      <c r="H781" s="10">
        <v>100</v>
      </c>
      <c r="I781">
        <v>0</v>
      </c>
    </row>
    <row r="782" spans="1:9" x14ac:dyDescent="0.25">
      <c r="A782" s="10" t="s">
        <v>289</v>
      </c>
      <c r="B782" s="10" t="s">
        <v>347</v>
      </c>
      <c r="C782" s="10" t="s">
        <v>62</v>
      </c>
      <c r="D782" s="1">
        <v>16</v>
      </c>
      <c r="E782" s="10" t="s">
        <v>290</v>
      </c>
      <c r="F782" s="10" t="s">
        <v>10</v>
      </c>
      <c r="G782" s="10" t="s">
        <v>11</v>
      </c>
      <c r="H782" s="10">
        <v>72</v>
      </c>
      <c r="I782">
        <v>0</v>
      </c>
    </row>
    <row r="783" spans="1:9" x14ac:dyDescent="0.25">
      <c r="A783" s="10" t="s">
        <v>289</v>
      </c>
      <c r="B783" s="10" t="s">
        <v>347</v>
      </c>
      <c r="C783" s="10" t="s">
        <v>62</v>
      </c>
      <c r="D783" s="1">
        <v>16</v>
      </c>
      <c r="E783" s="10" t="s">
        <v>325</v>
      </c>
      <c r="F783" s="10" t="s">
        <v>10</v>
      </c>
      <c r="G783" s="10" t="s">
        <v>12</v>
      </c>
      <c r="H783" s="10">
        <v>100</v>
      </c>
      <c r="I783">
        <v>0</v>
      </c>
    </row>
    <row r="784" spans="1:9" x14ac:dyDescent="0.25">
      <c r="A784" s="10" t="s">
        <v>289</v>
      </c>
      <c r="B784" s="10" t="s">
        <v>347</v>
      </c>
      <c r="C784" s="10" t="s">
        <v>62</v>
      </c>
      <c r="D784" s="1">
        <v>16</v>
      </c>
      <c r="E784" s="10" t="s">
        <v>326</v>
      </c>
      <c r="F784" s="10" t="s">
        <v>10</v>
      </c>
      <c r="G784" s="10" t="s">
        <v>13</v>
      </c>
      <c r="H784" s="10">
        <v>93</v>
      </c>
      <c r="I784">
        <v>0</v>
      </c>
    </row>
    <row r="785" spans="1:9" x14ac:dyDescent="0.25">
      <c r="A785" s="10" t="s">
        <v>289</v>
      </c>
      <c r="B785" s="10" t="s">
        <v>347</v>
      </c>
      <c r="C785" s="10" t="s">
        <v>62</v>
      </c>
      <c r="D785" s="1">
        <v>16</v>
      </c>
      <c r="E785" s="10" t="s">
        <v>293</v>
      </c>
      <c r="F785" s="10" t="s">
        <v>14</v>
      </c>
      <c r="G785" s="10" t="s">
        <v>11</v>
      </c>
      <c r="H785" s="10">
        <v>35</v>
      </c>
      <c r="I785">
        <v>0</v>
      </c>
    </row>
    <row r="786" spans="1:9" x14ac:dyDescent="0.25">
      <c r="A786" s="10" t="s">
        <v>289</v>
      </c>
      <c r="B786" s="10" t="s">
        <v>347</v>
      </c>
      <c r="C786" s="10" t="s">
        <v>62</v>
      </c>
      <c r="D786" s="1">
        <v>16</v>
      </c>
      <c r="E786" s="10" t="s">
        <v>327</v>
      </c>
      <c r="F786" s="10" t="s">
        <v>14</v>
      </c>
      <c r="G786" s="10" t="s">
        <v>12</v>
      </c>
      <c r="H786" s="10">
        <v>84</v>
      </c>
      <c r="I786">
        <v>0</v>
      </c>
    </row>
    <row r="787" spans="1:9" x14ac:dyDescent="0.25">
      <c r="A787" s="10" t="s">
        <v>289</v>
      </c>
      <c r="B787" s="10" t="s">
        <v>347</v>
      </c>
      <c r="C787" s="10" t="s">
        <v>62</v>
      </c>
      <c r="D787" s="1">
        <v>16</v>
      </c>
      <c r="E787" s="10" t="s">
        <v>328</v>
      </c>
      <c r="F787" s="10" t="s">
        <v>14</v>
      </c>
      <c r="G787" s="10" t="s">
        <v>13</v>
      </c>
      <c r="H787" s="10">
        <v>100</v>
      </c>
      <c r="I787">
        <v>0</v>
      </c>
    </row>
    <row r="788" spans="1:9" x14ac:dyDescent="0.25">
      <c r="A788" s="10" t="s">
        <v>289</v>
      </c>
      <c r="B788" s="10" t="s">
        <v>347</v>
      </c>
      <c r="C788" s="10" t="s">
        <v>62</v>
      </c>
      <c r="D788" s="1">
        <v>16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0</v>
      </c>
    </row>
    <row r="789" spans="1:9" x14ac:dyDescent="0.25">
      <c r="A789" s="10" t="s">
        <v>289</v>
      </c>
      <c r="B789" s="10" t="s">
        <v>347</v>
      </c>
      <c r="C789" s="10" t="s">
        <v>62</v>
      </c>
      <c r="D789" s="1">
        <v>16</v>
      </c>
      <c r="E789" s="10" t="s">
        <v>329</v>
      </c>
      <c r="F789" s="10" t="s">
        <v>15</v>
      </c>
      <c r="G789" s="10" t="s">
        <v>12</v>
      </c>
      <c r="H789" s="10">
        <v>100</v>
      </c>
      <c r="I789">
        <v>0</v>
      </c>
    </row>
    <row r="790" spans="1:9" x14ac:dyDescent="0.25">
      <c r="A790" s="10" t="s">
        <v>289</v>
      </c>
      <c r="B790" s="10" t="s">
        <v>347</v>
      </c>
      <c r="C790" s="10" t="s">
        <v>62</v>
      </c>
      <c r="D790" s="1">
        <v>16</v>
      </c>
      <c r="E790" s="10" t="s">
        <v>330</v>
      </c>
      <c r="F790" s="10" t="s">
        <v>15</v>
      </c>
      <c r="G790" s="10" t="s">
        <v>13</v>
      </c>
      <c r="H790" s="10">
        <v>40</v>
      </c>
      <c r="I790">
        <v>0</v>
      </c>
    </row>
    <row r="791" spans="1:9" x14ac:dyDescent="0.25">
      <c r="A791" s="10" t="s">
        <v>289</v>
      </c>
      <c r="B791" s="10" t="s">
        <v>347</v>
      </c>
      <c r="C791" s="10" t="s">
        <v>62</v>
      </c>
      <c r="D791" s="1">
        <v>16</v>
      </c>
      <c r="E791" s="10" t="s">
        <v>299</v>
      </c>
      <c r="F791" s="10" t="s">
        <v>16</v>
      </c>
      <c r="G791" s="10" t="s">
        <v>11</v>
      </c>
      <c r="H791" s="10">
        <v>84</v>
      </c>
      <c r="I791">
        <v>0</v>
      </c>
    </row>
    <row r="792" spans="1:9" x14ac:dyDescent="0.25">
      <c r="A792" s="10" t="s">
        <v>289</v>
      </c>
      <c r="B792" s="10" t="s">
        <v>347</v>
      </c>
      <c r="C792" s="10" t="s">
        <v>62</v>
      </c>
      <c r="D792" s="1">
        <v>16</v>
      </c>
      <c r="E792" s="10" t="s">
        <v>331</v>
      </c>
      <c r="F792" s="10" t="s">
        <v>16</v>
      </c>
      <c r="G792" s="10" t="s">
        <v>12</v>
      </c>
      <c r="H792" s="10">
        <v>100</v>
      </c>
      <c r="I792">
        <v>0</v>
      </c>
    </row>
    <row r="793" spans="1:9" x14ac:dyDescent="0.25">
      <c r="A793" s="10" t="s">
        <v>289</v>
      </c>
      <c r="B793" s="10" t="s">
        <v>347</v>
      </c>
      <c r="C793" s="10" t="s">
        <v>62</v>
      </c>
      <c r="D793" s="1">
        <v>16</v>
      </c>
      <c r="E793" s="10" t="s">
        <v>332</v>
      </c>
      <c r="F793" s="10" t="s">
        <v>16</v>
      </c>
      <c r="G793" s="10" t="s">
        <v>13</v>
      </c>
      <c r="H793" s="10">
        <v>69</v>
      </c>
      <c r="I793">
        <v>0</v>
      </c>
    </row>
    <row r="794" spans="1:9" x14ac:dyDescent="0.25">
      <c r="A794" s="10" t="s">
        <v>289</v>
      </c>
      <c r="B794" s="10" t="s">
        <v>347</v>
      </c>
      <c r="C794" s="10" t="s">
        <v>62</v>
      </c>
      <c r="D794" s="1">
        <v>16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0</v>
      </c>
    </row>
    <row r="795" spans="1:9" x14ac:dyDescent="0.25">
      <c r="A795" s="10" t="s">
        <v>289</v>
      </c>
      <c r="B795" s="10" t="s">
        <v>347</v>
      </c>
      <c r="C795" s="10" t="s">
        <v>62</v>
      </c>
      <c r="D795" s="1">
        <v>16</v>
      </c>
      <c r="E795" s="10" t="s">
        <v>333</v>
      </c>
      <c r="F795" s="10" t="s">
        <v>17</v>
      </c>
      <c r="G795" s="10" t="s">
        <v>12</v>
      </c>
      <c r="H795" s="10">
        <v>100</v>
      </c>
      <c r="I795">
        <v>0</v>
      </c>
    </row>
    <row r="796" spans="1:9" x14ac:dyDescent="0.25">
      <c r="A796" s="10" t="s">
        <v>289</v>
      </c>
      <c r="B796" s="10" t="s">
        <v>347</v>
      </c>
      <c r="C796" s="10" t="s">
        <v>62</v>
      </c>
      <c r="D796" s="1">
        <v>16</v>
      </c>
      <c r="E796" s="10" t="s">
        <v>334</v>
      </c>
      <c r="F796" s="10" t="s">
        <v>17</v>
      </c>
      <c r="G796" s="10" t="s">
        <v>13</v>
      </c>
      <c r="H796" s="10">
        <v>81</v>
      </c>
      <c r="I796">
        <v>0</v>
      </c>
    </row>
    <row r="797" spans="1:9" x14ac:dyDescent="0.25">
      <c r="A797" s="10" t="s">
        <v>289</v>
      </c>
      <c r="B797" s="10" t="s">
        <v>347</v>
      </c>
      <c r="C797" s="10" t="s">
        <v>62</v>
      </c>
      <c r="D797" s="1">
        <v>16</v>
      </c>
      <c r="E797" s="10" t="s">
        <v>305</v>
      </c>
      <c r="F797" s="10" t="s">
        <v>18</v>
      </c>
      <c r="G797" s="10" t="s">
        <v>11</v>
      </c>
      <c r="H797" s="10">
        <v>78</v>
      </c>
      <c r="I797">
        <v>0</v>
      </c>
    </row>
    <row r="798" spans="1:9" x14ac:dyDescent="0.25">
      <c r="A798" s="10" t="s">
        <v>289</v>
      </c>
      <c r="B798" s="10" t="s">
        <v>347</v>
      </c>
      <c r="C798" s="10" t="s">
        <v>62</v>
      </c>
      <c r="D798" s="1">
        <v>16</v>
      </c>
      <c r="E798" s="10" t="s">
        <v>335</v>
      </c>
      <c r="F798" s="10" t="s">
        <v>18</v>
      </c>
      <c r="G798" s="10" t="s">
        <v>12</v>
      </c>
      <c r="H798" s="10">
        <v>100</v>
      </c>
      <c r="I798">
        <v>0</v>
      </c>
    </row>
    <row r="799" spans="1:9" x14ac:dyDescent="0.25">
      <c r="A799" s="10" t="s">
        <v>289</v>
      </c>
      <c r="B799" s="10" t="s">
        <v>347</v>
      </c>
      <c r="C799" s="10" t="s">
        <v>62</v>
      </c>
      <c r="D799" s="1">
        <v>16</v>
      </c>
      <c r="E799" s="10" t="s">
        <v>336</v>
      </c>
      <c r="F799" s="10" t="s">
        <v>18</v>
      </c>
      <c r="G799" s="10" t="s">
        <v>13</v>
      </c>
      <c r="H799" s="10">
        <v>51</v>
      </c>
      <c r="I799">
        <v>0</v>
      </c>
    </row>
    <row r="800" spans="1:9" x14ac:dyDescent="0.25">
      <c r="A800" s="10" t="s">
        <v>289</v>
      </c>
      <c r="B800" s="10" t="s">
        <v>347</v>
      </c>
      <c r="C800" s="10" t="s">
        <v>62</v>
      </c>
      <c r="D800" s="1">
        <v>16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0</v>
      </c>
    </row>
    <row r="801" spans="1:9" x14ac:dyDescent="0.25">
      <c r="A801" s="10" t="s">
        <v>289</v>
      </c>
      <c r="B801" s="10" t="s">
        <v>347</v>
      </c>
      <c r="C801" s="10" t="s">
        <v>62</v>
      </c>
      <c r="D801" s="1">
        <v>16</v>
      </c>
      <c r="E801" s="10" t="s">
        <v>337</v>
      </c>
      <c r="F801" s="10" t="s">
        <v>19</v>
      </c>
      <c r="G801" s="10" t="s">
        <v>12</v>
      </c>
      <c r="H801" s="10">
        <v>100</v>
      </c>
      <c r="I801">
        <v>0</v>
      </c>
    </row>
    <row r="802" spans="1:9" x14ac:dyDescent="0.25">
      <c r="A802" s="10" t="s">
        <v>289</v>
      </c>
      <c r="B802" s="10" t="s">
        <v>347</v>
      </c>
      <c r="C802" s="10" t="s">
        <v>62</v>
      </c>
      <c r="D802" s="1">
        <v>16</v>
      </c>
      <c r="E802" s="10" t="s">
        <v>338</v>
      </c>
      <c r="F802" s="10" t="s">
        <v>19</v>
      </c>
      <c r="G802" s="10" t="s">
        <v>13</v>
      </c>
      <c r="H802" s="10">
        <v>0</v>
      </c>
      <c r="I802">
        <v>0</v>
      </c>
    </row>
    <row r="803" spans="1:9" x14ac:dyDescent="0.25">
      <c r="A803" s="10" t="s">
        <v>289</v>
      </c>
      <c r="B803" s="10" t="s">
        <v>347</v>
      </c>
      <c r="C803" s="10" t="s">
        <v>62</v>
      </c>
      <c r="D803" s="1">
        <v>16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0</v>
      </c>
    </row>
    <row r="804" spans="1:9" x14ac:dyDescent="0.25">
      <c r="A804" s="10" t="s">
        <v>289</v>
      </c>
      <c r="B804" s="10" t="s">
        <v>347</v>
      </c>
      <c r="C804" s="10" t="s">
        <v>62</v>
      </c>
      <c r="D804" s="1">
        <v>16</v>
      </c>
      <c r="E804" s="10" t="s">
        <v>339</v>
      </c>
      <c r="F804" s="10" t="s">
        <v>20</v>
      </c>
      <c r="G804" s="10" t="s">
        <v>12</v>
      </c>
      <c r="H804" s="10">
        <v>100</v>
      </c>
      <c r="I804">
        <v>0</v>
      </c>
    </row>
    <row r="805" spans="1:9" x14ac:dyDescent="0.25">
      <c r="A805" s="10" t="s">
        <v>289</v>
      </c>
      <c r="B805" s="10" t="s">
        <v>347</v>
      </c>
      <c r="C805" s="10" t="s">
        <v>62</v>
      </c>
      <c r="D805" s="1">
        <v>16</v>
      </c>
      <c r="E805" s="10" t="s">
        <v>340</v>
      </c>
      <c r="F805" s="10" t="s">
        <v>20</v>
      </c>
      <c r="G805" s="10" t="s">
        <v>13</v>
      </c>
      <c r="H805" s="10">
        <v>0</v>
      </c>
      <c r="I805">
        <v>0</v>
      </c>
    </row>
    <row r="806" spans="1:9" x14ac:dyDescent="0.25">
      <c r="A806" s="10" t="s">
        <v>289</v>
      </c>
      <c r="B806" s="10" t="s">
        <v>347</v>
      </c>
      <c r="C806" s="10" t="s">
        <v>62</v>
      </c>
      <c r="D806" s="1">
        <v>16</v>
      </c>
      <c r="E806" s="10" t="s">
        <v>314</v>
      </c>
      <c r="F806" s="10" t="s">
        <v>30</v>
      </c>
      <c r="G806" s="10" t="s">
        <v>11</v>
      </c>
      <c r="H806" s="10">
        <v>82</v>
      </c>
      <c r="I806">
        <v>0</v>
      </c>
    </row>
    <row r="807" spans="1:9" x14ac:dyDescent="0.25">
      <c r="A807" s="10" t="s">
        <v>289</v>
      </c>
      <c r="B807" s="10" t="s">
        <v>347</v>
      </c>
      <c r="C807" s="10" t="s">
        <v>62</v>
      </c>
      <c r="D807" s="1">
        <v>16</v>
      </c>
      <c r="E807" s="10" t="s">
        <v>341</v>
      </c>
      <c r="F807" s="10" t="s">
        <v>30</v>
      </c>
      <c r="G807" s="10" t="s">
        <v>12</v>
      </c>
      <c r="H807" s="10">
        <v>100</v>
      </c>
      <c r="I807">
        <v>0</v>
      </c>
    </row>
    <row r="808" spans="1:9" x14ac:dyDescent="0.25">
      <c r="A808" s="10" t="s">
        <v>289</v>
      </c>
      <c r="B808" s="10" t="s">
        <v>347</v>
      </c>
      <c r="C808" s="10" t="s">
        <v>62</v>
      </c>
      <c r="D808" s="1">
        <v>16</v>
      </c>
      <c r="E808" s="10" t="s">
        <v>342</v>
      </c>
      <c r="F808" s="10" t="s">
        <v>30</v>
      </c>
      <c r="G808" s="10" t="s">
        <v>13</v>
      </c>
      <c r="H808" s="10">
        <v>43</v>
      </c>
      <c r="I808">
        <v>0</v>
      </c>
    </row>
    <row r="809" spans="1:9" x14ac:dyDescent="0.25">
      <c r="A809" s="10" t="s">
        <v>289</v>
      </c>
      <c r="B809" s="10" t="s">
        <v>347</v>
      </c>
      <c r="C809" s="10" t="s">
        <v>62</v>
      </c>
      <c r="D809" s="1">
        <v>16</v>
      </c>
      <c r="E809" s="10" t="s">
        <v>317</v>
      </c>
      <c r="F809" s="10" t="s">
        <v>31</v>
      </c>
      <c r="G809" s="10" t="s">
        <v>11</v>
      </c>
      <c r="H809" s="10">
        <v>80</v>
      </c>
      <c r="I809">
        <v>0</v>
      </c>
    </row>
    <row r="810" spans="1:9" x14ac:dyDescent="0.25">
      <c r="A810" s="10" t="s">
        <v>289</v>
      </c>
      <c r="B810" s="10" t="s">
        <v>347</v>
      </c>
      <c r="C810" s="10" t="s">
        <v>62</v>
      </c>
      <c r="D810" s="1">
        <v>16</v>
      </c>
      <c r="E810" s="10" t="s">
        <v>343</v>
      </c>
      <c r="F810" s="10" t="s">
        <v>31</v>
      </c>
      <c r="G810" s="10" t="s">
        <v>12</v>
      </c>
      <c r="H810" s="10">
        <v>100</v>
      </c>
      <c r="I810">
        <v>0</v>
      </c>
    </row>
    <row r="811" spans="1:9" x14ac:dyDescent="0.25">
      <c r="A811" s="10" t="s">
        <v>289</v>
      </c>
      <c r="B811" s="10" t="s">
        <v>347</v>
      </c>
      <c r="C811" s="10" t="s">
        <v>62</v>
      </c>
      <c r="D811" s="1">
        <v>16</v>
      </c>
      <c r="E811" s="10" t="s">
        <v>344</v>
      </c>
      <c r="F811" s="10" t="s">
        <v>31</v>
      </c>
      <c r="G811" s="10" t="s">
        <v>13</v>
      </c>
      <c r="H811" s="10">
        <v>21</v>
      </c>
      <c r="I811">
        <v>0</v>
      </c>
    </row>
    <row r="812" spans="1:9" x14ac:dyDescent="0.25">
      <c r="A812" s="10" t="s">
        <v>289</v>
      </c>
      <c r="B812" s="10" t="s">
        <v>348</v>
      </c>
      <c r="C812" s="10" t="s">
        <v>62</v>
      </c>
      <c r="D812" s="1">
        <v>16</v>
      </c>
      <c r="E812" s="10" t="s">
        <v>290</v>
      </c>
      <c r="F812" s="10" t="s">
        <v>10</v>
      </c>
      <c r="G812" s="10" t="s">
        <v>11</v>
      </c>
      <c r="H812" s="10">
        <v>94</v>
      </c>
      <c r="I812">
        <v>1</v>
      </c>
    </row>
    <row r="813" spans="1:9" x14ac:dyDescent="0.25">
      <c r="A813" s="10" t="s">
        <v>289</v>
      </c>
      <c r="B813" s="10" t="s">
        <v>348</v>
      </c>
      <c r="C813" s="10" t="s">
        <v>62</v>
      </c>
      <c r="D813" s="1">
        <v>16</v>
      </c>
      <c r="E813" s="10" t="s">
        <v>325</v>
      </c>
      <c r="F813" s="10" t="s">
        <v>10</v>
      </c>
      <c r="G813" s="10" t="s">
        <v>12</v>
      </c>
      <c r="H813" s="10">
        <v>100</v>
      </c>
      <c r="I813">
        <v>1</v>
      </c>
    </row>
    <row r="814" spans="1:9" x14ac:dyDescent="0.25">
      <c r="A814" s="10" t="s">
        <v>289</v>
      </c>
      <c r="B814" s="10" t="s">
        <v>348</v>
      </c>
      <c r="C814" s="10" t="s">
        <v>62</v>
      </c>
      <c r="D814" s="1">
        <v>16</v>
      </c>
      <c r="E814" s="10" t="s">
        <v>326</v>
      </c>
      <c r="F814" s="10" t="s">
        <v>10</v>
      </c>
      <c r="G814" s="10" t="s">
        <v>13</v>
      </c>
      <c r="H814" s="10">
        <v>100</v>
      </c>
      <c r="I814">
        <v>1</v>
      </c>
    </row>
    <row r="815" spans="1:9" x14ac:dyDescent="0.25">
      <c r="A815" s="10" t="s">
        <v>289</v>
      </c>
      <c r="B815" s="10" t="s">
        <v>348</v>
      </c>
      <c r="C815" s="10" t="s">
        <v>62</v>
      </c>
      <c r="D815" s="1">
        <v>16</v>
      </c>
      <c r="E815" s="10" t="s">
        <v>293</v>
      </c>
      <c r="F815" s="10" t="s">
        <v>14</v>
      </c>
      <c r="G815" s="10" t="s">
        <v>11</v>
      </c>
      <c r="H815" s="10">
        <v>100</v>
      </c>
      <c r="I815">
        <v>1</v>
      </c>
    </row>
    <row r="816" spans="1:9" x14ac:dyDescent="0.25">
      <c r="A816" s="10" t="s">
        <v>289</v>
      </c>
      <c r="B816" s="10" t="s">
        <v>348</v>
      </c>
      <c r="C816" s="10" t="s">
        <v>62</v>
      </c>
      <c r="D816" s="1">
        <v>16</v>
      </c>
      <c r="E816" s="10" t="s">
        <v>327</v>
      </c>
      <c r="F816" s="10" t="s">
        <v>14</v>
      </c>
      <c r="G816" s="10" t="s">
        <v>12</v>
      </c>
      <c r="H816" s="10">
        <v>96</v>
      </c>
      <c r="I816">
        <v>1</v>
      </c>
    </row>
    <row r="817" spans="1:9" x14ac:dyDescent="0.25">
      <c r="A817" s="10" t="s">
        <v>289</v>
      </c>
      <c r="B817" s="10" t="s">
        <v>348</v>
      </c>
      <c r="C817" s="10" t="s">
        <v>62</v>
      </c>
      <c r="D817" s="1">
        <v>16</v>
      </c>
      <c r="E817" s="10" t="s">
        <v>328</v>
      </c>
      <c r="F817" s="10" t="s">
        <v>14</v>
      </c>
      <c r="G817" s="10" t="s">
        <v>13</v>
      </c>
      <c r="H817" s="10">
        <v>96</v>
      </c>
      <c r="I817">
        <v>1</v>
      </c>
    </row>
    <row r="818" spans="1:9" x14ac:dyDescent="0.25">
      <c r="A818" s="10" t="s">
        <v>289</v>
      </c>
      <c r="B818" s="10" t="s">
        <v>348</v>
      </c>
      <c r="C818" s="10" t="s">
        <v>62</v>
      </c>
      <c r="D818" s="1">
        <v>16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348</v>
      </c>
      <c r="C819" s="10" t="s">
        <v>62</v>
      </c>
      <c r="D819" s="1">
        <v>16</v>
      </c>
      <c r="E819" s="10" t="s">
        <v>329</v>
      </c>
      <c r="F819" s="10" t="s">
        <v>15</v>
      </c>
      <c r="G819" s="10" t="s">
        <v>12</v>
      </c>
      <c r="H819" s="10">
        <v>93</v>
      </c>
      <c r="I819">
        <v>1</v>
      </c>
    </row>
    <row r="820" spans="1:9" x14ac:dyDescent="0.25">
      <c r="A820" s="10" t="s">
        <v>289</v>
      </c>
      <c r="B820" s="10" t="s">
        <v>348</v>
      </c>
      <c r="C820" s="10" t="s">
        <v>62</v>
      </c>
      <c r="D820" s="1">
        <v>16</v>
      </c>
      <c r="E820" s="10" t="s">
        <v>330</v>
      </c>
      <c r="F820" s="10" t="s">
        <v>15</v>
      </c>
      <c r="G820" s="10" t="s">
        <v>13</v>
      </c>
      <c r="H820" s="10">
        <v>89</v>
      </c>
      <c r="I820">
        <v>1</v>
      </c>
    </row>
    <row r="821" spans="1:9" x14ac:dyDescent="0.25">
      <c r="A821" s="10" t="s">
        <v>289</v>
      </c>
      <c r="B821" s="10" t="s">
        <v>348</v>
      </c>
      <c r="C821" s="10" t="s">
        <v>62</v>
      </c>
      <c r="D821" s="1">
        <v>16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348</v>
      </c>
      <c r="C822" s="10" t="s">
        <v>62</v>
      </c>
      <c r="D822" s="1">
        <v>16</v>
      </c>
      <c r="E822" s="10" t="s">
        <v>331</v>
      </c>
      <c r="F822" s="10" t="s">
        <v>16</v>
      </c>
      <c r="G822" s="10" t="s">
        <v>12</v>
      </c>
      <c r="H822" s="10">
        <v>100</v>
      </c>
      <c r="I822">
        <v>1</v>
      </c>
    </row>
    <row r="823" spans="1:9" x14ac:dyDescent="0.25">
      <c r="A823" s="10" t="s">
        <v>289</v>
      </c>
      <c r="B823" s="10" t="s">
        <v>348</v>
      </c>
      <c r="C823" s="10" t="s">
        <v>62</v>
      </c>
      <c r="D823" s="1">
        <v>16</v>
      </c>
      <c r="E823" s="10" t="s">
        <v>332</v>
      </c>
      <c r="F823" s="10" t="s">
        <v>16</v>
      </c>
      <c r="G823" s="10" t="s">
        <v>13</v>
      </c>
      <c r="H823" s="10">
        <v>31</v>
      </c>
      <c r="I823">
        <v>1</v>
      </c>
    </row>
    <row r="824" spans="1:9" x14ac:dyDescent="0.25">
      <c r="A824" s="10" t="s">
        <v>289</v>
      </c>
      <c r="B824" s="10" t="s">
        <v>348</v>
      </c>
      <c r="C824" s="10" t="s">
        <v>62</v>
      </c>
      <c r="D824" s="1">
        <v>16</v>
      </c>
      <c r="E824" s="10" t="s">
        <v>302</v>
      </c>
      <c r="F824" s="10" t="s">
        <v>17</v>
      </c>
      <c r="G824" s="10" t="s">
        <v>11</v>
      </c>
      <c r="H824" s="10">
        <v>100</v>
      </c>
      <c r="I824">
        <v>1</v>
      </c>
    </row>
    <row r="825" spans="1:9" x14ac:dyDescent="0.25">
      <c r="A825" s="10" t="s">
        <v>289</v>
      </c>
      <c r="B825" s="10" t="s">
        <v>348</v>
      </c>
      <c r="C825" s="10" t="s">
        <v>62</v>
      </c>
      <c r="D825" s="1">
        <v>16</v>
      </c>
      <c r="E825" s="10" t="s">
        <v>333</v>
      </c>
      <c r="F825" s="10" t="s">
        <v>17</v>
      </c>
      <c r="G825" s="10" t="s">
        <v>12</v>
      </c>
      <c r="H825" s="10">
        <v>91</v>
      </c>
      <c r="I825">
        <v>1</v>
      </c>
    </row>
    <row r="826" spans="1:9" x14ac:dyDescent="0.25">
      <c r="A826" s="10" t="s">
        <v>289</v>
      </c>
      <c r="B826" s="10" t="s">
        <v>348</v>
      </c>
      <c r="C826" s="10" t="s">
        <v>62</v>
      </c>
      <c r="D826" s="1">
        <v>16</v>
      </c>
      <c r="E826" s="10" t="s">
        <v>334</v>
      </c>
      <c r="F826" s="10" t="s">
        <v>17</v>
      </c>
      <c r="G826" s="10" t="s">
        <v>13</v>
      </c>
      <c r="H826" s="10">
        <v>80</v>
      </c>
      <c r="I826">
        <v>1</v>
      </c>
    </row>
    <row r="827" spans="1:9" x14ac:dyDescent="0.25">
      <c r="A827" s="10" t="s">
        <v>289</v>
      </c>
      <c r="B827" s="10" t="s">
        <v>348</v>
      </c>
      <c r="C827" s="10" t="s">
        <v>62</v>
      </c>
      <c r="D827" s="1">
        <v>16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348</v>
      </c>
      <c r="C828" s="10" t="s">
        <v>62</v>
      </c>
      <c r="D828" s="1">
        <v>16</v>
      </c>
      <c r="E828" s="10" t="s">
        <v>335</v>
      </c>
      <c r="F828" s="10" t="s">
        <v>18</v>
      </c>
      <c r="G828" s="10" t="s">
        <v>12</v>
      </c>
      <c r="H828" s="10">
        <v>100</v>
      </c>
      <c r="I828">
        <v>1</v>
      </c>
    </row>
    <row r="829" spans="1:9" x14ac:dyDescent="0.25">
      <c r="A829" s="10" t="s">
        <v>289</v>
      </c>
      <c r="B829" s="10" t="s">
        <v>348</v>
      </c>
      <c r="C829" s="10" t="s">
        <v>62</v>
      </c>
      <c r="D829" s="1">
        <v>16</v>
      </c>
      <c r="E829" s="10" t="s">
        <v>336</v>
      </c>
      <c r="F829" s="10" t="s">
        <v>18</v>
      </c>
      <c r="G829" s="10" t="s">
        <v>13</v>
      </c>
      <c r="H829" s="10">
        <v>31</v>
      </c>
      <c r="I829">
        <v>1</v>
      </c>
    </row>
    <row r="830" spans="1:9" x14ac:dyDescent="0.25">
      <c r="A830" s="10" t="s">
        <v>289</v>
      </c>
      <c r="B830" s="10" t="s">
        <v>348</v>
      </c>
      <c r="C830" s="10" t="s">
        <v>62</v>
      </c>
      <c r="D830" s="1">
        <v>16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348</v>
      </c>
      <c r="C831" s="10" t="s">
        <v>62</v>
      </c>
      <c r="D831" s="1">
        <v>16</v>
      </c>
      <c r="E831" s="10" t="s">
        <v>337</v>
      </c>
      <c r="F831" s="10" t="s">
        <v>19</v>
      </c>
      <c r="G831" s="10" t="s">
        <v>12</v>
      </c>
      <c r="H831" s="10">
        <v>95</v>
      </c>
      <c r="I831">
        <v>1</v>
      </c>
    </row>
    <row r="832" spans="1:9" x14ac:dyDescent="0.25">
      <c r="A832" s="10" t="s">
        <v>289</v>
      </c>
      <c r="B832" s="10" t="s">
        <v>348</v>
      </c>
      <c r="C832" s="10" t="s">
        <v>62</v>
      </c>
      <c r="D832" s="1">
        <v>16</v>
      </c>
      <c r="E832" s="10" t="s">
        <v>338</v>
      </c>
      <c r="F832" s="10" t="s">
        <v>19</v>
      </c>
      <c r="G832" s="10" t="s">
        <v>13</v>
      </c>
      <c r="H832" s="10">
        <v>0</v>
      </c>
      <c r="I832">
        <v>1</v>
      </c>
    </row>
    <row r="833" spans="1:9" x14ac:dyDescent="0.25">
      <c r="A833" s="10" t="s">
        <v>289</v>
      </c>
      <c r="B833" s="10" t="s">
        <v>348</v>
      </c>
      <c r="C833" s="10" t="s">
        <v>62</v>
      </c>
      <c r="D833" s="1">
        <v>16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348</v>
      </c>
      <c r="C834" s="10" t="s">
        <v>62</v>
      </c>
      <c r="D834" s="1">
        <v>16</v>
      </c>
      <c r="E834" s="10" t="s">
        <v>339</v>
      </c>
      <c r="F834" s="10" t="s">
        <v>20</v>
      </c>
      <c r="G834" s="10" t="s">
        <v>12</v>
      </c>
      <c r="H834" s="10">
        <v>97</v>
      </c>
      <c r="I834">
        <v>1</v>
      </c>
    </row>
    <row r="835" spans="1:9" x14ac:dyDescent="0.25">
      <c r="A835" s="10" t="s">
        <v>289</v>
      </c>
      <c r="B835" s="10" t="s">
        <v>348</v>
      </c>
      <c r="C835" s="10" t="s">
        <v>62</v>
      </c>
      <c r="D835" s="1">
        <v>16</v>
      </c>
      <c r="E835" s="10" t="s">
        <v>340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348</v>
      </c>
      <c r="C836" s="10" t="s">
        <v>62</v>
      </c>
      <c r="D836" s="1">
        <v>16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348</v>
      </c>
      <c r="C837" s="10" t="s">
        <v>62</v>
      </c>
      <c r="D837" s="1">
        <v>16</v>
      </c>
      <c r="E837" s="10" t="s">
        <v>341</v>
      </c>
      <c r="F837" s="10" t="s">
        <v>30</v>
      </c>
      <c r="G837" s="10" t="s">
        <v>12</v>
      </c>
      <c r="H837" s="10">
        <v>92</v>
      </c>
      <c r="I837">
        <v>1</v>
      </c>
    </row>
    <row r="838" spans="1:9" x14ac:dyDescent="0.25">
      <c r="A838" s="10" t="s">
        <v>289</v>
      </c>
      <c r="B838" s="10" t="s">
        <v>348</v>
      </c>
      <c r="C838" s="10" t="s">
        <v>62</v>
      </c>
      <c r="D838" s="1">
        <v>16</v>
      </c>
      <c r="E838" s="10" t="s">
        <v>342</v>
      </c>
      <c r="F838" s="10" t="s">
        <v>30</v>
      </c>
      <c r="G838" s="10" t="s">
        <v>13</v>
      </c>
      <c r="H838" s="10">
        <v>82</v>
      </c>
      <c r="I838">
        <v>1</v>
      </c>
    </row>
    <row r="839" spans="1:9" x14ac:dyDescent="0.25">
      <c r="A839" s="10" t="s">
        <v>289</v>
      </c>
      <c r="B839" s="10" t="s">
        <v>348</v>
      </c>
      <c r="C839" s="10" t="s">
        <v>62</v>
      </c>
      <c r="D839" s="1">
        <v>16</v>
      </c>
      <c r="E839" s="10" t="s">
        <v>317</v>
      </c>
      <c r="F839" s="10" t="s">
        <v>31</v>
      </c>
      <c r="G839" s="10" t="s">
        <v>11</v>
      </c>
      <c r="H839" s="10">
        <v>100</v>
      </c>
      <c r="I839">
        <v>1</v>
      </c>
    </row>
    <row r="840" spans="1:9" x14ac:dyDescent="0.25">
      <c r="A840" s="10" t="s">
        <v>289</v>
      </c>
      <c r="B840" s="10" t="s">
        <v>348</v>
      </c>
      <c r="C840" s="10" t="s">
        <v>62</v>
      </c>
      <c r="D840" s="1">
        <v>16</v>
      </c>
      <c r="E840" s="10" t="s">
        <v>343</v>
      </c>
      <c r="F840" s="10" t="s">
        <v>31</v>
      </c>
      <c r="G840" s="10" t="s">
        <v>12</v>
      </c>
      <c r="H840" s="10">
        <v>91</v>
      </c>
      <c r="I840">
        <v>1</v>
      </c>
    </row>
    <row r="841" spans="1:9" x14ac:dyDescent="0.25">
      <c r="A841" s="10" t="s">
        <v>289</v>
      </c>
      <c r="B841" s="10" t="s">
        <v>348</v>
      </c>
      <c r="C841" s="10" t="s">
        <v>62</v>
      </c>
      <c r="D841" s="1">
        <v>16</v>
      </c>
      <c r="E841" s="10" t="s">
        <v>344</v>
      </c>
      <c r="F841" s="10" t="s">
        <v>31</v>
      </c>
      <c r="G841" s="10" t="s">
        <v>13</v>
      </c>
      <c r="H841" s="10">
        <v>82</v>
      </c>
      <c r="I841">
        <v>1</v>
      </c>
    </row>
    <row r="842" spans="1:9" x14ac:dyDescent="0.25">
      <c r="A842" s="10" t="s">
        <v>289</v>
      </c>
      <c r="B842" s="10" t="s">
        <v>349</v>
      </c>
      <c r="C842" s="10" t="s">
        <v>62</v>
      </c>
      <c r="D842" s="1">
        <v>16</v>
      </c>
      <c r="E842" s="10" t="s">
        <v>290</v>
      </c>
      <c r="F842" s="10" t="s">
        <v>10</v>
      </c>
      <c r="G842" s="10" t="s">
        <v>11</v>
      </c>
      <c r="H842" s="10">
        <v>100</v>
      </c>
      <c r="I842">
        <v>1</v>
      </c>
    </row>
    <row r="843" spans="1:9" x14ac:dyDescent="0.25">
      <c r="A843" s="10" t="s">
        <v>289</v>
      </c>
      <c r="B843" s="10" t="s">
        <v>349</v>
      </c>
      <c r="C843" s="10" t="s">
        <v>62</v>
      </c>
      <c r="D843" s="1">
        <v>16</v>
      </c>
      <c r="E843" s="10" t="s">
        <v>325</v>
      </c>
      <c r="F843" s="10" t="s">
        <v>10</v>
      </c>
      <c r="G843" s="10" t="s">
        <v>12</v>
      </c>
      <c r="H843" s="10">
        <v>89</v>
      </c>
      <c r="I843">
        <v>1</v>
      </c>
    </row>
    <row r="844" spans="1:9" x14ac:dyDescent="0.25">
      <c r="A844" s="10" t="s">
        <v>289</v>
      </c>
      <c r="B844" s="10" t="s">
        <v>349</v>
      </c>
      <c r="C844" s="10" t="s">
        <v>62</v>
      </c>
      <c r="D844" s="1">
        <v>16</v>
      </c>
      <c r="E844" s="10" t="s">
        <v>326</v>
      </c>
      <c r="F844" s="10" t="s">
        <v>10</v>
      </c>
      <c r="G844" s="10" t="s">
        <v>13</v>
      </c>
      <c r="H844" s="10">
        <v>63</v>
      </c>
      <c r="I844">
        <v>1</v>
      </c>
    </row>
    <row r="845" spans="1:9" x14ac:dyDescent="0.25">
      <c r="A845" s="10" t="s">
        <v>289</v>
      </c>
      <c r="B845" s="10" t="s">
        <v>349</v>
      </c>
      <c r="C845" s="10" t="s">
        <v>62</v>
      </c>
      <c r="D845" s="1">
        <v>16</v>
      </c>
      <c r="E845" s="10" t="s">
        <v>293</v>
      </c>
      <c r="F845" s="10" t="s">
        <v>14</v>
      </c>
      <c r="G845" s="10" t="s">
        <v>11</v>
      </c>
      <c r="H845" s="10">
        <v>86</v>
      </c>
      <c r="I845">
        <v>1</v>
      </c>
    </row>
    <row r="846" spans="1:9" x14ac:dyDescent="0.25">
      <c r="A846" s="10" t="s">
        <v>289</v>
      </c>
      <c r="B846" s="10" t="s">
        <v>349</v>
      </c>
      <c r="C846" s="10" t="s">
        <v>62</v>
      </c>
      <c r="D846" s="1">
        <v>16</v>
      </c>
      <c r="E846" s="10" t="s">
        <v>327</v>
      </c>
      <c r="F846" s="10" t="s">
        <v>14</v>
      </c>
      <c r="G846" s="10" t="s">
        <v>12</v>
      </c>
      <c r="H846" s="10">
        <v>100</v>
      </c>
      <c r="I846">
        <v>1</v>
      </c>
    </row>
    <row r="847" spans="1:9" x14ac:dyDescent="0.25">
      <c r="A847" s="10" t="s">
        <v>289</v>
      </c>
      <c r="B847" s="10" t="s">
        <v>349</v>
      </c>
      <c r="C847" s="10" t="s">
        <v>62</v>
      </c>
      <c r="D847" s="1">
        <v>16</v>
      </c>
      <c r="E847" s="10" t="s">
        <v>328</v>
      </c>
      <c r="F847" s="10" t="s">
        <v>14</v>
      </c>
      <c r="G847" s="10" t="s">
        <v>13</v>
      </c>
      <c r="H847" s="10">
        <v>86</v>
      </c>
      <c r="I847">
        <v>1</v>
      </c>
    </row>
    <row r="848" spans="1:9" x14ac:dyDescent="0.25">
      <c r="A848" s="10" t="s">
        <v>289</v>
      </c>
      <c r="B848" s="10" t="s">
        <v>349</v>
      </c>
      <c r="C848" s="10" t="s">
        <v>62</v>
      </c>
      <c r="D848" s="1">
        <v>16</v>
      </c>
      <c r="E848" s="10" t="s">
        <v>296</v>
      </c>
      <c r="F848" s="10" t="s">
        <v>15</v>
      </c>
      <c r="G848" s="10" t="s">
        <v>11</v>
      </c>
      <c r="H848" s="10">
        <v>100</v>
      </c>
      <c r="I848">
        <v>1</v>
      </c>
    </row>
    <row r="849" spans="1:9" x14ac:dyDescent="0.25">
      <c r="A849" s="10" t="s">
        <v>289</v>
      </c>
      <c r="B849" s="10" t="s">
        <v>349</v>
      </c>
      <c r="C849" s="10" t="s">
        <v>62</v>
      </c>
      <c r="D849" s="1">
        <v>16</v>
      </c>
      <c r="E849" s="10" t="s">
        <v>329</v>
      </c>
      <c r="F849" s="10" t="s">
        <v>15</v>
      </c>
      <c r="G849" s="10" t="s">
        <v>12</v>
      </c>
      <c r="H849" s="10">
        <v>82</v>
      </c>
      <c r="I849">
        <v>1</v>
      </c>
    </row>
    <row r="850" spans="1:9" x14ac:dyDescent="0.25">
      <c r="A850" s="10" t="s">
        <v>289</v>
      </c>
      <c r="B850" s="10" t="s">
        <v>349</v>
      </c>
      <c r="C850" s="10" t="s">
        <v>62</v>
      </c>
      <c r="D850" s="1">
        <v>16</v>
      </c>
      <c r="E850" s="10" t="s">
        <v>330</v>
      </c>
      <c r="F850" s="10" t="s">
        <v>15</v>
      </c>
      <c r="G850" s="10" t="s">
        <v>13</v>
      </c>
      <c r="H850" s="10">
        <v>51</v>
      </c>
      <c r="I850">
        <v>1</v>
      </c>
    </row>
    <row r="851" spans="1:9" x14ac:dyDescent="0.25">
      <c r="A851" s="10" t="s">
        <v>289</v>
      </c>
      <c r="B851" s="10" t="s">
        <v>349</v>
      </c>
      <c r="C851" s="10" t="s">
        <v>62</v>
      </c>
      <c r="D851" s="1">
        <v>16</v>
      </c>
      <c r="E851" s="10" t="s">
        <v>299</v>
      </c>
      <c r="F851" s="10" t="s">
        <v>16</v>
      </c>
      <c r="G851" s="10" t="s">
        <v>11</v>
      </c>
      <c r="H851" s="10">
        <v>100</v>
      </c>
      <c r="I851">
        <v>1</v>
      </c>
    </row>
    <row r="852" spans="1:9" x14ac:dyDescent="0.25">
      <c r="A852" s="10" t="s">
        <v>289</v>
      </c>
      <c r="B852" s="10" t="s">
        <v>349</v>
      </c>
      <c r="C852" s="10" t="s">
        <v>62</v>
      </c>
      <c r="D852" s="1">
        <v>16</v>
      </c>
      <c r="E852" s="10" t="s">
        <v>331</v>
      </c>
      <c r="F852" s="10" t="s">
        <v>16</v>
      </c>
      <c r="G852" s="10" t="s">
        <v>12</v>
      </c>
      <c r="H852" s="10">
        <v>86</v>
      </c>
      <c r="I852">
        <v>1</v>
      </c>
    </row>
    <row r="853" spans="1:9" x14ac:dyDescent="0.25">
      <c r="A853" s="10" t="s">
        <v>289</v>
      </c>
      <c r="B853" s="10" t="s">
        <v>349</v>
      </c>
      <c r="C853" s="10" t="s">
        <v>62</v>
      </c>
      <c r="D853" s="1">
        <v>16</v>
      </c>
      <c r="E853" s="10" t="s">
        <v>332</v>
      </c>
      <c r="F853" s="10" t="s">
        <v>16</v>
      </c>
      <c r="G853" s="10" t="s">
        <v>13</v>
      </c>
      <c r="H853" s="10">
        <v>30</v>
      </c>
      <c r="I853">
        <v>1</v>
      </c>
    </row>
    <row r="854" spans="1:9" x14ac:dyDescent="0.25">
      <c r="A854" s="10" t="s">
        <v>289</v>
      </c>
      <c r="B854" s="10" t="s">
        <v>349</v>
      </c>
      <c r="C854" s="10" t="s">
        <v>62</v>
      </c>
      <c r="D854" s="1">
        <v>16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1</v>
      </c>
    </row>
    <row r="855" spans="1:9" x14ac:dyDescent="0.25">
      <c r="A855" s="10" t="s">
        <v>289</v>
      </c>
      <c r="B855" s="10" t="s">
        <v>349</v>
      </c>
      <c r="C855" s="10" t="s">
        <v>62</v>
      </c>
      <c r="D855" s="1">
        <v>16</v>
      </c>
      <c r="E855" s="10" t="s">
        <v>333</v>
      </c>
      <c r="F855" s="10" t="s">
        <v>17</v>
      </c>
      <c r="G855" s="10" t="s">
        <v>12</v>
      </c>
      <c r="H855" s="10">
        <v>100</v>
      </c>
      <c r="I855">
        <v>1</v>
      </c>
    </row>
    <row r="856" spans="1:9" x14ac:dyDescent="0.25">
      <c r="A856" s="10" t="s">
        <v>289</v>
      </c>
      <c r="B856" s="10" t="s">
        <v>349</v>
      </c>
      <c r="C856" s="10" t="s">
        <v>62</v>
      </c>
      <c r="D856" s="1">
        <v>16</v>
      </c>
      <c r="E856" s="10" t="s">
        <v>334</v>
      </c>
      <c r="F856" s="10" t="s">
        <v>17</v>
      </c>
      <c r="G856" s="10" t="s">
        <v>13</v>
      </c>
      <c r="H856" s="10">
        <v>79</v>
      </c>
      <c r="I856">
        <v>1</v>
      </c>
    </row>
    <row r="857" spans="1:9" x14ac:dyDescent="0.25">
      <c r="A857" s="10" t="s">
        <v>289</v>
      </c>
      <c r="B857" s="10" t="s">
        <v>349</v>
      </c>
      <c r="C857" s="10" t="s">
        <v>62</v>
      </c>
      <c r="D857" s="1">
        <v>16</v>
      </c>
      <c r="E857" s="10" t="s">
        <v>305</v>
      </c>
      <c r="F857" s="10" t="s">
        <v>18</v>
      </c>
      <c r="G857" s="10" t="s">
        <v>11</v>
      </c>
      <c r="H857" s="10">
        <v>64</v>
      </c>
      <c r="I857">
        <v>1</v>
      </c>
    </row>
    <row r="858" spans="1:9" x14ac:dyDescent="0.25">
      <c r="A858" s="10" t="s">
        <v>289</v>
      </c>
      <c r="B858" s="10" t="s">
        <v>349</v>
      </c>
      <c r="C858" s="10" t="s">
        <v>62</v>
      </c>
      <c r="D858" s="1">
        <v>16</v>
      </c>
      <c r="E858" s="10" t="s">
        <v>335</v>
      </c>
      <c r="F858" s="10" t="s">
        <v>18</v>
      </c>
      <c r="G858" s="10" t="s">
        <v>12</v>
      </c>
      <c r="H858" s="10">
        <v>100</v>
      </c>
      <c r="I858">
        <v>1</v>
      </c>
    </row>
    <row r="859" spans="1:9" x14ac:dyDescent="0.25">
      <c r="A859" s="10" t="s">
        <v>289</v>
      </c>
      <c r="B859" s="10" t="s">
        <v>349</v>
      </c>
      <c r="C859" s="10" t="s">
        <v>62</v>
      </c>
      <c r="D859" s="1">
        <v>16</v>
      </c>
      <c r="E859" s="10" t="s">
        <v>336</v>
      </c>
      <c r="F859" s="10" t="s">
        <v>18</v>
      </c>
      <c r="G859" s="10" t="s">
        <v>13</v>
      </c>
      <c r="H859" s="10">
        <v>54</v>
      </c>
      <c r="I859">
        <v>1</v>
      </c>
    </row>
    <row r="860" spans="1:9" x14ac:dyDescent="0.25">
      <c r="A860" s="10" t="s">
        <v>289</v>
      </c>
      <c r="B860" s="10" t="s">
        <v>349</v>
      </c>
      <c r="C860" s="10" t="s">
        <v>62</v>
      </c>
      <c r="D860" s="1">
        <v>16</v>
      </c>
      <c r="E860" s="10" t="s">
        <v>308</v>
      </c>
      <c r="F860" s="10" t="s">
        <v>19</v>
      </c>
      <c r="G860" s="10" t="s">
        <v>11</v>
      </c>
      <c r="H860" s="10">
        <v>100</v>
      </c>
      <c r="I860">
        <v>1</v>
      </c>
    </row>
    <row r="861" spans="1:9" x14ac:dyDescent="0.25">
      <c r="A861" s="10" t="s">
        <v>289</v>
      </c>
      <c r="B861" s="10" t="s">
        <v>349</v>
      </c>
      <c r="C861" s="10" t="s">
        <v>62</v>
      </c>
      <c r="D861" s="1">
        <v>16</v>
      </c>
      <c r="E861" s="10" t="s">
        <v>337</v>
      </c>
      <c r="F861" s="10" t="s">
        <v>19</v>
      </c>
      <c r="G861" s="10" t="s">
        <v>12</v>
      </c>
      <c r="H861" s="10">
        <v>70</v>
      </c>
      <c r="I861">
        <v>1</v>
      </c>
    </row>
    <row r="862" spans="1:9" x14ac:dyDescent="0.25">
      <c r="A862" s="10" t="s">
        <v>289</v>
      </c>
      <c r="B862" s="10" t="s">
        <v>349</v>
      </c>
      <c r="C862" s="10" t="s">
        <v>62</v>
      </c>
      <c r="D862" s="1">
        <v>16</v>
      </c>
      <c r="E862" s="10" t="s">
        <v>338</v>
      </c>
      <c r="F862" s="10" t="s">
        <v>19</v>
      </c>
      <c r="G862" s="10" t="s">
        <v>13</v>
      </c>
      <c r="H862" s="10">
        <v>4</v>
      </c>
      <c r="I862">
        <v>1</v>
      </c>
    </row>
    <row r="863" spans="1:9" x14ac:dyDescent="0.25">
      <c r="A863" s="10" t="s">
        <v>289</v>
      </c>
      <c r="B863" s="10" t="s">
        <v>349</v>
      </c>
      <c r="C863" s="10" t="s">
        <v>62</v>
      </c>
      <c r="D863" s="1">
        <v>16</v>
      </c>
      <c r="E863" s="10" t="s">
        <v>311</v>
      </c>
      <c r="F863" s="10" t="s">
        <v>20</v>
      </c>
      <c r="G863" s="10" t="s">
        <v>11</v>
      </c>
      <c r="H863" s="10">
        <v>100</v>
      </c>
      <c r="I863">
        <v>1</v>
      </c>
    </row>
    <row r="864" spans="1:9" x14ac:dyDescent="0.25">
      <c r="A864" s="10" t="s">
        <v>289</v>
      </c>
      <c r="B864" s="10" t="s">
        <v>349</v>
      </c>
      <c r="C864" s="10" t="s">
        <v>62</v>
      </c>
      <c r="D864" s="1">
        <v>16</v>
      </c>
      <c r="E864" s="10" t="s">
        <v>339</v>
      </c>
      <c r="F864" s="10" t="s">
        <v>20</v>
      </c>
      <c r="G864" s="10" t="s">
        <v>12</v>
      </c>
      <c r="H864" s="10">
        <v>63</v>
      </c>
      <c r="I864">
        <v>1</v>
      </c>
    </row>
    <row r="865" spans="1:9" x14ac:dyDescent="0.25">
      <c r="A865" s="10" t="s">
        <v>289</v>
      </c>
      <c r="B865" s="10" t="s">
        <v>349</v>
      </c>
      <c r="C865" s="10" t="s">
        <v>62</v>
      </c>
      <c r="D865" s="1">
        <v>16</v>
      </c>
      <c r="E865" s="10" t="s">
        <v>340</v>
      </c>
      <c r="F865" s="10" t="s">
        <v>20</v>
      </c>
      <c r="G865" s="10" t="s">
        <v>13</v>
      </c>
      <c r="H865" s="10">
        <v>7</v>
      </c>
      <c r="I865">
        <v>1</v>
      </c>
    </row>
    <row r="866" spans="1:9" x14ac:dyDescent="0.25">
      <c r="A866" s="10" t="s">
        <v>289</v>
      </c>
      <c r="B866" s="10" t="s">
        <v>349</v>
      </c>
      <c r="C866" s="10" t="s">
        <v>62</v>
      </c>
      <c r="D866" s="1">
        <v>16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1</v>
      </c>
    </row>
    <row r="867" spans="1:9" x14ac:dyDescent="0.25">
      <c r="A867" s="10" t="s">
        <v>289</v>
      </c>
      <c r="B867" s="10" t="s">
        <v>349</v>
      </c>
      <c r="C867" s="10" t="s">
        <v>62</v>
      </c>
      <c r="D867" s="1">
        <v>16</v>
      </c>
      <c r="E867" s="10" t="s">
        <v>341</v>
      </c>
      <c r="F867" s="10" t="s">
        <v>30</v>
      </c>
      <c r="G867" s="10" t="s">
        <v>12</v>
      </c>
      <c r="H867" s="10">
        <v>100</v>
      </c>
      <c r="I867">
        <v>1</v>
      </c>
    </row>
    <row r="868" spans="1:9" x14ac:dyDescent="0.25">
      <c r="A868" s="10" t="s">
        <v>289</v>
      </c>
      <c r="B868" s="10" t="s">
        <v>349</v>
      </c>
      <c r="C868" s="10" t="s">
        <v>62</v>
      </c>
      <c r="D868" s="1">
        <v>16</v>
      </c>
      <c r="E868" s="10" t="s">
        <v>342</v>
      </c>
      <c r="F868" s="10" t="s">
        <v>30</v>
      </c>
      <c r="G868" s="10" t="s">
        <v>13</v>
      </c>
      <c r="H868" s="10">
        <v>46</v>
      </c>
      <c r="I868">
        <v>1</v>
      </c>
    </row>
    <row r="869" spans="1:9" x14ac:dyDescent="0.25">
      <c r="A869" s="10" t="s">
        <v>289</v>
      </c>
      <c r="B869" s="10" t="s">
        <v>349</v>
      </c>
      <c r="C869" s="10" t="s">
        <v>62</v>
      </c>
      <c r="D869" s="1">
        <v>16</v>
      </c>
      <c r="E869" s="10" t="s">
        <v>317</v>
      </c>
      <c r="F869" s="10" t="s">
        <v>31</v>
      </c>
      <c r="G869" s="10" t="s">
        <v>11</v>
      </c>
      <c r="H869" s="10">
        <v>100</v>
      </c>
      <c r="I869">
        <v>1</v>
      </c>
    </row>
    <row r="870" spans="1:9" x14ac:dyDescent="0.25">
      <c r="A870" s="10" t="s">
        <v>289</v>
      </c>
      <c r="B870" s="10" t="s">
        <v>349</v>
      </c>
      <c r="C870" s="10" t="s">
        <v>62</v>
      </c>
      <c r="D870" s="1">
        <v>16</v>
      </c>
      <c r="E870" s="10" t="s">
        <v>343</v>
      </c>
      <c r="F870" s="10" t="s">
        <v>31</v>
      </c>
      <c r="G870" s="10" t="s">
        <v>12</v>
      </c>
      <c r="H870" s="10">
        <v>64</v>
      </c>
      <c r="I870">
        <v>1</v>
      </c>
    </row>
    <row r="871" spans="1:9" x14ac:dyDescent="0.25">
      <c r="A871" s="10" t="s">
        <v>289</v>
      </c>
      <c r="B871" s="10" t="s">
        <v>349</v>
      </c>
      <c r="C871" s="10" t="s">
        <v>62</v>
      </c>
      <c r="D871" s="1">
        <v>16</v>
      </c>
      <c r="E871" s="10" t="s">
        <v>344</v>
      </c>
      <c r="F871" s="10" t="s">
        <v>31</v>
      </c>
      <c r="G871" s="10" t="s">
        <v>13</v>
      </c>
      <c r="H871" s="10">
        <v>100</v>
      </c>
      <c r="I871">
        <v>1</v>
      </c>
    </row>
    <row r="872" spans="1:9" x14ac:dyDescent="0.25">
      <c r="A872" s="10" t="s">
        <v>289</v>
      </c>
      <c r="B872" s="10" t="s">
        <v>350</v>
      </c>
      <c r="C872" s="10" t="s">
        <v>62</v>
      </c>
      <c r="D872" s="1">
        <v>16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350</v>
      </c>
      <c r="C873" s="10" t="s">
        <v>62</v>
      </c>
      <c r="D873" s="1">
        <v>16</v>
      </c>
      <c r="E873" s="10" t="s">
        <v>325</v>
      </c>
      <c r="F873" s="10" t="s">
        <v>10</v>
      </c>
      <c r="G873" s="10" t="s">
        <v>12</v>
      </c>
      <c r="H873" s="10">
        <v>96</v>
      </c>
      <c r="I873">
        <v>1</v>
      </c>
    </row>
    <row r="874" spans="1:9" x14ac:dyDescent="0.25">
      <c r="A874" s="10" t="s">
        <v>289</v>
      </c>
      <c r="B874" s="10" t="s">
        <v>350</v>
      </c>
      <c r="C874" s="10" t="s">
        <v>62</v>
      </c>
      <c r="D874" s="1">
        <v>16</v>
      </c>
      <c r="E874" s="10" t="s">
        <v>326</v>
      </c>
      <c r="F874" s="10" t="s">
        <v>10</v>
      </c>
      <c r="G874" s="10" t="s">
        <v>13</v>
      </c>
      <c r="H874" s="10">
        <v>90</v>
      </c>
      <c r="I874">
        <v>1</v>
      </c>
    </row>
    <row r="875" spans="1:9" x14ac:dyDescent="0.25">
      <c r="A875" s="10" t="s">
        <v>289</v>
      </c>
      <c r="B875" s="10" t="s">
        <v>350</v>
      </c>
      <c r="C875" s="10" t="s">
        <v>62</v>
      </c>
      <c r="D875" s="1">
        <v>16</v>
      </c>
      <c r="E875" s="10" t="s">
        <v>293</v>
      </c>
      <c r="F875" s="10" t="s">
        <v>14</v>
      </c>
      <c r="G875" s="10" t="s">
        <v>11</v>
      </c>
      <c r="H875" s="10">
        <v>100</v>
      </c>
      <c r="I875">
        <v>1</v>
      </c>
    </row>
    <row r="876" spans="1:9" x14ac:dyDescent="0.25">
      <c r="A876" s="10" t="s">
        <v>289</v>
      </c>
      <c r="B876" s="10" t="s">
        <v>350</v>
      </c>
      <c r="C876" s="10" t="s">
        <v>62</v>
      </c>
      <c r="D876" s="1">
        <v>16</v>
      </c>
      <c r="E876" s="10" t="s">
        <v>327</v>
      </c>
      <c r="F876" s="10" t="s">
        <v>14</v>
      </c>
      <c r="G876" s="10" t="s">
        <v>12</v>
      </c>
      <c r="H876" s="10">
        <v>87</v>
      </c>
      <c r="I876">
        <v>1</v>
      </c>
    </row>
    <row r="877" spans="1:9" x14ac:dyDescent="0.25">
      <c r="A877" s="10" t="s">
        <v>289</v>
      </c>
      <c r="B877" s="10" t="s">
        <v>350</v>
      </c>
      <c r="C877" s="10" t="s">
        <v>62</v>
      </c>
      <c r="D877" s="1">
        <v>16</v>
      </c>
      <c r="E877" s="10" t="s">
        <v>328</v>
      </c>
      <c r="F877" s="10" t="s">
        <v>14</v>
      </c>
      <c r="G877" s="10" t="s">
        <v>13</v>
      </c>
      <c r="H877" s="10">
        <v>66</v>
      </c>
      <c r="I877">
        <v>1</v>
      </c>
    </row>
    <row r="878" spans="1:9" x14ac:dyDescent="0.25">
      <c r="A878" s="10" t="s">
        <v>289</v>
      </c>
      <c r="B878" s="10" t="s">
        <v>350</v>
      </c>
      <c r="C878" s="10" t="s">
        <v>62</v>
      </c>
      <c r="D878" s="1">
        <v>16</v>
      </c>
      <c r="E878" s="10" t="s">
        <v>296</v>
      </c>
      <c r="F878" s="10" t="s">
        <v>15</v>
      </c>
      <c r="G878" s="10" t="s">
        <v>11</v>
      </c>
      <c r="H878" s="10">
        <v>100</v>
      </c>
      <c r="I878">
        <v>1</v>
      </c>
    </row>
    <row r="879" spans="1:9" x14ac:dyDescent="0.25">
      <c r="A879" s="10" t="s">
        <v>289</v>
      </c>
      <c r="B879" s="10" t="s">
        <v>350</v>
      </c>
      <c r="C879" s="10" t="s">
        <v>62</v>
      </c>
      <c r="D879" s="1">
        <v>16</v>
      </c>
      <c r="E879" s="10" t="s">
        <v>329</v>
      </c>
      <c r="F879" s="10" t="s">
        <v>15</v>
      </c>
      <c r="G879" s="10" t="s">
        <v>12</v>
      </c>
      <c r="H879" s="10">
        <v>100</v>
      </c>
      <c r="I879">
        <v>1</v>
      </c>
    </row>
    <row r="880" spans="1:9" x14ac:dyDescent="0.25">
      <c r="A880" s="10" t="s">
        <v>289</v>
      </c>
      <c r="B880" s="10" t="s">
        <v>350</v>
      </c>
      <c r="C880" s="10" t="s">
        <v>62</v>
      </c>
      <c r="D880" s="1">
        <v>16</v>
      </c>
      <c r="E880" s="10" t="s">
        <v>330</v>
      </c>
      <c r="F880" s="10" t="s">
        <v>15</v>
      </c>
      <c r="G880" s="10" t="s">
        <v>13</v>
      </c>
      <c r="H880" s="10">
        <v>77</v>
      </c>
      <c r="I880">
        <v>1</v>
      </c>
    </row>
    <row r="881" spans="1:9" x14ac:dyDescent="0.25">
      <c r="A881" s="10" t="s">
        <v>289</v>
      </c>
      <c r="B881" s="10" t="s">
        <v>350</v>
      </c>
      <c r="C881" s="10" t="s">
        <v>62</v>
      </c>
      <c r="D881" s="1">
        <v>16</v>
      </c>
      <c r="E881" s="10" t="s">
        <v>299</v>
      </c>
      <c r="F881" s="10" t="s">
        <v>16</v>
      </c>
      <c r="G881" s="10" t="s">
        <v>11</v>
      </c>
      <c r="H881" s="10">
        <v>87</v>
      </c>
      <c r="I881">
        <v>1</v>
      </c>
    </row>
    <row r="882" spans="1:9" x14ac:dyDescent="0.25">
      <c r="A882" s="10" t="s">
        <v>289</v>
      </c>
      <c r="B882" s="10" t="s">
        <v>350</v>
      </c>
      <c r="C882" s="10" t="s">
        <v>62</v>
      </c>
      <c r="D882" s="1">
        <v>16</v>
      </c>
      <c r="E882" s="10" t="s">
        <v>331</v>
      </c>
      <c r="F882" s="10" t="s">
        <v>16</v>
      </c>
      <c r="G882" s="10" t="s">
        <v>12</v>
      </c>
      <c r="H882" s="10">
        <v>100</v>
      </c>
      <c r="I882">
        <v>1</v>
      </c>
    </row>
    <row r="883" spans="1:9" x14ac:dyDescent="0.25">
      <c r="A883" s="10" t="s">
        <v>289</v>
      </c>
      <c r="B883" s="10" t="s">
        <v>350</v>
      </c>
      <c r="C883" s="10" t="s">
        <v>62</v>
      </c>
      <c r="D883" s="1">
        <v>16</v>
      </c>
      <c r="E883" s="10" t="s">
        <v>332</v>
      </c>
      <c r="F883" s="10" t="s">
        <v>16</v>
      </c>
      <c r="G883" s="10" t="s">
        <v>13</v>
      </c>
      <c r="H883" s="10">
        <v>50</v>
      </c>
      <c r="I883">
        <v>1</v>
      </c>
    </row>
    <row r="884" spans="1:9" x14ac:dyDescent="0.25">
      <c r="A884" s="10" t="s">
        <v>289</v>
      </c>
      <c r="B884" s="10" t="s">
        <v>350</v>
      </c>
      <c r="C884" s="10" t="s">
        <v>62</v>
      </c>
      <c r="D884" s="1">
        <v>16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350</v>
      </c>
      <c r="C885" s="10" t="s">
        <v>62</v>
      </c>
      <c r="D885" s="1">
        <v>16</v>
      </c>
      <c r="E885" s="10" t="s">
        <v>333</v>
      </c>
      <c r="F885" s="10" t="s">
        <v>17</v>
      </c>
      <c r="G885" s="10" t="s">
        <v>12</v>
      </c>
      <c r="H885" s="10">
        <v>96</v>
      </c>
      <c r="I885">
        <v>1</v>
      </c>
    </row>
    <row r="886" spans="1:9" x14ac:dyDescent="0.25">
      <c r="A886" s="10" t="s">
        <v>289</v>
      </c>
      <c r="B886" s="10" t="s">
        <v>350</v>
      </c>
      <c r="C886" s="10" t="s">
        <v>62</v>
      </c>
      <c r="D886" s="1">
        <v>16</v>
      </c>
      <c r="E886" s="10" t="s">
        <v>334</v>
      </c>
      <c r="F886" s="10" t="s">
        <v>17</v>
      </c>
      <c r="G886" s="10" t="s">
        <v>13</v>
      </c>
      <c r="H886" s="10">
        <v>83</v>
      </c>
      <c r="I886">
        <v>1</v>
      </c>
    </row>
    <row r="887" spans="1:9" x14ac:dyDescent="0.25">
      <c r="A887" s="10" t="s">
        <v>289</v>
      </c>
      <c r="B887" s="10" t="s">
        <v>350</v>
      </c>
      <c r="C887" s="10" t="s">
        <v>62</v>
      </c>
      <c r="D887" s="1">
        <v>16</v>
      </c>
      <c r="E887" s="10" t="s">
        <v>305</v>
      </c>
      <c r="F887" s="10" t="s">
        <v>18</v>
      </c>
      <c r="G887" s="10" t="s">
        <v>11</v>
      </c>
      <c r="H887" s="10">
        <v>94</v>
      </c>
      <c r="I887">
        <v>1</v>
      </c>
    </row>
    <row r="888" spans="1:9" x14ac:dyDescent="0.25">
      <c r="A888" s="10" t="s">
        <v>289</v>
      </c>
      <c r="B888" s="10" t="s">
        <v>350</v>
      </c>
      <c r="C888" s="10" t="s">
        <v>62</v>
      </c>
      <c r="D888" s="1">
        <v>16</v>
      </c>
      <c r="E888" s="10" t="s">
        <v>335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350</v>
      </c>
      <c r="C889" s="10" t="s">
        <v>62</v>
      </c>
      <c r="D889" s="1">
        <v>16</v>
      </c>
      <c r="E889" s="10" t="s">
        <v>336</v>
      </c>
      <c r="F889" s="10" t="s">
        <v>18</v>
      </c>
      <c r="G889" s="10" t="s">
        <v>13</v>
      </c>
      <c r="H889" s="10">
        <v>55</v>
      </c>
      <c r="I889">
        <v>1</v>
      </c>
    </row>
    <row r="890" spans="1:9" x14ac:dyDescent="0.25">
      <c r="A890" s="10" t="s">
        <v>289</v>
      </c>
      <c r="B890" s="10" t="s">
        <v>350</v>
      </c>
      <c r="C890" s="10" t="s">
        <v>62</v>
      </c>
      <c r="D890" s="1">
        <v>16</v>
      </c>
      <c r="E890" s="10" t="s">
        <v>308</v>
      </c>
      <c r="F890" s="10" t="s">
        <v>19</v>
      </c>
      <c r="G890" s="10" t="s">
        <v>11</v>
      </c>
      <c r="H890" s="10">
        <v>100</v>
      </c>
      <c r="I890">
        <v>1</v>
      </c>
    </row>
    <row r="891" spans="1:9" x14ac:dyDescent="0.25">
      <c r="A891" s="10" t="s">
        <v>289</v>
      </c>
      <c r="B891" s="10" t="s">
        <v>350</v>
      </c>
      <c r="C891" s="10" t="s">
        <v>62</v>
      </c>
      <c r="D891" s="1">
        <v>16</v>
      </c>
      <c r="E891" s="10" t="s">
        <v>337</v>
      </c>
      <c r="F891" s="10" t="s">
        <v>19</v>
      </c>
      <c r="G891" s="10" t="s">
        <v>12</v>
      </c>
      <c r="H891" s="10">
        <v>94</v>
      </c>
      <c r="I891">
        <v>1</v>
      </c>
    </row>
    <row r="892" spans="1:9" x14ac:dyDescent="0.25">
      <c r="A892" s="10" t="s">
        <v>289</v>
      </c>
      <c r="B892" s="10" t="s">
        <v>350</v>
      </c>
      <c r="C892" s="10" t="s">
        <v>62</v>
      </c>
      <c r="D892" s="1">
        <v>16</v>
      </c>
      <c r="E892" s="10" t="s">
        <v>338</v>
      </c>
      <c r="F892" s="10" t="s">
        <v>19</v>
      </c>
      <c r="G892" s="10" t="s">
        <v>13</v>
      </c>
      <c r="H892" s="10">
        <v>0</v>
      </c>
      <c r="I892">
        <v>1</v>
      </c>
    </row>
    <row r="893" spans="1:9" x14ac:dyDescent="0.25">
      <c r="A893" s="10" t="s">
        <v>289</v>
      </c>
      <c r="B893" s="10" t="s">
        <v>350</v>
      </c>
      <c r="C893" s="10" t="s">
        <v>62</v>
      </c>
      <c r="D893" s="1">
        <v>16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350</v>
      </c>
      <c r="C894" s="10" t="s">
        <v>62</v>
      </c>
      <c r="D894" s="1">
        <v>16</v>
      </c>
      <c r="E894" s="10" t="s">
        <v>339</v>
      </c>
      <c r="F894" s="10" t="s">
        <v>20</v>
      </c>
      <c r="G894" s="10" t="s">
        <v>12</v>
      </c>
      <c r="H894" s="10">
        <v>78</v>
      </c>
      <c r="I894">
        <v>1</v>
      </c>
    </row>
    <row r="895" spans="1:9" x14ac:dyDescent="0.25">
      <c r="A895" s="10" t="s">
        <v>289</v>
      </c>
      <c r="B895" s="10" t="s">
        <v>350</v>
      </c>
      <c r="C895" s="10" t="s">
        <v>62</v>
      </c>
      <c r="D895" s="1">
        <v>16</v>
      </c>
      <c r="E895" s="10" t="s">
        <v>340</v>
      </c>
      <c r="F895" s="10" t="s">
        <v>20</v>
      </c>
      <c r="G895" s="10" t="s">
        <v>13</v>
      </c>
      <c r="H895" s="10">
        <v>0</v>
      </c>
      <c r="I895">
        <v>1</v>
      </c>
    </row>
    <row r="896" spans="1:9" x14ac:dyDescent="0.25">
      <c r="A896" s="10" t="s">
        <v>289</v>
      </c>
      <c r="B896" s="10" t="s">
        <v>350</v>
      </c>
      <c r="C896" s="10" t="s">
        <v>62</v>
      </c>
      <c r="D896" s="1">
        <v>16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350</v>
      </c>
      <c r="C897" s="10" t="s">
        <v>62</v>
      </c>
      <c r="D897" s="1">
        <v>16</v>
      </c>
      <c r="E897" s="10" t="s">
        <v>341</v>
      </c>
      <c r="F897" s="10" t="s">
        <v>30</v>
      </c>
      <c r="G897" s="10" t="s">
        <v>12</v>
      </c>
      <c r="H897" s="10">
        <v>100</v>
      </c>
      <c r="I897">
        <v>1</v>
      </c>
    </row>
    <row r="898" spans="1:9" x14ac:dyDescent="0.25">
      <c r="A898" s="10" t="s">
        <v>289</v>
      </c>
      <c r="B898" s="10" t="s">
        <v>350</v>
      </c>
      <c r="C898" s="10" t="s">
        <v>62</v>
      </c>
      <c r="D898" s="1">
        <v>16</v>
      </c>
      <c r="E898" s="10" t="s">
        <v>342</v>
      </c>
      <c r="F898" s="10" t="s">
        <v>30</v>
      </c>
      <c r="G898" s="10" t="s">
        <v>13</v>
      </c>
      <c r="H898" s="10">
        <v>69</v>
      </c>
      <c r="I898">
        <v>1</v>
      </c>
    </row>
    <row r="899" spans="1:9" x14ac:dyDescent="0.25">
      <c r="A899" s="10" t="s">
        <v>289</v>
      </c>
      <c r="B899" s="10" t="s">
        <v>350</v>
      </c>
      <c r="C899" s="10" t="s">
        <v>62</v>
      </c>
      <c r="D899" s="1">
        <v>16</v>
      </c>
      <c r="E899" s="10" t="s">
        <v>317</v>
      </c>
      <c r="F899" s="10" t="s">
        <v>31</v>
      </c>
      <c r="G899" s="10" t="s">
        <v>11</v>
      </c>
      <c r="H899" s="10">
        <v>63</v>
      </c>
      <c r="I899">
        <v>1</v>
      </c>
    </row>
    <row r="900" spans="1:9" x14ac:dyDescent="0.25">
      <c r="A900" s="10" t="s">
        <v>289</v>
      </c>
      <c r="B900" s="10" t="s">
        <v>350</v>
      </c>
      <c r="C900" s="10" t="s">
        <v>62</v>
      </c>
      <c r="D900" s="1">
        <v>16</v>
      </c>
      <c r="E900" s="10" t="s">
        <v>343</v>
      </c>
      <c r="F900" s="10" t="s">
        <v>31</v>
      </c>
      <c r="G900" s="10" t="s">
        <v>12</v>
      </c>
      <c r="H900" s="10">
        <v>91</v>
      </c>
      <c r="I900">
        <v>1</v>
      </c>
    </row>
    <row r="901" spans="1:9" x14ac:dyDescent="0.25">
      <c r="A901" s="10" t="s">
        <v>289</v>
      </c>
      <c r="B901" s="10" t="s">
        <v>350</v>
      </c>
      <c r="C901" s="10" t="s">
        <v>62</v>
      </c>
      <c r="D901" s="1">
        <v>16</v>
      </c>
      <c r="E901" s="10" t="s">
        <v>344</v>
      </c>
      <c r="F901" s="10" t="s">
        <v>31</v>
      </c>
      <c r="G901" s="10" t="s">
        <v>13</v>
      </c>
      <c r="H901" s="10">
        <v>100</v>
      </c>
      <c r="I901">
        <v>1</v>
      </c>
    </row>
    <row r="902" spans="1:9" x14ac:dyDescent="0.25">
      <c r="A902" t="s">
        <v>289</v>
      </c>
      <c r="B902" t="s">
        <v>395</v>
      </c>
      <c r="C902" t="s">
        <v>62</v>
      </c>
      <c r="D902" s="1">
        <v>16</v>
      </c>
      <c r="E902" t="s">
        <v>396</v>
      </c>
      <c r="F902" t="s">
        <v>10</v>
      </c>
      <c r="G902" t="s">
        <v>11</v>
      </c>
      <c r="H902">
        <v>100</v>
      </c>
      <c r="I902">
        <v>1</v>
      </c>
    </row>
    <row r="903" spans="1:9" x14ac:dyDescent="0.25">
      <c r="A903" t="s">
        <v>289</v>
      </c>
      <c r="B903" t="s">
        <v>395</v>
      </c>
      <c r="C903" t="s">
        <v>62</v>
      </c>
      <c r="D903" s="1">
        <v>16</v>
      </c>
      <c r="E903" t="s">
        <v>397</v>
      </c>
      <c r="F903" t="s">
        <v>10</v>
      </c>
      <c r="G903" t="s">
        <v>12</v>
      </c>
      <c r="H903">
        <v>76</v>
      </c>
      <c r="I903">
        <v>1</v>
      </c>
    </row>
    <row r="904" spans="1:9" x14ac:dyDescent="0.25">
      <c r="A904" t="s">
        <v>289</v>
      </c>
      <c r="B904" t="s">
        <v>395</v>
      </c>
      <c r="C904" t="s">
        <v>62</v>
      </c>
      <c r="D904" s="1">
        <v>16</v>
      </c>
      <c r="E904" t="s">
        <v>398</v>
      </c>
      <c r="F904" t="s">
        <v>10</v>
      </c>
      <c r="G904" t="s">
        <v>13</v>
      </c>
      <c r="H904">
        <v>89</v>
      </c>
      <c r="I904">
        <v>1</v>
      </c>
    </row>
    <row r="905" spans="1:9" x14ac:dyDescent="0.25">
      <c r="A905" t="s">
        <v>289</v>
      </c>
      <c r="B905" t="s">
        <v>395</v>
      </c>
      <c r="C905" t="s">
        <v>62</v>
      </c>
      <c r="D905" s="1">
        <v>16</v>
      </c>
      <c r="E905" t="s">
        <v>399</v>
      </c>
      <c r="F905" t="s">
        <v>14</v>
      </c>
      <c r="G905" t="s">
        <v>11</v>
      </c>
      <c r="H905" s="11">
        <v>89</v>
      </c>
      <c r="I905">
        <v>1</v>
      </c>
    </row>
    <row r="906" spans="1:9" x14ac:dyDescent="0.25">
      <c r="A906" t="s">
        <v>289</v>
      </c>
      <c r="B906" t="s">
        <v>395</v>
      </c>
      <c r="C906" t="s">
        <v>62</v>
      </c>
      <c r="D906" s="1">
        <v>16</v>
      </c>
      <c r="E906" t="s">
        <v>400</v>
      </c>
      <c r="F906" t="s">
        <v>14</v>
      </c>
      <c r="G906" t="s">
        <v>12</v>
      </c>
      <c r="H906">
        <v>100</v>
      </c>
      <c r="I906">
        <v>1</v>
      </c>
    </row>
    <row r="907" spans="1:9" x14ac:dyDescent="0.25">
      <c r="A907" t="s">
        <v>289</v>
      </c>
      <c r="B907" t="s">
        <v>395</v>
      </c>
      <c r="C907" t="s">
        <v>62</v>
      </c>
      <c r="D907" s="1">
        <v>16</v>
      </c>
      <c r="E907" t="s">
        <v>401</v>
      </c>
      <c r="F907" t="s">
        <v>14</v>
      </c>
      <c r="G907" t="s">
        <v>13</v>
      </c>
      <c r="H907">
        <v>91</v>
      </c>
      <c r="I907">
        <v>1</v>
      </c>
    </row>
    <row r="908" spans="1:9" x14ac:dyDescent="0.25">
      <c r="A908" t="s">
        <v>289</v>
      </c>
      <c r="B908" t="s">
        <v>395</v>
      </c>
      <c r="C908" t="s">
        <v>62</v>
      </c>
      <c r="D908" s="1">
        <v>16</v>
      </c>
      <c r="E908" t="s">
        <v>402</v>
      </c>
      <c r="F908" t="s">
        <v>15</v>
      </c>
      <c r="G908" t="s">
        <v>11</v>
      </c>
      <c r="H908">
        <v>100</v>
      </c>
      <c r="I908">
        <v>1</v>
      </c>
    </row>
    <row r="909" spans="1:9" x14ac:dyDescent="0.25">
      <c r="A909" t="s">
        <v>289</v>
      </c>
      <c r="B909" t="s">
        <v>395</v>
      </c>
      <c r="C909" t="s">
        <v>62</v>
      </c>
      <c r="D909" s="1">
        <v>16</v>
      </c>
      <c r="E909" t="s">
        <v>403</v>
      </c>
      <c r="F909" t="s">
        <v>15</v>
      </c>
      <c r="G909" t="s">
        <v>12</v>
      </c>
      <c r="H909">
        <v>87</v>
      </c>
      <c r="I909">
        <v>1</v>
      </c>
    </row>
    <row r="910" spans="1:9" x14ac:dyDescent="0.25">
      <c r="A910" t="s">
        <v>289</v>
      </c>
      <c r="B910" t="s">
        <v>395</v>
      </c>
      <c r="C910" t="s">
        <v>62</v>
      </c>
      <c r="D910" s="1">
        <v>16</v>
      </c>
      <c r="E910" t="s">
        <v>404</v>
      </c>
      <c r="F910" t="s">
        <v>15</v>
      </c>
      <c r="G910" t="s">
        <v>13</v>
      </c>
      <c r="H910">
        <v>79</v>
      </c>
      <c r="I910">
        <v>1</v>
      </c>
    </row>
    <row r="911" spans="1:9" x14ac:dyDescent="0.25">
      <c r="A911" t="s">
        <v>289</v>
      </c>
      <c r="B911" t="s">
        <v>395</v>
      </c>
      <c r="C911" t="s">
        <v>62</v>
      </c>
      <c r="D911" s="1">
        <v>16</v>
      </c>
      <c r="E911" t="s">
        <v>405</v>
      </c>
      <c r="F911" t="s">
        <v>16</v>
      </c>
      <c r="G911" t="s">
        <v>11</v>
      </c>
      <c r="H911">
        <v>100</v>
      </c>
      <c r="I911">
        <v>1</v>
      </c>
    </row>
    <row r="912" spans="1:9" x14ac:dyDescent="0.25">
      <c r="A912" t="s">
        <v>289</v>
      </c>
      <c r="B912" t="s">
        <v>395</v>
      </c>
      <c r="C912" t="s">
        <v>62</v>
      </c>
      <c r="D912" s="1">
        <v>16</v>
      </c>
      <c r="E912" t="s">
        <v>406</v>
      </c>
      <c r="F912" t="s">
        <v>16</v>
      </c>
      <c r="G912" t="s">
        <v>12</v>
      </c>
      <c r="H912">
        <v>81</v>
      </c>
      <c r="I912">
        <v>1</v>
      </c>
    </row>
    <row r="913" spans="1:9" x14ac:dyDescent="0.25">
      <c r="A913" t="s">
        <v>289</v>
      </c>
      <c r="B913" t="s">
        <v>395</v>
      </c>
      <c r="C913" t="s">
        <v>62</v>
      </c>
      <c r="D913" s="1">
        <v>16</v>
      </c>
      <c r="E913" t="s">
        <v>407</v>
      </c>
      <c r="F913" t="s">
        <v>16</v>
      </c>
      <c r="G913" t="s">
        <v>13</v>
      </c>
      <c r="H913">
        <v>54</v>
      </c>
      <c r="I913">
        <v>1</v>
      </c>
    </row>
    <row r="914" spans="1:9" x14ac:dyDescent="0.25">
      <c r="A914" t="s">
        <v>289</v>
      </c>
      <c r="B914" t="s">
        <v>395</v>
      </c>
      <c r="C914" t="s">
        <v>62</v>
      </c>
      <c r="D914" s="1">
        <v>16</v>
      </c>
      <c r="E914" t="s">
        <v>408</v>
      </c>
      <c r="F914" t="s">
        <v>17</v>
      </c>
      <c r="G914" t="s">
        <v>11</v>
      </c>
      <c r="H914">
        <v>100</v>
      </c>
      <c r="I914">
        <v>1</v>
      </c>
    </row>
    <row r="915" spans="1:9" x14ac:dyDescent="0.25">
      <c r="A915" t="s">
        <v>289</v>
      </c>
      <c r="B915" t="s">
        <v>395</v>
      </c>
      <c r="C915" t="s">
        <v>62</v>
      </c>
      <c r="D915" s="1">
        <v>16</v>
      </c>
      <c r="E915" t="s">
        <v>409</v>
      </c>
      <c r="F915" t="s">
        <v>17</v>
      </c>
      <c r="G915" t="s">
        <v>12</v>
      </c>
      <c r="H915">
        <v>87</v>
      </c>
      <c r="I915">
        <v>1</v>
      </c>
    </row>
    <row r="916" spans="1:9" x14ac:dyDescent="0.25">
      <c r="A916" t="s">
        <v>289</v>
      </c>
      <c r="B916" t="s">
        <v>395</v>
      </c>
      <c r="C916" t="s">
        <v>62</v>
      </c>
      <c r="D916" s="1">
        <v>16</v>
      </c>
      <c r="E916" t="s">
        <v>410</v>
      </c>
      <c r="F916" t="s">
        <v>17</v>
      </c>
      <c r="G916" t="s">
        <v>13</v>
      </c>
      <c r="H916">
        <v>62</v>
      </c>
      <c r="I916">
        <v>1</v>
      </c>
    </row>
    <row r="917" spans="1:9" x14ac:dyDescent="0.25">
      <c r="A917" t="s">
        <v>289</v>
      </c>
      <c r="B917" t="s">
        <v>395</v>
      </c>
      <c r="C917" t="s">
        <v>62</v>
      </c>
      <c r="D917" s="1">
        <v>16</v>
      </c>
      <c r="E917" t="s">
        <v>411</v>
      </c>
      <c r="F917" t="s">
        <v>18</v>
      </c>
      <c r="G917" t="s">
        <v>11</v>
      </c>
      <c r="H917">
        <v>100</v>
      </c>
      <c r="I917">
        <v>1</v>
      </c>
    </row>
    <row r="918" spans="1:9" x14ac:dyDescent="0.25">
      <c r="A918" t="s">
        <v>289</v>
      </c>
      <c r="B918" t="s">
        <v>395</v>
      </c>
      <c r="C918" t="s">
        <v>62</v>
      </c>
      <c r="D918" s="1">
        <v>16</v>
      </c>
      <c r="E918" t="s">
        <v>412</v>
      </c>
      <c r="F918" t="s">
        <v>18</v>
      </c>
      <c r="G918" t="s">
        <v>12</v>
      </c>
      <c r="H918">
        <v>83</v>
      </c>
      <c r="I918">
        <v>1</v>
      </c>
    </row>
    <row r="919" spans="1:9" x14ac:dyDescent="0.25">
      <c r="A919" t="s">
        <v>289</v>
      </c>
      <c r="B919" t="s">
        <v>395</v>
      </c>
      <c r="C919" t="s">
        <v>62</v>
      </c>
      <c r="D919" s="1">
        <v>16</v>
      </c>
      <c r="E919" t="s">
        <v>413</v>
      </c>
      <c r="F919" t="s">
        <v>18</v>
      </c>
      <c r="G919" t="s">
        <v>13</v>
      </c>
      <c r="H919">
        <v>59</v>
      </c>
      <c r="I919">
        <v>1</v>
      </c>
    </row>
    <row r="920" spans="1:9" x14ac:dyDescent="0.25">
      <c r="A920" t="s">
        <v>289</v>
      </c>
      <c r="B920" t="s">
        <v>395</v>
      </c>
      <c r="C920" t="s">
        <v>62</v>
      </c>
      <c r="D920" s="1">
        <v>16</v>
      </c>
      <c r="E920" t="s">
        <v>414</v>
      </c>
      <c r="F920" t="s">
        <v>19</v>
      </c>
      <c r="G920" t="s">
        <v>11</v>
      </c>
      <c r="H920">
        <v>100</v>
      </c>
      <c r="I920">
        <v>1</v>
      </c>
    </row>
    <row r="921" spans="1:9" x14ac:dyDescent="0.25">
      <c r="A921" t="s">
        <v>289</v>
      </c>
      <c r="B921" t="s">
        <v>395</v>
      </c>
      <c r="C921" t="s">
        <v>62</v>
      </c>
      <c r="D921" s="1">
        <v>16</v>
      </c>
      <c r="E921" t="s">
        <v>415</v>
      </c>
      <c r="F921" t="s">
        <v>19</v>
      </c>
      <c r="G921" t="s">
        <v>12</v>
      </c>
      <c r="H921">
        <v>90</v>
      </c>
      <c r="I921">
        <v>1</v>
      </c>
    </row>
    <row r="922" spans="1:9" x14ac:dyDescent="0.25">
      <c r="A922" t="s">
        <v>289</v>
      </c>
      <c r="B922" t="s">
        <v>395</v>
      </c>
      <c r="C922" t="s">
        <v>62</v>
      </c>
      <c r="D922" s="1">
        <v>16</v>
      </c>
      <c r="E922" t="s">
        <v>416</v>
      </c>
      <c r="F922" t="s">
        <v>19</v>
      </c>
      <c r="G922" t="s">
        <v>13</v>
      </c>
      <c r="H922">
        <v>0</v>
      </c>
      <c r="I922">
        <v>1</v>
      </c>
    </row>
    <row r="923" spans="1:9" x14ac:dyDescent="0.25">
      <c r="A923" t="s">
        <v>289</v>
      </c>
      <c r="B923" t="s">
        <v>395</v>
      </c>
      <c r="C923" t="s">
        <v>62</v>
      </c>
      <c r="D923" s="1">
        <v>16</v>
      </c>
      <c r="E923" t="s">
        <v>417</v>
      </c>
      <c r="F923" t="s">
        <v>20</v>
      </c>
      <c r="G923" t="s">
        <v>11</v>
      </c>
      <c r="H923">
        <v>100</v>
      </c>
      <c r="I923">
        <v>1</v>
      </c>
    </row>
    <row r="924" spans="1:9" x14ac:dyDescent="0.25">
      <c r="A924" t="s">
        <v>289</v>
      </c>
      <c r="B924" t="s">
        <v>395</v>
      </c>
      <c r="C924" t="s">
        <v>62</v>
      </c>
      <c r="D924" s="1">
        <v>16</v>
      </c>
      <c r="E924" t="s">
        <v>418</v>
      </c>
      <c r="F924" t="s">
        <v>20</v>
      </c>
      <c r="G924" t="s">
        <v>12</v>
      </c>
      <c r="H924">
        <v>100</v>
      </c>
      <c r="I924">
        <v>1</v>
      </c>
    </row>
    <row r="925" spans="1:9" x14ac:dyDescent="0.25">
      <c r="A925" t="s">
        <v>289</v>
      </c>
      <c r="B925" t="s">
        <v>395</v>
      </c>
      <c r="C925" t="s">
        <v>62</v>
      </c>
      <c r="D925" s="1">
        <v>16</v>
      </c>
      <c r="E925" t="s">
        <v>419</v>
      </c>
      <c r="F925" t="s">
        <v>20</v>
      </c>
      <c r="G925" t="s">
        <v>13</v>
      </c>
      <c r="H925">
        <v>0</v>
      </c>
      <c r="I925">
        <v>1</v>
      </c>
    </row>
    <row r="926" spans="1:9" x14ac:dyDescent="0.25">
      <c r="A926" t="s">
        <v>289</v>
      </c>
      <c r="B926" t="s">
        <v>395</v>
      </c>
      <c r="C926" t="s">
        <v>62</v>
      </c>
      <c r="D926" s="1">
        <v>16</v>
      </c>
      <c r="E926" t="s">
        <v>420</v>
      </c>
      <c r="F926" t="s">
        <v>30</v>
      </c>
      <c r="G926" t="s">
        <v>11</v>
      </c>
      <c r="H926">
        <v>100</v>
      </c>
      <c r="I926">
        <v>1</v>
      </c>
    </row>
    <row r="927" spans="1:9" x14ac:dyDescent="0.25">
      <c r="A927" t="s">
        <v>289</v>
      </c>
      <c r="B927" t="s">
        <v>395</v>
      </c>
      <c r="C927" t="s">
        <v>62</v>
      </c>
      <c r="D927" s="1">
        <v>16</v>
      </c>
      <c r="E927" t="s">
        <v>421</v>
      </c>
      <c r="F927" t="s">
        <v>30</v>
      </c>
      <c r="G927" t="s">
        <v>12</v>
      </c>
      <c r="H927">
        <v>84</v>
      </c>
      <c r="I927">
        <v>1</v>
      </c>
    </row>
    <row r="928" spans="1:9" x14ac:dyDescent="0.25">
      <c r="A928" t="s">
        <v>289</v>
      </c>
      <c r="B928" t="s">
        <v>395</v>
      </c>
      <c r="C928" t="s">
        <v>62</v>
      </c>
      <c r="D928" s="1">
        <v>16</v>
      </c>
      <c r="E928" t="s">
        <v>422</v>
      </c>
      <c r="F928" t="s">
        <v>30</v>
      </c>
      <c r="G928" t="s">
        <v>13</v>
      </c>
      <c r="H928">
        <v>80</v>
      </c>
      <c r="I928">
        <v>1</v>
      </c>
    </row>
    <row r="929" spans="1:9" x14ac:dyDescent="0.25">
      <c r="A929" t="s">
        <v>289</v>
      </c>
      <c r="B929" t="s">
        <v>395</v>
      </c>
      <c r="C929" t="s">
        <v>62</v>
      </c>
      <c r="D929" s="1">
        <v>16</v>
      </c>
      <c r="E929" t="s">
        <v>423</v>
      </c>
      <c r="F929" t="s">
        <v>31</v>
      </c>
      <c r="G929" t="s">
        <v>11</v>
      </c>
      <c r="H929">
        <v>100</v>
      </c>
      <c r="I929">
        <v>1</v>
      </c>
    </row>
    <row r="930" spans="1:9" x14ac:dyDescent="0.25">
      <c r="A930" t="s">
        <v>289</v>
      </c>
      <c r="B930" t="s">
        <v>395</v>
      </c>
      <c r="C930" t="s">
        <v>62</v>
      </c>
      <c r="D930" s="1">
        <v>16</v>
      </c>
      <c r="E930" t="s">
        <v>424</v>
      </c>
      <c r="F930" t="s">
        <v>31</v>
      </c>
      <c r="G930" t="s">
        <v>12</v>
      </c>
      <c r="H930">
        <v>72</v>
      </c>
      <c r="I930">
        <v>1</v>
      </c>
    </row>
    <row r="931" spans="1:9" x14ac:dyDescent="0.25">
      <c r="A931" t="s">
        <v>289</v>
      </c>
      <c r="B931" t="s">
        <v>395</v>
      </c>
      <c r="C931" t="s">
        <v>62</v>
      </c>
      <c r="D931" s="1">
        <v>16</v>
      </c>
      <c r="E931" t="s">
        <v>425</v>
      </c>
      <c r="F931" t="s">
        <v>31</v>
      </c>
      <c r="G931" t="s">
        <v>13</v>
      </c>
      <c r="H931">
        <v>100</v>
      </c>
      <c r="I931">
        <v>1</v>
      </c>
    </row>
  </sheetData>
  <autoFilter ref="A1:I931" xr:uid="{4650954B-220D-4FF4-BA26-BCDE4D2C1CA0}"/>
  <phoneticPr fontId="1" type="noConversion"/>
  <conditionalFormatting sqref="H2:H901">
    <cfRule type="expression" dxfId="1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8A88-F713-4576-921B-C5AB51D05CBD}">
  <dimension ref="A1:P931"/>
  <sheetViews>
    <sheetView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5" max="5" width="42.7109375" customWidth="1"/>
    <col min="6" max="6" width="15.5703125" customWidth="1"/>
    <col min="7" max="7" width="18.85546875" customWidth="1"/>
    <col min="12" max="12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64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COUNTIFS(A2:A5000,"KHU",G2:G5000,"Hidden_REF",I2:I5000,1)/10</f>
        <v>1</v>
      </c>
      <c r="N2">
        <f>COUNTIFS(A2:A5000,"KHU",G2:G5000,"Hidden_REF",I2:I5000,0)/10</f>
        <v>1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64</v>
      </c>
      <c r="E3" s="1" t="s">
        <v>126</v>
      </c>
      <c r="F3" s="1" t="s">
        <v>10</v>
      </c>
      <c r="G3" s="1" t="s">
        <v>12</v>
      </c>
      <c r="H3" s="1">
        <v>90</v>
      </c>
      <c r="I3">
        <v>1</v>
      </c>
      <c r="L3" t="s">
        <v>41</v>
      </c>
      <c r="M3">
        <f>COUNTIFS(A2:A5000,"POST",G2:G5000,"Hidden_REF",I2:I5000,1)/10</f>
        <v>10</v>
      </c>
      <c r="N3">
        <f>COUNTIFS(A2:A5000,"POST",G2:G5000,"Hidden_REF",I2:I5000,0)/10</f>
        <v>0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64</v>
      </c>
      <c r="E4" s="1" t="s">
        <v>127</v>
      </c>
      <c r="F4" s="1" t="s">
        <v>10</v>
      </c>
      <c r="G4" s="1" t="s">
        <v>13</v>
      </c>
      <c r="H4" s="1">
        <v>50</v>
      </c>
      <c r="I4">
        <v>1</v>
      </c>
      <c r="L4" t="s">
        <v>289</v>
      </c>
      <c r="M4">
        <f>COUNTIFS(A2:A5000,"UNF",G2:G5000,"Hidden_REF",I2:I5000,1)/10</f>
        <v>9</v>
      </c>
      <c r="N4">
        <f>COUNTIFS(A2:A5000,"UNF",G2:G5000,"Hidden_REF",I2:I5000,0)/10</f>
        <v>1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64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COUNTIFS(A2:A5000,"USC",G2:G5000,"Hidden_REF",I2:I5000,1)/10</f>
        <v>9</v>
      </c>
      <c r="N5">
        <f>COUNTIFS(A2:A5000,"USC",G2:G5000,"Hidden_REF",I2:I5000,0)/10</f>
        <v>0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64</v>
      </c>
      <c r="E6" s="1" t="s">
        <v>128</v>
      </c>
      <c r="F6" s="1" t="s">
        <v>14</v>
      </c>
      <c r="G6" s="1" t="s">
        <v>12</v>
      </c>
      <c r="H6" s="1">
        <v>80</v>
      </c>
      <c r="I6">
        <v>1</v>
      </c>
      <c r="L6" s="22" t="s">
        <v>428</v>
      </c>
      <c r="M6" s="22">
        <f>SUM(M2:M5)</f>
        <v>29</v>
      </c>
      <c r="N6" s="22">
        <f>SUM(N2:N5)</f>
        <v>2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64</v>
      </c>
      <c r="E7" s="1" t="s">
        <v>129</v>
      </c>
      <c r="F7" s="1" t="s">
        <v>14</v>
      </c>
      <c r="G7" s="1" t="s">
        <v>13</v>
      </c>
      <c r="H7" s="1">
        <v>90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64</v>
      </c>
      <c r="E8" s="1" t="s">
        <v>69</v>
      </c>
      <c r="F8" s="1" t="s">
        <v>15</v>
      </c>
      <c r="G8" s="1" t="s">
        <v>11</v>
      </c>
      <c r="H8" s="1">
        <v>90</v>
      </c>
      <c r="I8">
        <v>1</v>
      </c>
      <c r="L8" t="s">
        <v>430</v>
      </c>
      <c r="M8">
        <f>M6*10</f>
        <v>290</v>
      </c>
      <c r="N8">
        <f>N6*10</f>
        <v>20</v>
      </c>
      <c r="P8">
        <f>M8+N8</f>
        <v>310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64</v>
      </c>
      <c r="E9" s="1" t="s">
        <v>130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64</v>
      </c>
      <c r="E10" s="1" t="s">
        <v>131</v>
      </c>
      <c r="F10" s="1" t="s">
        <v>15</v>
      </c>
      <c r="G10" s="1" t="s">
        <v>13</v>
      </c>
      <c r="H10" s="1">
        <v>60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64</v>
      </c>
      <c r="E11" s="1" t="s">
        <v>72</v>
      </c>
      <c r="F11" s="1" t="s">
        <v>16</v>
      </c>
      <c r="G11" s="1" t="s">
        <v>11</v>
      </c>
      <c r="H11" s="1">
        <v>90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64</v>
      </c>
      <c r="E12" s="1" t="s">
        <v>132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64</v>
      </c>
      <c r="E13" s="1" t="s">
        <v>133</v>
      </c>
      <c r="F13" s="1" t="s">
        <v>16</v>
      </c>
      <c r="G13" s="1" t="s">
        <v>13</v>
      </c>
      <c r="H13" s="1">
        <v>70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64</v>
      </c>
      <c r="E14" s="1" t="s">
        <v>75</v>
      </c>
      <c r="F14" s="1" t="s">
        <v>17</v>
      </c>
      <c r="G14" s="1" t="s">
        <v>11</v>
      </c>
      <c r="H14" s="1">
        <v>90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64</v>
      </c>
      <c r="E15" s="1" t="s">
        <v>134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64</v>
      </c>
      <c r="E16" s="1" t="s">
        <v>135</v>
      </c>
      <c r="F16" s="1" t="s">
        <v>17</v>
      </c>
      <c r="G16" s="1" t="s">
        <v>13</v>
      </c>
      <c r="H16" s="1">
        <v>20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64</v>
      </c>
      <c r="E17" s="1" t="s">
        <v>78</v>
      </c>
      <c r="F17" s="1" t="s">
        <v>18</v>
      </c>
      <c r="G17" s="1" t="s">
        <v>11</v>
      </c>
      <c r="H17" s="1">
        <v>90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64</v>
      </c>
      <c r="E18" s="1" t="s">
        <v>136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64</v>
      </c>
      <c r="E19" s="1" t="s">
        <v>137</v>
      </c>
      <c r="F19" s="1" t="s">
        <v>18</v>
      </c>
      <c r="G19" s="1" t="s">
        <v>13</v>
      </c>
      <c r="H19" s="1">
        <v>10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64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64</v>
      </c>
      <c r="E21" s="1" t="s">
        <v>138</v>
      </c>
      <c r="F21" s="1" t="s">
        <v>19</v>
      </c>
      <c r="G21" s="1" t="s">
        <v>12</v>
      </c>
      <c r="H21" s="1">
        <v>90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64</v>
      </c>
      <c r="E22" s="1" t="s">
        <v>139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64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64</v>
      </c>
      <c r="E24" s="1" t="s">
        <v>140</v>
      </c>
      <c r="F24" s="1" t="s">
        <v>20</v>
      </c>
      <c r="G24" s="1" t="s">
        <v>12</v>
      </c>
      <c r="H24" s="1">
        <v>100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64</v>
      </c>
      <c r="E25" s="1" t="s">
        <v>141</v>
      </c>
      <c r="F25" s="1" t="s">
        <v>20</v>
      </c>
      <c r="G25" s="1" t="s">
        <v>13</v>
      </c>
      <c r="H25" s="1">
        <v>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64</v>
      </c>
      <c r="E26" s="1" t="s">
        <v>87</v>
      </c>
      <c r="F26" s="1" t="s">
        <v>30</v>
      </c>
      <c r="G26" s="1" t="s">
        <v>11</v>
      </c>
      <c r="H26" s="1">
        <v>100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64</v>
      </c>
      <c r="E27" s="1" t="s">
        <v>142</v>
      </c>
      <c r="F27" s="1" t="s">
        <v>30</v>
      </c>
      <c r="G27" s="1" t="s">
        <v>12</v>
      </c>
      <c r="H27" s="1">
        <v>90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64</v>
      </c>
      <c r="E28" s="1" t="s">
        <v>143</v>
      </c>
      <c r="F28" s="1" t="s">
        <v>30</v>
      </c>
      <c r="G28" s="1" t="s">
        <v>13</v>
      </c>
      <c r="H28" s="1">
        <v>21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64</v>
      </c>
      <c r="E29" s="1" t="s">
        <v>90</v>
      </c>
      <c r="F29" s="1" t="s">
        <v>31</v>
      </c>
      <c r="G29" s="1" t="s">
        <v>11</v>
      </c>
      <c r="H29" s="1">
        <v>100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64</v>
      </c>
      <c r="E30" s="1" t="s">
        <v>144</v>
      </c>
      <c r="F30" s="1" t="s">
        <v>31</v>
      </c>
      <c r="G30" s="1" t="s">
        <v>12</v>
      </c>
      <c r="H30" s="1">
        <v>90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64</v>
      </c>
      <c r="E31" s="1" t="s">
        <v>145</v>
      </c>
      <c r="F31" s="1" t="s">
        <v>31</v>
      </c>
      <c r="G31" s="1" t="s">
        <v>13</v>
      </c>
      <c r="H31" s="1">
        <v>100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64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64</v>
      </c>
      <c r="E33" s="1" t="s">
        <v>126</v>
      </c>
      <c r="F33" s="1" t="s">
        <v>10</v>
      </c>
      <c r="G33" s="1" t="s">
        <v>12</v>
      </c>
      <c r="H33" s="1">
        <v>100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64</v>
      </c>
      <c r="E34" s="1" t="s">
        <v>127</v>
      </c>
      <c r="F34" s="1" t="s">
        <v>10</v>
      </c>
      <c r="G34" s="1" t="s">
        <v>13</v>
      </c>
      <c r="H34" s="1">
        <v>4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64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64</v>
      </c>
      <c r="E36" s="1" t="s">
        <v>128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64</v>
      </c>
      <c r="E37" s="1" t="s">
        <v>129</v>
      </c>
      <c r="F37" s="1" t="s">
        <v>14</v>
      </c>
      <c r="G37" s="1" t="s">
        <v>13</v>
      </c>
      <c r="H37" s="1">
        <v>86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64</v>
      </c>
      <c r="E38" s="1" t="s">
        <v>69</v>
      </c>
      <c r="F38" s="1" t="s">
        <v>15</v>
      </c>
      <c r="G38" s="1" t="s">
        <v>11</v>
      </c>
      <c r="H38" s="1">
        <v>81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64</v>
      </c>
      <c r="E39" s="1" t="s">
        <v>130</v>
      </c>
      <c r="F39" s="1" t="s">
        <v>15</v>
      </c>
      <c r="G39" s="1" t="s">
        <v>12</v>
      </c>
      <c r="H39" s="1">
        <v>100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64</v>
      </c>
      <c r="E40" s="1" t="s">
        <v>131</v>
      </c>
      <c r="F40" s="1" t="s">
        <v>15</v>
      </c>
      <c r="G40" s="1" t="s">
        <v>13</v>
      </c>
      <c r="H40" s="1">
        <v>36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64</v>
      </c>
      <c r="E41" s="1" t="s">
        <v>72</v>
      </c>
      <c r="F41" s="1" t="s">
        <v>16</v>
      </c>
      <c r="G41" s="1" t="s">
        <v>11</v>
      </c>
      <c r="H41" s="1">
        <v>85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64</v>
      </c>
      <c r="E42" s="1" t="s">
        <v>132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64</v>
      </c>
      <c r="E43" s="1" t="s">
        <v>133</v>
      </c>
      <c r="F43" s="1" t="s">
        <v>16</v>
      </c>
      <c r="G43" s="1" t="s">
        <v>13</v>
      </c>
      <c r="H43" s="1">
        <v>52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64</v>
      </c>
      <c r="E44" s="1" t="s">
        <v>75</v>
      </c>
      <c r="F44" s="1" t="s">
        <v>17</v>
      </c>
      <c r="G44" s="1" t="s">
        <v>11</v>
      </c>
      <c r="H44" s="1">
        <v>100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64</v>
      </c>
      <c r="E45" s="1" t="s">
        <v>134</v>
      </c>
      <c r="F45" s="1" t="s">
        <v>17</v>
      </c>
      <c r="G45" s="1" t="s">
        <v>12</v>
      </c>
      <c r="H45" s="1">
        <v>77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64</v>
      </c>
      <c r="E46" s="1" t="s">
        <v>135</v>
      </c>
      <c r="F46" s="1" t="s">
        <v>17</v>
      </c>
      <c r="G46" s="1" t="s">
        <v>13</v>
      </c>
      <c r="H46" s="1">
        <v>51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64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64</v>
      </c>
      <c r="E48" s="1" t="s">
        <v>136</v>
      </c>
      <c r="F48" s="1" t="s">
        <v>18</v>
      </c>
      <c r="G48" s="1" t="s">
        <v>12</v>
      </c>
      <c r="H48" s="1">
        <v>87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64</v>
      </c>
      <c r="E49" s="1" t="s">
        <v>137</v>
      </c>
      <c r="F49" s="1" t="s">
        <v>18</v>
      </c>
      <c r="G49" s="1" t="s">
        <v>13</v>
      </c>
      <c r="H49" s="1">
        <v>46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64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64</v>
      </c>
      <c r="E51" s="1" t="s">
        <v>138</v>
      </c>
      <c r="F51" s="1" t="s">
        <v>19</v>
      </c>
      <c r="G51" s="1" t="s">
        <v>12</v>
      </c>
      <c r="H51" s="1">
        <v>80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64</v>
      </c>
      <c r="E52" s="1" t="s">
        <v>139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64</v>
      </c>
      <c r="E53" s="1" t="s">
        <v>84</v>
      </c>
      <c r="F53" s="1" t="s">
        <v>20</v>
      </c>
      <c r="G53" s="1" t="s">
        <v>11</v>
      </c>
      <c r="H53" s="1">
        <v>100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64</v>
      </c>
      <c r="E54" s="1" t="s">
        <v>140</v>
      </c>
      <c r="F54" s="1" t="s">
        <v>20</v>
      </c>
      <c r="G54" s="1" t="s">
        <v>12</v>
      </c>
      <c r="H54" s="1">
        <v>54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64</v>
      </c>
      <c r="E55" s="1" t="s">
        <v>141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64</v>
      </c>
      <c r="E56" s="1" t="s">
        <v>87</v>
      </c>
      <c r="F56" s="1" t="s">
        <v>30</v>
      </c>
      <c r="G56" s="1" t="s">
        <v>11</v>
      </c>
      <c r="H56" s="1">
        <v>100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64</v>
      </c>
      <c r="E57" s="1" t="s">
        <v>142</v>
      </c>
      <c r="F57" s="1" t="s">
        <v>30</v>
      </c>
      <c r="G57" s="1" t="s">
        <v>12</v>
      </c>
      <c r="H57" s="1">
        <v>84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64</v>
      </c>
      <c r="E58" s="1" t="s">
        <v>143</v>
      </c>
      <c r="F58" s="1" t="s">
        <v>30</v>
      </c>
      <c r="G58" s="1" t="s">
        <v>13</v>
      </c>
      <c r="H58" s="1">
        <v>17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64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64</v>
      </c>
      <c r="E60" s="1" t="s">
        <v>144</v>
      </c>
      <c r="F60" s="1" t="s">
        <v>31</v>
      </c>
      <c r="G60" s="1" t="s">
        <v>12</v>
      </c>
      <c r="H60" s="1">
        <v>100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64</v>
      </c>
      <c r="E61" s="1" t="s">
        <v>145</v>
      </c>
      <c r="F61" s="1" t="s">
        <v>31</v>
      </c>
      <c r="G61" s="1" t="s">
        <v>13</v>
      </c>
      <c r="H61" s="1">
        <v>53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64</v>
      </c>
      <c r="E62" s="1" t="s">
        <v>63</v>
      </c>
      <c r="F62" s="1" t="s">
        <v>10</v>
      </c>
      <c r="G62" s="1" t="s">
        <v>11</v>
      </c>
      <c r="H62" s="1">
        <v>100</v>
      </c>
      <c r="I62">
        <v>1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64</v>
      </c>
      <c r="E63" s="1" t="s">
        <v>126</v>
      </c>
      <c r="F63" s="1" t="s">
        <v>10</v>
      </c>
      <c r="G63" s="1" t="s">
        <v>12</v>
      </c>
      <c r="H63" s="1">
        <v>90</v>
      </c>
      <c r="I63">
        <v>1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64</v>
      </c>
      <c r="E64" s="1" t="s">
        <v>127</v>
      </c>
      <c r="F64" s="1" t="s">
        <v>10</v>
      </c>
      <c r="G64" s="1" t="s">
        <v>13</v>
      </c>
      <c r="H64" s="1">
        <v>80</v>
      </c>
      <c r="I64">
        <v>1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64</v>
      </c>
      <c r="E65" s="1" t="s">
        <v>66</v>
      </c>
      <c r="F65" s="1" t="s">
        <v>14</v>
      </c>
      <c r="G65" s="1" t="s">
        <v>11</v>
      </c>
      <c r="H65" s="1">
        <v>95</v>
      </c>
      <c r="I65">
        <v>1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64</v>
      </c>
      <c r="E66" s="1" t="s">
        <v>128</v>
      </c>
      <c r="F66" s="1" t="s">
        <v>14</v>
      </c>
      <c r="G66" s="1" t="s">
        <v>12</v>
      </c>
      <c r="H66" s="1">
        <v>90</v>
      </c>
      <c r="I66">
        <v>1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64</v>
      </c>
      <c r="E67" s="1" t="s">
        <v>129</v>
      </c>
      <c r="F67" s="1" t="s">
        <v>14</v>
      </c>
      <c r="G67" s="1" t="s">
        <v>13</v>
      </c>
      <c r="H67" s="1">
        <v>100</v>
      </c>
      <c r="I67">
        <v>1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64</v>
      </c>
      <c r="E68" s="1" t="s">
        <v>69</v>
      </c>
      <c r="F68" s="1" t="s">
        <v>15</v>
      </c>
      <c r="G68" s="1" t="s">
        <v>11</v>
      </c>
      <c r="H68" s="1">
        <v>100</v>
      </c>
      <c r="I68">
        <v>1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64</v>
      </c>
      <c r="E69" s="1" t="s">
        <v>130</v>
      </c>
      <c r="F69" s="1" t="s">
        <v>15</v>
      </c>
      <c r="G69" s="1" t="s">
        <v>12</v>
      </c>
      <c r="H69" s="1">
        <v>90</v>
      </c>
      <c r="I69">
        <v>1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64</v>
      </c>
      <c r="E70" s="1" t="s">
        <v>131</v>
      </c>
      <c r="F70" s="1" t="s">
        <v>15</v>
      </c>
      <c r="G70" s="1" t="s">
        <v>13</v>
      </c>
      <c r="H70" s="1">
        <v>40</v>
      </c>
      <c r="I70">
        <v>1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64</v>
      </c>
      <c r="E71" s="1" t="s">
        <v>72</v>
      </c>
      <c r="F71" s="1" t="s">
        <v>16</v>
      </c>
      <c r="G71" s="1" t="s">
        <v>11</v>
      </c>
      <c r="H71" s="1">
        <v>100</v>
      </c>
      <c r="I71">
        <v>1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64</v>
      </c>
      <c r="E72" s="1" t="s">
        <v>132</v>
      </c>
      <c r="F72" s="1" t="s">
        <v>16</v>
      </c>
      <c r="G72" s="1" t="s">
        <v>12</v>
      </c>
      <c r="H72" s="1">
        <v>90</v>
      </c>
      <c r="I72">
        <v>1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64</v>
      </c>
      <c r="E73" s="1" t="s">
        <v>133</v>
      </c>
      <c r="F73" s="1" t="s">
        <v>16</v>
      </c>
      <c r="G73" s="1" t="s">
        <v>13</v>
      </c>
      <c r="H73" s="1">
        <v>50</v>
      </c>
      <c r="I73">
        <v>1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64</v>
      </c>
      <c r="E74" s="1" t="s">
        <v>75</v>
      </c>
      <c r="F74" s="1" t="s">
        <v>17</v>
      </c>
      <c r="G74" s="1" t="s">
        <v>11</v>
      </c>
      <c r="H74" s="1">
        <v>100</v>
      </c>
      <c r="I74">
        <v>1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64</v>
      </c>
      <c r="E75" s="1" t="s">
        <v>134</v>
      </c>
      <c r="F75" s="1" t="s">
        <v>17</v>
      </c>
      <c r="G75" s="1" t="s">
        <v>12</v>
      </c>
      <c r="H75" s="1">
        <v>85</v>
      </c>
      <c r="I75">
        <v>1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64</v>
      </c>
      <c r="E76" s="1" t="s">
        <v>135</v>
      </c>
      <c r="F76" s="1" t="s">
        <v>17</v>
      </c>
      <c r="G76" s="1" t="s">
        <v>13</v>
      </c>
      <c r="H76" s="1">
        <v>40</v>
      </c>
      <c r="I76">
        <v>1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64</v>
      </c>
      <c r="E77" s="1" t="s">
        <v>78</v>
      </c>
      <c r="F77" s="1" t="s">
        <v>18</v>
      </c>
      <c r="G77" s="1" t="s">
        <v>11</v>
      </c>
      <c r="H77" s="1">
        <v>90</v>
      </c>
      <c r="I77">
        <v>1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64</v>
      </c>
      <c r="E78" s="1" t="s">
        <v>136</v>
      </c>
      <c r="F78" s="1" t="s">
        <v>18</v>
      </c>
      <c r="G78" s="1" t="s">
        <v>12</v>
      </c>
      <c r="H78" s="1">
        <v>100</v>
      </c>
      <c r="I78">
        <v>1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64</v>
      </c>
      <c r="E79" s="1" t="s">
        <v>137</v>
      </c>
      <c r="F79" s="1" t="s">
        <v>18</v>
      </c>
      <c r="G79" s="1" t="s">
        <v>13</v>
      </c>
      <c r="H79" s="1">
        <v>60</v>
      </c>
      <c r="I79">
        <v>1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64</v>
      </c>
      <c r="E80" s="1" t="s">
        <v>81</v>
      </c>
      <c r="F80" s="1" t="s">
        <v>19</v>
      </c>
      <c r="G80" s="1" t="s">
        <v>11</v>
      </c>
      <c r="H80" s="1">
        <v>90</v>
      </c>
      <c r="I80">
        <v>1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64</v>
      </c>
      <c r="E81" s="1" t="s">
        <v>138</v>
      </c>
      <c r="F81" s="1" t="s">
        <v>19</v>
      </c>
      <c r="G81" s="1" t="s">
        <v>12</v>
      </c>
      <c r="H81" s="1">
        <v>100</v>
      </c>
      <c r="I81">
        <v>1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64</v>
      </c>
      <c r="E82" s="1" t="s">
        <v>139</v>
      </c>
      <c r="F82" s="1" t="s">
        <v>19</v>
      </c>
      <c r="G82" s="1" t="s">
        <v>13</v>
      </c>
      <c r="H82" s="1">
        <v>0</v>
      </c>
      <c r="I82">
        <v>1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64</v>
      </c>
      <c r="E83" s="1" t="s">
        <v>84</v>
      </c>
      <c r="F83" s="1" t="s">
        <v>20</v>
      </c>
      <c r="G83" s="1" t="s">
        <v>11</v>
      </c>
      <c r="H83" s="1">
        <v>90</v>
      </c>
      <c r="I83">
        <v>1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64</v>
      </c>
      <c r="E84" s="1" t="s">
        <v>140</v>
      </c>
      <c r="F84" s="1" t="s">
        <v>20</v>
      </c>
      <c r="G84" s="1" t="s">
        <v>12</v>
      </c>
      <c r="H84" s="1">
        <v>100</v>
      </c>
      <c r="I84">
        <v>1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64</v>
      </c>
      <c r="E85" s="1" t="s">
        <v>141</v>
      </c>
      <c r="F85" s="1" t="s">
        <v>20</v>
      </c>
      <c r="G85" s="1" t="s">
        <v>13</v>
      </c>
      <c r="H85" s="1">
        <v>0</v>
      </c>
      <c r="I85">
        <v>1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64</v>
      </c>
      <c r="E86" s="1" t="s">
        <v>87</v>
      </c>
      <c r="F86" s="1" t="s">
        <v>30</v>
      </c>
      <c r="G86" s="1" t="s">
        <v>11</v>
      </c>
      <c r="H86" s="1">
        <v>80</v>
      </c>
      <c r="I86">
        <v>1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64</v>
      </c>
      <c r="E87" s="1" t="s">
        <v>142</v>
      </c>
      <c r="F87" s="1" t="s">
        <v>30</v>
      </c>
      <c r="G87" s="1" t="s">
        <v>12</v>
      </c>
      <c r="H87" s="1">
        <v>100</v>
      </c>
      <c r="I87">
        <v>1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64</v>
      </c>
      <c r="E88" s="1" t="s">
        <v>143</v>
      </c>
      <c r="F88" s="1" t="s">
        <v>30</v>
      </c>
      <c r="G88" s="1" t="s">
        <v>13</v>
      </c>
      <c r="H88" s="1">
        <v>60</v>
      </c>
      <c r="I88">
        <v>1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64</v>
      </c>
      <c r="E89" s="1" t="s">
        <v>90</v>
      </c>
      <c r="F89" s="1" t="s">
        <v>31</v>
      </c>
      <c r="G89" s="1" t="s">
        <v>11</v>
      </c>
      <c r="H89" s="1">
        <v>100</v>
      </c>
      <c r="I89">
        <v>1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64</v>
      </c>
      <c r="E90" s="1" t="s">
        <v>144</v>
      </c>
      <c r="F90" s="1" t="s">
        <v>31</v>
      </c>
      <c r="G90" s="1" t="s">
        <v>12</v>
      </c>
      <c r="H90" s="1">
        <v>90</v>
      </c>
      <c r="I90">
        <v>1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64</v>
      </c>
      <c r="E91" s="1" t="s">
        <v>145</v>
      </c>
      <c r="F91" s="1" t="s">
        <v>31</v>
      </c>
      <c r="G91" s="1" t="s">
        <v>13</v>
      </c>
      <c r="H91" s="1">
        <v>65</v>
      </c>
      <c r="I91">
        <v>1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64</v>
      </c>
      <c r="E92" s="1" t="s">
        <v>63</v>
      </c>
      <c r="F92" s="1" t="s">
        <v>10</v>
      </c>
      <c r="G92" s="1" t="s">
        <v>11</v>
      </c>
      <c r="H92" s="1">
        <v>96</v>
      </c>
      <c r="I92">
        <v>1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64</v>
      </c>
      <c r="E93" s="1" t="s">
        <v>126</v>
      </c>
      <c r="F93" s="1" t="s">
        <v>10</v>
      </c>
      <c r="G93" s="1" t="s">
        <v>12</v>
      </c>
      <c r="H93" s="1">
        <v>100</v>
      </c>
      <c r="I93">
        <v>1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64</v>
      </c>
      <c r="E94" s="1" t="s">
        <v>127</v>
      </c>
      <c r="F94" s="1" t="s">
        <v>10</v>
      </c>
      <c r="G94" s="1" t="s">
        <v>13</v>
      </c>
      <c r="H94" s="1">
        <v>49</v>
      </c>
      <c r="I94">
        <v>1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64</v>
      </c>
      <c r="E95" s="1" t="s">
        <v>66</v>
      </c>
      <c r="F95" s="1" t="s">
        <v>14</v>
      </c>
      <c r="G95" s="1" t="s">
        <v>11</v>
      </c>
      <c r="H95" s="1">
        <v>96</v>
      </c>
      <c r="I95">
        <v>1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64</v>
      </c>
      <c r="E96" s="1" t="s">
        <v>128</v>
      </c>
      <c r="F96" s="1" t="s">
        <v>14</v>
      </c>
      <c r="G96" s="1" t="s">
        <v>12</v>
      </c>
      <c r="H96" s="1">
        <v>100</v>
      </c>
      <c r="I96">
        <v>1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64</v>
      </c>
      <c r="E97" s="1" t="s">
        <v>129</v>
      </c>
      <c r="F97" s="1" t="s">
        <v>14</v>
      </c>
      <c r="G97" s="1" t="s">
        <v>13</v>
      </c>
      <c r="H97" s="1">
        <v>92</v>
      </c>
      <c r="I97">
        <v>1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64</v>
      </c>
      <c r="E98" s="1" t="s">
        <v>69</v>
      </c>
      <c r="F98" s="1" t="s">
        <v>15</v>
      </c>
      <c r="G98" s="1" t="s">
        <v>11</v>
      </c>
      <c r="H98" s="1">
        <v>100</v>
      </c>
      <c r="I98">
        <v>1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64</v>
      </c>
      <c r="E99" s="1" t="s">
        <v>130</v>
      </c>
      <c r="F99" s="1" t="s">
        <v>15</v>
      </c>
      <c r="G99" s="1" t="s">
        <v>12</v>
      </c>
      <c r="H99" s="1">
        <v>96</v>
      </c>
      <c r="I99">
        <v>1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64</v>
      </c>
      <c r="E100" s="1" t="s">
        <v>131</v>
      </c>
      <c r="F100" s="1" t="s">
        <v>15</v>
      </c>
      <c r="G100" s="1" t="s">
        <v>13</v>
      </c>
      <c r="H100" s="1">
        <v>84</v>
      </c>
      <c r="I100">
        <v>1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64</v>
      </c>
      <c r="E101" s="1" t="s">
        <v>72</v>
      </c>
      <c r="F101" s="1" t="s">
        <v>16</v>
      </c>
      <c r="G101" s="1" t="s">
        <v>11</v>
      </c>
      <c r="H101" s="1">
        <v>96</v>
      </c>
      <c r="I101">
        <v>1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64</v>
      </c>
      <c r="E102" s="1" t="s">
        <v>132</v>
      </c>
      <c r="F102" s="1" t="s">
        <v>16</v>
      </c>
      <c r="G102" s="1" t="s">
        <v>12</v>
      </c>
      <c r="H102" s="1">
        <v>100</v>
      </c>
      <c r="I102">
        <v>1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64</v>
      </c>
      <c r="E103" s="1" t="s">
        <v>133</v>
      </c>
      <c r="F103" s="1" t="s">
        <v>16</v>
      </c>
      <c r="G103" s="1" t="s">
        <v>13</v>
      </c>
      <c r="H103" s="1">
        <v>86</v>
      </c>
      <c r="I103">
        <v>1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64</v>
      </c>
      <c r="E104" s="1" t="s">
        <v>75</v>
      </c>
      <c r="F104" s="1" t="s">
        <v>17</v>
      </c>
      <c r="G104" s="1" t="s">
        <v>11</v>
      </c>
      <c r="H104" s="1">
        <v>97</v>
      </c>
      <c r="I104">
        <v>1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64</v>
      </c>
      <c r="E105" s="1" t="s">
        <v>134</v>
      </c>
      <c r="F105" s="1" t="s">
        <v>17</v>
      </c>
      <c r="G105" s="1" t="s">
        <v>12</v>
      </c>
      <c r="H105" s="1">
        <v>100</v>
      </c>
      <c r="I105">
        <v>1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64</v>
      </c>
      <c r="E106" s="1" t="s">
        <v>135</v>
      </c>
      <c r="F106" s="1" t="s">
        <v>17</v>
      </c>
      <c r="G106" s="1" t="s">
        <v>13</v>
      </c>
      <c r="H106" s="1">
        <v>26</v>
      </c>
      <c r="I106">
        <v>1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64</v>
      </c>
      <c r="E107" s="1" t="s">
        <v>78</v>
      </c>
      <c r="F107" s="1" t="s">
        <v>18</v>
      </c>
      <c r="G107" s="1" t="s">
        <v>11</v>
      </c>
      <c r="H107" s="1">
        <v>95</v>
      </c>
      <c r="I107">
        <v>1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64</v>
      </c>
      <c r="E108" s="1" t="s">
        <v>136</v>
      </c>
      <c r="F108" s="1" t="s">
        <v>18</v>
      </c>
      <c r="G108" s="1" t="s">
        <v>12</v>
      </c>
      <c r="H108" s="1">
        <v>100</v>
      </c>
      <c r="I108">
        <v>1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64</v>
      </c>
      <c r="E109" s="1" t="s">
        <v>137</v>
      </c>
      <c r="F109" s="1" t="s">
        <v>18</v>
      </c>
      <c r="G109" s="1" t="s">
        <v>13</v>
      </c>
      <c r="H109" s="1">
        <v>83</v>
      </c>
      <c r="I109">
        <v>1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64</v>
      </c>
      <c r="E110" s="1" t="s">
        <v>81</v>
      </c>
      <c r="F110" s="1" t="s">
        <v>19</v>
      </c>
      <c r="G110" s="1" t="s">
        <v>11</v>
      </c>
      <c r="H110" s="1">
        <v>100</v>
      </c>
      <c r="I110">
        <v>1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64</v>
      </c>
      <c r="E111" s="1" t="s">
        <v>138</v>
      </c>
      <c r="F111" s="1" t="s">
        <v>19</v>
      </c>
      <c r="G111" s="1" t="s">
        <v>12</v>
      </c>
      <c r="H111" s="1">
        <v>94</v>
      </c>
      <c r="I111">
        <v>1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64</v>
      </c>
      <c r="E112" s="1" t="s">
        <v>139</v>
      </c>
      <c r="F112" s="1" t="s">
        <v>19</v>
      </c>
      <c r="G112" s="1" t="s">
        <v>13</v>
      </c>
      <c r="H112" s="1">
        <v>0</v>
      </c>
      <c r="I112">
        <v>1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64</v>
      </c>
      <c r="E113" s="1" t="s">
        <v>84</v>
      </c>
      <c r="F113" s="1" t="s">
        <v>20</v>
      </c>
      <c r="G113" s="1" t="s">
        <v>11</v>
      </c>
      <c r="H113" s="1">
        <v>100</v>
      </c>
      <c r="I113">
        <v>1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64</v>
      </c>
      <c r="E114" s="1" t="s">
        <v>140</v>
      </c>
      <c r="F114" s="1" t="s">
        <v>20</v>
      </c>
      <c r="G114" s="1" t="s">
        <v>12</v>
      </c>
      <c r="H114" s="1">
        <v>93</v>
      </c>
      <c r="I114">
        <v>1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64</v>
      </c>
      <c r="E115" s="1" t="s">
        <v>141</v>
      </c>
      <c r="F115" s="1" t="s">
        <v>20</v>
      </c>
      <c r="G115" s="1" t="s">
        <v>13</v>
      </c>
      <c r="H115" s="1">
        <v>0</v>
      </c>
      <c r="I115">
        <v>1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64</v>
      </c>
      <c r="E116" s="1" t="s">
        <v>87</v>
      </c>
      <c r="F116" s="1" t="s">
        <v>30</v>
      </c>
      <c r="G116" s="1" t="s">
        <v>11</v>
      </c>
      <c r="H116" s="1">
        <v>100</v>
      </c>
      <c r="I116">
        <v>1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64</v>
      </c>
      <c r="E117" s="1" t="s">
        <v>142</v>
      </c>
      <c r="F117" s="1" t="s">
        <v>30</v>
      </c>
      <c r="G117" s="1" t="s">
        <v>12</v>
      </c>
      <c r="H117" s="1">
        <v>94</v>
      </c>
      <c r="I117">
        <v>1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64</v>
      </c>
      <c r="E118" s="1" t="s">
        <v>143</v>
      </c>
      <c r="F118" s="1" t="s">
        <v>30</v>
      </c>
      <c r="G118" s="1" t="s">
        <v>13</v>
      </c>
      <c r="H118" s="1">
        <v>67</v>
      </c>
      <c r="I118">
        <v>1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64</v>
      </c>
      <c r="E119" s="1" t="s">
        <v>90</v>
      </c>
      <c r="F119" s="1" t="s">
        <v>31</v>
      </c>
      <c r="G119" s="1" t="s">
        <v>11</v>
      </c>
      <c r="H119" s="1">
        <v>86</v>
      </c>
      <c r="I119">
        <v>1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64</v>
      </c>
      <c r="E120" s="1" t="s">
        <v>144</v>
      </c>
      <c r="F120" s="1" t="s">
        <v>31</v>
      </c>
      <c r="G120" s="1" t="s">
        <v>12</v>
      </c>
      <c r="H120" s="1">
        <v>100</v>
      </c>
      <c r="I120">
        <v>1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64</v>
      </c>
      <c r="E121" s="1" t="s">
        <v>145</v>
      </c>
      <c r="F121" s="1" t="s">
        <v>31</v>
      </c>
      <c r="G121" s="1" t="s">
        <v>13</v>
      </c>
      <c r="H121" s="1">
        <v>91</v>
      </c>
      <c r="I121">
        <v>1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64</v>
      </c>
      <c r="E122" s="1" t="s">
        <v>63</v>
      </c>
      <c r="F122" s="1" t="s">
        <v>10</v>
      </c>
      <c r="G122" s="1" t="s">
        <v>11</v>
      </c>
      <c r="H122" s="1">
        <v>100</v>
      </c>
      <c r="I122">
        <v>1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64</v>
      </c>
      <c r="E123" s="1" t="s">
        <v>126</v>
      </c>
      <c r="F123" s="1" t="s">
        <v>10</v>
      </c>
      <c r="G123" s="1" t="s">
        <v>12</v>
      </c>
      <c r="H123" s="1">
        <v>100</v>
      </c>
      <c r="I123">
        <v>1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64</v>
      </c>
      <c r="E124" s="1" t="s">
        <v>127</v>
      </c>
      <c r="F124" s="1" t="s">
        <v>10</v>
      </c>
      <c r="G124" s="1" t="s">
        <v>13</v>
      </c>
      <c r="H124" s="1">
        <v>43</v>
      </c>
      <c r="I124">
        <v>1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64</v>
      </c>
      <c r="E125" s="1" t="s">
        <v>66</v>
      </c>
      <c r="F125" s="1" t="s">
        <v>14</v>
      </c>
      <c r="G125" s="1" t="s">
        <v>11</v>
      </c>
      <c r="H125" s="1">
        <v>92</v>
      </c>
      <c r="I125">
        <v>1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64</v>
      </c>
      <c r="E126" s="1" t="s">
        <v>128</v>
      </c>
      <c r="F126" s="1" t="s">
        <v>14</v>
      </c>
      <c r="G126" s="1" t="s">
        <v>12</v>
      </c>
      <c r="H126" s="1">
        <v>100</v>
      </c>
      <c r="I126">
        <v>1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64</v>
      </c>
      <c r="E127" s="1" t="s">
        <v>129</v>
      </c>
      <c r="F127" s="1" t="s">
        <v>14</v>
      </c>
      <c r="G127" s="1" t="s">
        <v>13</v>
      </c>
      <c r="H127" s="1">
        <v>90</v>
      </c>
      <c r="I127">
        <v>1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64</v>
      </c>
      <c r="E128" s="1" t="s">
        <v>69</v>
      </c>
      <c r="F128" s="1" t="s">
        <v>15</v>
      </c>
      <c r="G128" s="1" t="s">
        <v>11</v>
      </c>
      <c r="H128" s="1">
        <v>79</v>
      </c>
      <c r="I128">
        <v>1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64</v>
      </c>
      <c r="E129" s="1" t="s">
        <v>130</v>
      </c>
      <c r="F129" s="1" t="s">
        <v>15</v>
      </c>
      <c r="G129" s="1" t="s">
        <v>12</v>
      </c>
      <c r="H129" s="1">
        <v>100</v>
      </c>
      <c r="I129">
        <v>1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64</v>
      </c>
      <c r="E130" s="1" t="s">
        <v>131</v>
      </c>
      <c r="F130" s="1" t="s">
        <v>15</v>
      </c>
      <c r="G130" s="1" t="s">
        <v>13</v>
      </c>
      <c r="H130" s="1">
        <v>67</v>
      </c>
      <c r="I130">
        <v>1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64</v>
      </c>
      <c r="E131" s="1" t="s">
        <v>72</v>
      </c>
      <c r="F131" s="1" t="s">
        <v>16</v>
      </c>
      <c r="G131" s="1" t="s">
        <v>11</v>
      </c>
      <c r="H131" s="1">
        <v>100</v>
      </c>
      <c r="I131">
        <v>1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64</v>
      </c>
      <c r="E132" s="1" t="s">
        <v>132</v>
      </c>
      <c r="F132" s="1" t="s">
        <v>16</v>
      </c>
      <c r="G132" s="1" t="s">
        <v>12</v>
      </c>
      <c r="H132" s="1">
        <v>82</v>
      </c>
      <c r="I132">
        <v>1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64</v>
      </c>
      <c r="E133" s="1" t="s">
        <v>133</v>
      </c>
      <c r="F133" s="1" t="s">
        <v>16</v>
      </c>
      <c r="G133" s="1" t="s">
        <v>13</v>
      </c>
      <c r="H133" s="1">
        <v>40</v>
      </c>
      <c r="I133">
        <v>1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64</v>
      </c>
      <c r="E134" s="1" t="s">
        <v>75</v>
      </c>
      <c r="F134" s="1" t="s">
        <v>17</v>
      </c>
      <c r="G134" s="1" t="s">
        <v>11</v>
      </c>
      <c r="H134" s="1">
        <v>86</v>
      </c>
      <c r="I134">
        <v>1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64</v>
      </c>
      <c r="E135" s="1" t="s">
        <v>134</v>
      </c>
      <c r="F135" s="1" t="s">
        <v>17</v>
      </c>
      <c r="G135" s="1" t="s">
        <v>12</v>
      </c>
      <c r="H135" s="1">
        <v>100</v>
      </c>
      <c r="I135">
        <v>1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64</v>
      </c>
      <c r="E136" s="1" t="s">
        <v>135</v>
      </c>
      <c r="F136" s="1" t="s">
        <v>17</v>
      </c>
      <c r="G136" s="1" t="s">
        <v>13</v>
      </c>
      <c r="H136" s="1">
        <v>31</v>
      </c>
      <c r="I136">
        <v>1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64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1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64</v>
      </c>
      <c r="E138" s="1" t="s">
        <v>136</v>
      </c>
      <c r="F138" s="1" t="s">
        <v>18</v>
      </c>
      <c r="G138" s="1" t="s">
        <v>12</v>
      </c>
      <c r="H138" s="1">
        <v>100</v>
      </c>
      <c r="I138">
        <v>1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64</v>
      </c>
      <c r="E139" s="1" t="s">
        <v>137</v>
      </c>
      <c r="F139" s="1" t="s">
        <v>18</v>
      </c>
      <c r="G139" s="1" t="s">
        <v>13</v>
      </c>
      <c r="H139" s="1">
        <v>53</v>
      </c>
      <c r="I139">
        <v>1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64</v>
      </c>
      <c r="E140" s="1" t="s">
        <v>81</v>
      </c>
      <c r="F140" s="1" t="s">
        <v>19</v>
      </c>
      <c r="G140" s="1" t="s">
        <v>11</v>
      </c>
      <c r="H140" s="1">
        <v>92</v>
      </c>
      <c r="I140">
        <v>1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64</v>
      </c>
      <c r="E141" s="1" t="s">
        <v>138</v>
      </c>
      <c r="F141" s="1" t="s">
        <v>19</v>
      </c>
      <c r="G141" s="1" t="s">
        <v>12</v>
      </c>
      <c r="H141" s="1">
        <v>100</v>
      </c>
      <c r="I141">
        <v>1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64</v>
      </c>
      <c r="E142" s="1" t="s">
        <v>139</v>
      </c>
      <c r="F142" s="1" t="s">
        <v>19</v>
      </c>
      <c r="G142" s="1" t="s">
        <v>13</v>
      </c>
      <c r="H142" s="1">
        <v>0</v>
      </c>
      <c r="I142">
        <v>1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64</v>
      </c>
      <c r="E143" s="1" t="s">
        <v>84</v>
      </c>
      <c r="F143" s="1" t="s">
        <v>20</v>
      </c>
      <c r="G143" s="1" t="s">
        <v>11</v>
      </c>
      <c r="H143" s="1">
        <v>95</v>
      </c>
      <c r="I143">
        <v>1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64</v>
      </c>
      <c r="E144" s="1" t="s">
        <v>140</v>
      </c>
      <c r="F144" s="1" t="s">
        <v>20</v>
      </c>
      <c r="G144" s="1" t="s">
        <v>12</v>
      </c>
      <c r="H144" s="1">
        <v>100</v>
      </c>
      <c r="I144">
        <v>1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64</v>
      </c>
      <c r="E145" s="1" t="s">
        <v>141</v>
      </c>
      <c r="F145" s="1" t="s">
        <v>20</v>
      </c>
      <c r="G145" s="1" t="s">
        <v>13</v>
      </c>
      <c r="H145" s="1">
        <v>0</v>
      </c>
      <c r="I145">
        <v>1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64</v>
      </c>
      <c r="E146" s="1" t="s">
        <v>87</v>
      </c>
      <c r="F146" s="1" t="s">
        <v>30</v>
      </c>
      <c r="G146" s="1" t="s">
        <v>11</v>
      </c>
      <c r="H146" s="1">
        <v>100</v>
      </c>
      <c r="I146">
        <v>1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64</v>
      </c>
      <c r="E147" s="1" t="s">
        <v>142</v>
      </c>
      <c r="F147" s="1" t="s">
        <v>30</v>
      </c>
      <c r="G147" s="1" t="s">
        <v>12</v>
      </c>
      <c r="H147" s="1">
        <v>83</v>
      </c>
      <c r="I147">
        <v>1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64</v>
      </c>
      <c r="E148" s="1" t="s">
        <v>143</v>
      </c>
      <c r="F148" s="1" t="s">
        <v>30</v>
      </c>
      <c r="G148" s="1" t="s">
        <v>13</v>
      </c>
      <c r="H148" s="1">
        <v>5</v>
      </c>
      <c r="I148">
        <v>1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64</v>
      </c>
      <c r="E149" s="1" t="s">
        <v>90</v>
      </c>
      <c r="F149" s="1" t="s">
        <v>31</v>
      </c>
      <c r="G149" s="1" t="s">
        <v>11</v>
      </c>
      <c r="H149" s="1">
        <v>100</v>
      </c>
      <c r="I149">
        <v>1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64</v>
      </c>
      <c r="E150" s="1" t="s">
        <v>144</v>
      </c>
      <c r="F150" s="1" t="s">
        <v>31</v>
      </c>
      <c r="G150" s="1" t="s">
        <v>12</v>
      </c>
      <c r="H150" s="1">
        <v>100</v>
      </c>
      <c r="I150">
        <v>1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64</v>
      </c>
      <c r="E151" s="1" t="s">
        <v>145</v>
      </c>
      <c r="F151" s="1" t="s">
        <v>31</v>
      </c>
      <c r="G151" s="1" t="s">
        <v>13</v>
      </c>
      <c r="H151" s="1">
        <v>82</v>
      </c>
      <c r="I151">
        <v>1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64</v>
      </c>
      <c r="E152" s="1" t="s">
        <v>63</v>
      </c>
      <c r="F152" s="1" t="s">
        <v>10</v>
      </c>
      <c r="G152" s="1" t="s">
        <v>11</v>
      </c>
      <c r="H152" s="1">
        <v>100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64</v>
      </c>
      <c r="E153" s="1" t="s">
        <v>126</v>
      </c>
      <c r="F153" s="1" t="s">
        <v>10</v>
      </c>
      <c r="G153" s="1" t="s">
        <v>12</v>
      </c>
      <c r="H153" s="1">
        <v>95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64</v>
      </c>
      <c r="E154" s="1" t="s">
        <v>127</v>
      </c>
      <c r="F154" s="1" t="s">
        <v>10</v>
      </c>
      <c r="G154" s="1" t="s">
        <v>13</v>
      </c>
      <c r="H154" s="1">
        <v>70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64</v>
      </c>
      <c r="E155" s="1" t="s">
        <v>66</v>
      </c>
      <c r="F155" s="1" t="s">
        <v>14</v>
      </c>
      <c r="G155" s="1" t="s">
        <v>11</v>
      </c>
      <c r="H155" s="1">
        <v>90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64</v>
      </c>
      <c r="E156" s="1" t="s">
        <v>128</v>
      </c>
      <c r="F156" s="1" t="s">
        <v>14</v>
      </c>
      <c r="G156" s="1" t="s">
        <v>12</v>
      </c>
      <c r="H156" s="1">
        <v>85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64</v>
      </c>
      <c r="E157" s="1" t="s">
        <v>129</v>
      </c>
      <c r="F157" s="1" t="s">
        <v>14</v>
      </c>
      <c r="G157" s="1" t="s">
        <v>13</v>
      </c>
      <c r="H157" s="1">
        <v>100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64</v>
      </c>
      <c r="E158" s="1" t="s">
        <v>69</v>
      </c>
      <c r="F158" s="1" t="s">
        <v>15</v>
      </c>
      <c r="G158" s="1" t="s">
        <v>11</v>
      </c>
      <c r="H158" s="1">
        <v>100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64</v>
      </c>
      <c r="E159" s="1" t="s">
        <v>130</v>
      </c>
      <c r="F159" s="1" t="s">
        <v>15</v>
      </c>
      <c r="G159" s="1" t="s">
        <v>12</v>
      </c>
      <c r="H159" s="1">
        <v>98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64</v>
      </c>
      <c r="E160" s="1" t="s">
        <v>131</v>
      </c>
      <c r="F160" s="1" t="s">
        <v>15</v>
      </c>
      <c r="G160" s="1" t="s">
        <v>13</v>
      </c>
      <c r="H160" s="1">
        <v>50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64</v>
      </c>
      <c r="E161" s="1" t="s">
        <v>72</v>
      </c>
      <c r="F161" s="1" t="s">
        <v>16</v>
      </c>
      <c r="G161" s="1" t="s">
        <v>11</v>
      </c>
      <c r="H161" s="1">
        <v>96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64</v>
      </c>
      <c r="E162" s="1" t="s">
        <v>132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64</v>
      </c>
      <c r="E163" s="1" t="s">
        <v>133</v>
      </c>
      <c r="F163" s="1" t="s">
        <v>16</v>
      </c>
      <c r="G163" s="1" t="s">
        <v>13</v>
      </c>
      <c r="H163" s="1">
        <v>60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64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64</v>
      </c>
      <c r="E165" s="1" t="s">
        <v>134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64</v>
      </c>
      <c r="E166" s="1" t="s">
        <v>135</v>
      </c>
      <c r="F166" s="1" t="s">
        <v>17</v>
      </c>
      <c r="G166" s="1" t="s">
        <v>13</v>
      </c>
      <c r="H166" s="1">
        <v>40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64</v>
      </c>
      <c r="E167" s="1" t="s">
        <v>78</v>
      </c>
      <c r="F167" s="1" t="s">
        <v>18</v>
      </c>
      <c r="G167" s="1" t="s">
        <v>11</v>
      </c>
      <c r="H167" s="1">
        <v>98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64</v>
      </c>
      <c r="E168" s="1" t="s">
        <v>136</v>
      </c>
      <c r="F168" s="1" t="s">
        <v>18</v>
      </c>
      <c r="G168" s="1" t="s">
        <v>12</v>
      </c>
      <c r="H168" s="1">
        <v>100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64</v>
      </c>
      <c r="E169" s="1" t="s">
        <v>137</v>
      </c>
      <c r="F169" s="1" t="s">
        <v>18</v>
      </c>
      <c r="G169" s="1" t="s">
        <v>13</v>
      </c>
      <c r="H169" s="1">
        <v>80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64</v>
      </c>
      <c r="E170" s="1" t="s">
        <v>81</v>
      </c>
      <c r="F170" s="1" t="s">
        <v>19</v>
      </c>
      <c r="G170" s="1" t="s">
        <v>11</v>
      </c>
      <c r="H170" s="1">
        <v>100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64</v>
      </c>
      <c r="E171" s="1" t="s">
        <v>138</v>
      </c>
      <c r="F171" s="1" t="s">
        <v>19</v>
      </c>
      <c r="G171" s="1" t="s">
        <v>12</v>
      </c>
      <c r="H171" s="1">
        <v>95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64</v>
      </c>
      <c r="E172" s="1" t="s">
        <v>139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64</v>
      </c>
      <c r="E173" s="1" t="s">
        <v>84</v>
      </c>
      <c r="F173" s="1" t="s">
        <v>20</v>
      </c>
      <c r="G173" s="1" t="s">
        <v>11</v>
      </c>
      <c r="H173" s="1">
        <v>97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64</v>
      </c>
      <c r="E174" s="1" t="s">
        <v>140</v>
      </c>
      <c r="F174" s="1" t="s">
        <v>20</v>
      </c>
      <c r="G174" s="1" t="s">
        <v>12</v>
      </c>
      <c r="H174" s="1">
        <v>100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64</v>
      </c>
      <c r="E175" s="1" t="s">
        <v>141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64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13" x14ac:dyDescent="0.25">
      <c r="A177" s="1" t="s">
        <v>41</v>
      </c>
      <c r="B177" s="1" t="s">
        <v>42</v>
      </c>
      <c r="C177" s="1" t="s">
        <v>62</v>
      </c>
      <c r="D177" s="1">
        <v>64</v>
      </c>
      <c r="E177" s="1" t="s">
        <v>142</v>
      </c>
      <c r="F177" s="1" t="s">
        <v>30</v>
      </c>
      <c r="G177" s="1" t="s">
        <v>12</v>
      </c>
      <c r="H177" s="1">
        <v>100</v>
      </c>
      <c r="I177">
        <v>1</v>
      </c>
    </row>
    <row r="178" spans="1:13" x14ac:dyDescent="0.25">
      <c r="A178" s="1" t="s">
        <v>41</v>
      </c>
      <c r="B178" s="1" t="s">
        <v>42</v>
      </c>
      <c r="C178" s="1" t="s">
        <v>62</v>
      </c>
      <c r="D178" s="1">
        <v>64</v>
      </c>
      <c r="E178" s="1" t="s">
        <v>143</v>
      </c>
      <c r="F178" s="1" t="s">
        <v>30</v>
      </c>
      <c r="G178" s="1" t="s">
        <v>13</v>
      </c>
      <c r="H178" s="1">
        <v>30</v>
      </c>
      <c r="I178">
        <v>1</v>
      </c>
    </row>
    <row r="179" spans="1:13" x14ac:dyDescent="0.25">
      <c r="A179" s="1" t="s">
        <v>41</v>
      </c>
      <c r="B179" s="1" t="s">
        <v>42</v>
      </c>
      <c r="C179" s="1" t="s">
        <v>62</v>
      </c>
      <c r="D179" s="1">
        <v>64</v>
      </c>
      <c r="E179" s="1" t="s">
        <v>90</v>
      </c>
      <c r="F179" s="1" t="s">
        <v>31</v>
      </c>
      <c r="G179" s="1" t="s">
        <v>11</v>
      </c>
      <c r="H179" s="1">
        <v>100</v>
      </c>
      <c r="I179">
        <v>1</v>
      </c>
    </row>
    <row r="180" spans="1:13" x14ac:dyDescent="0.25">
      <c r="A180" s="1" t="s">
        <v>41</v>
      </c>
      <c r="B180" s="1" t="s">
        <v>42</v>
      </c>
      <c r="C180" s="1" t="s">
        <v>62</v>
      </c>
      <c r="D180" s="1">
        <v>64</v>
      </c>
      <c r="E180" s="1" t="s">
        <v>144</v>
      </c>
      <c r="F180" s="1" t="s">
        <v>31</v>
      </c>
      <c r="G180" s="1" t="s">
        <v>12</v>
      </c>
      <c r="H180" s="1">
        <v>70</v>
      </c>
      <c r="I180">
        <v>1</v>
      </c>
    </row>
    <row r="181" spans="1:13" x14ac:dyDescent="0.25">
      <c r="A181" s="1" t="s">
        <v>41</v>
      </c>
      <c r="B181" s="1" t="s">
        <v>42</v>
      </c>
      <c r="C181" s="1" t="s">
        <v>62</v>
      </c>
      <c r="D181" s="1">
        <v>64</v>
      </c>
      <c r="E181" s="1" t="s">
        <v>145</v>
      </c>
      <c r="F181" s="1" t="s">
        <v>31</v>
      </c>
      <c r="G181" s="1" t="s">
        <v>13</v>
      </c>
      <c r="H181" s="1">
        <v>90</v>
      </c>
      <c r="I181">
        <v>1</v>
      </c>
    </row>
    <row r="182" spans="1:13" x14ac:dyDescent="0.25">
      <c r="A182" s="1" t="s">
        <v>41</v>
      </c>
      <c r="B182" s="1" t="s">
        <v>98</v>
      </c>
      <c r="C182" s="1" t="s">
        <v>62</v>
      </c>
      <c r="D182" s="1">
        <v>64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13" x14ac:dyDescent="0.25">
      <c r="A183" s="1" t="s">
        <v>41</v>
      </c>
      <c r="B183" s="1" t="s">
        <v>98</v>
      </c>
      <c r="C183" s="1" t="s">
        <v>62</v>
      </c>
      <c r="D183" s="1">
        <v>64</v>
      </c>
      <c r="E183" s="1" t="s">
        <v>126</v>
      </c>
      <c r="F183" s="1" t="s">
        <v>10</v>
      </c>
      <c r="G183" s="1" t="s">
        <v>12</v>
      </c>
      <c r="H183" s="1">
        <v>100</v>
      </c>
      <c r="I183">
        <v>1</v>
      </c>
    </row>
    <row r="184" spans="1:13" x14ac:dyDescent="0.25">
      <c r="A184" s="1" t="s">
        <v>41</v>
      </c>
      <c r="B184" s="1" t="s">
        <v>9</v>
      </c>
      <c r="C184" s="1" t="s">
        <v>62</v>
      </c>
      <c r="D184" s="1">
        <v>64</v>
      </c>
      <c r="E184" s="1" t="s">
        <v>127</v>
      </c>
      <c r="F184" s="1" t="s">
        <v>10</v>
      </c>
      <c r="G184" s="1" t="s">
        <v>13</v>
      </c>
      <c r="H184" s="1">
        <v>90</v>
      </c>
      <c r="I184">
        <v>1</v>
      </c>
    </row>
    <row r="185" spans="1:13" x14ac:dyDescent="0.25">
      <c r="A185" s="1" t="s">
        <v>41</v>
      </c>
      <c r="B185" s="1" t="s">
        <v>9</v>
      </c>
      <c r="C185" s="1" t="s">
        <v>62</v>
      </c>
      <c r="D185" s="1">
        <v>64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13" x14ac:dyDescent="0.25">
      <c r="A186" s="1" t="s">
        <v>41</v>
      </c>
      <c r="B186" s="1" t="s">
        <v>9</v>
      </c>
      <c r="C186" s="1" t="s">
        <v>62</v>
      </c>
      <c r="D186" s="1">
        <v>64</v>
      </c>
      <c r="E186" s="1" t="s">
        <v>128</v>
      </c>
      <c r="F186" s="1" t="s">
        <v>14</v>
      </c>
      <c r="G186" s="1" t="s">
        <v>12</v>
      </c>
      <c r="H186" s="1">
        <v>80</v>
      </c>
      <c r="I186">
        <v>1</v>
      </c>
    </row>
    <row r="187" spans="1:13" x14ac:dyDescent="0.25">
      <c r="A187" s="1" t="s">
        <v>41</v>
      </c>
      <c r="B187" s="1" t="s">
        <v>9</v>
      </c>
      <c r="C187" s="1" t="s">
        <v>62</v>
      </c>
      <c r="D187" s="1">
        <v>64</v>
      </c>
      <c r="E187" s="1" t="s">
        <v>129</v>
      </c>
      <c r="F187" s="1" t="s">
        <v>14</v>
      </c>
      <c r="G187" s="1" t="s">
        <v>13</v>
      </c>
      <c r="H187" s="1">
        <v>90</v>
      </c>
      <c r="I187">
        <v>1</v>
      </c>
      <c r="L187" t="s">
        <v>218</v>
      </c>
    </row>
    <row r="188" spans="1:13" x14ac:dyDescent="0.25">
      <c r="A188" s="1" t="s">
        <v>41</v>
      </c>
      <c r="B188" s="1" t="s">
        <v>9</v>
      </c>
      <c r="C188" s="1" t="s">
        <v>62</v>
      </c>
      <c r="D188" s="1">
        <v>64</v>
      </c>
      <c r="E188" s="1" t="s">
        <v>69</v>
      </c>
      <c r="F188" s="1" t="s">
        <v>15</v>
      </c>
      <c r="G188" s="1" t="s">
        <v>11</v>
      </c>
      <c r="H188" s="1">
        <v>100</v>
      </c>
      <c r="I188">
        <v>1</v>
      </c>
      <c r="L188" t="s">
        <v>393</v>
      </c>
      <c r="M188">
        <f>COUNTIFS(A2:A5000,"KHU",G2:G5000,"Hidden_REF",I2:I5000,1)/10</f>
        <v>1</v>
      </c>
    </row>
    <row r="189" spans="1:13" x14ac:dyDescent="0.25">
      <c r="A189" s="1" t="s">
        <v>41</v>
      </c>
      <c r="B189" s="1" t="s">
        <v>9</v>
      </c>
      <c r="C189" s="1" t="s">
        <v>62</v>
      </c>
      <c r="D189" s="1">
        <v>64</v>
      </c>
      <c r="E189" s="1" t="s">
        <v>130</v>
      </c>
      <c r="F189" s="1" t="s">
        <v>15</v>
      </c>
      <c r="G189" s="1" t="s">
        <v>12</v>
      </c>
      <c r="H189" s="1">
        <v>100</v>
      </c>
      <c r="I189">
        <v>1</v>
      </c>
      <c r="L189" t="s">
        <v>394</v>
      </c>
      <c r="M189">
        <f>COUNTIFS(A2:A5000,"KHU",G2:G5000,"Hidden_REF",I2:I5000,0)/10</f>
        <v>1</v>
      </c>
    </row>
    <row r="190" spans="1:13" x14ac:dyDescent="0.25">
      <c r="A190" s="1" t="s">
        <v>41</v>
      </c>
      <c r="B190" s="1" t="s">
        <v>9</v>
      </c>
      <c r="C190" s="1" t="s">
        <v>62</v>
      </c>
      <c r="D190" s="1">
        <v>64</v>
      </c>
      <c r="E190" s="1" t="s">
        <v>131</v>
      </c>
      <c r="F190" s="1" t="s">
        <v>15</v>
      </c>
      <c r="G190" s="1" t="s">
        <v>13</v>
      </c>
      <c r="H190" s="1">
        <v>60</v>
      </c>
      <c r="I190">
        <v>1</v>
      </c>
    </row>
    <row r="191" spans="1:13" x14ac:dyDescent="0.25">
      <c r="A191" s="1" t="s">
        <v>41</v>
      </c>
      <c r="B191" s="1" t="s">
        <v>9</v>
      </c>
      <c r="C191" s="1" t="s">
        <v>62</v>
      </c>
      <c r="D191" s="1">
        <v>64</v>
      </c>
      <c r="E191" s="1" t="s">
        <v>72</v>
      </c>
      <c r="F191" s="1" t="s">
        <v>16</v>
      </c>
      <c r="G191" s="1" t="s">
        <v>11</v>
      </c>
      <c r="H191" s="1">
        <v>90</v>
      </c>
      <c r="I191">
        <v>1</v>
      </c>
      <c r="L191" t="s">
        <v>41</v>
      </c>
    </row>
    <row r="192" spans="1:13" x14ac:dyDescent="0.25">
      <c r="A192" s="1" t="s">
        <v>41</v>
      </c>
      <c r="B192" s="1" t="s">
        <v>9</v>
      </c>
      <c r="C192" s="1" t="s">
        <v>62</v>
      </c>
      <c r="D192" s="1">
        <v>64</v>
      </c>
      <c r="E192" s="1" t="s">
        <v>132</v>
      </c>
      <c r="F192" s="1" t="s">
        <v>16</v>
      </c>
      <c r="G192" s="1" t="s">
        <v>12</v>
      </c>
      <c r="H192" s="1">
        <v>100</v>
      </c>
      <c r="I192">
        <v>1</v>
      </c>
      <c r="L192" t="s">
        <v>393</v>
      </c>
      <c r="M192">
        <f>COUNTIFS(A2:A5000,"POST",G2:G5000,"Hidden_REF",I2:I5000,1)/10</f>
        <v>10</v>
      </c>
    </row>
    <row r="193" spans="1:13" x14ac:dyDescent="0.25">
      <c r="A193" s="1" t="s">
        <v>41</v>
      </c>
      <c r="B193" s="1" t="s">
        <v>9</v>
      </c>
      <c r="C193" s="1" t="s">
        <v>62</v>
      </c>
      <c r="D193" s="1">
        <v>64</v>
      </c>
      <c r="E193" s="1" t="s">
        <v>133</v>
      </c>
      <c r="F193" s="1" t="s">
        <v>16</v>
      </c>
      <c r="G193" s="1" t="s">
        <v>13</v>
      </c>
      <c r="H193" s="1">
        <v>40</v>
      </c>
      <c r="I193">
        <v>1</v>
      </c>
      <c r="L193" t="s">
        <v>394</v>
      </c>
      <c r="M193">
        <f>COUNTIFS(A2:A5000,"POST",G2:G5000,"Hidden_REF",I2:I5000,0)/10</f>
        <v>0</v>
      </c>
    </row>
    <row r="194" spans="1:13" x14ac:dyDescent="0.25">
      <c r="A194" s="1" t="s">
        <v>41</v>
      </c>
      <c r="B194" s="1" t="s">
        <v>9</v>
      </c>
      <c r="C194" s="1" t="s">
        <v>62</v>
      </c>
      <c r="D194" s="1">
        <v>64</v>
      </c>
      <c r="E194" s="1" t="s">
        <v>75</v>
      </c>
      <c r="F194" s="1" t="s">
        <v>17</v>
      </c>
      <c r="G194" s="1" t="s">
        <v>11</v>
      </c>
      <c r="H194" s="1">
        <v>90</v>
      </c>
      <c r="I194">
        <v>1</v>
      </c>
    </row>
    <row r="195" spans="1:13" x14ac:dyDescent="0.25">
      <c r="A195" s="1" t="s">
        <v>41</v>
      </c>
      <c r="B195" s="1" t="s">
        <v>9</v>
      </c>
      <c r="C195" s="1" t="s">
        <v>62</v>
      </c>
      <c r="D195" s="1">
        <v>64</v>
      </c>
      <c r="E195" s="1" t="s">
        <v>134</v>
      </c>
      <c r="F195" s="1" t="s">
        <v>17</v>
      </c>
      <c r="G195" s="1" t="s">
        <v>12</v>
      </c>
      <c r="H195" s="1">
        <v>100</v>
      </c>
      <c r="I195">
        <v>1</v>
      </c>
      <c r="L195" t="s">
        <v>289</v>
      </c>
    </row>
    <row r="196" spans="1:13" x14ac:dyDescent="0.25">
      <c r="A196" s="1" t="s">
        <v>41</v>
      </c>
      <c r="B196" s="1" t="s">
        <v>9</v>
      </c>
      <c r="C196" s="1" t="s">
        <v>62</v>
      </c>
      <c r="D196" s="1">
        <v>64</v>
      </c>
      <c r="E196" s="1" t="s">
        <v>135</v>
      </c>
      <c r="F196" s="1" t="s">
        <v>17</v>
      </c>
      <c r="G196" s="1" t="s">
        <v>13</v>
      </c>
      <c r="H196" s="1">
        <v>40</v>
      </c>
      <c r="I196">
        <v>1</v>
      </c>
      <c r="L196" t="s">
        <v>393</v>
      </c>
      <c r="M196">
        <f>COUNTIFS(A2:A5000,"UNF",G2:G5000,"Hidden_REF",I2:I5000,1)/10</f>
        <v>9</v>
      </c>
    </row>
    <row r="197" spans="1:13" x14ac:dyDescent="0.25">
      <c r="A197" s="1" t="s">
        <v>41</v>
      </c>
      <c r="B197" s="1" t="s">
        <v>9</v>
      </c>
      <c r="C197" s="1" t="s">
        <v>62</v>
      </c>
      <c r="D197" s="1">
        <v>64</v>
      </c>
      <c r="E197" s="1" t="s">
        <v>78</v>
      </c>
      <c r="F197" s="1" t="s">
        <v>18</v>
      </c>
      <c r="G197" s="1" t="s">
        <v>11</v>
      </c>
      <c r="H197" s="1">
        <v>100</v>
      </c>
      <c r="I197">
        <v>1</v>
      </c>
      <c r="L197" t="s">
        <v>394</v>
      </c>
      <c r="M197">
        <f>COUNTIFS(A2:A5000,"UNF",G2:G5000,"Hidden_REF",I2:I5000,0)/10</f>
        <v>1</v>
      </c>
    </row>
    <row r="198" spans="1:13" x14ac:dyDescent="0.25">
      <c r="A198" s="1" t="s">
        <v>41</v>
      </c>
      <c r="B198" s="1" t="s">
        <v>9</v>
      </c>
      <c r="C198" s="1" t="s">
        <v>62</v>
      </c>
      <c r="D198" s="1">
        <v>64</v>
      </c>
      <c r="E198" s="1" t="s">
        <v>136</v>
      </c>
      <c r="F198" s="1" t="s">
        <v>18</v>
      </c>
      <c r="G198" s="1" t="s">
        <v>12</v>
      </c>
      <c r="H198" s="1">
        <v>100</v>
      </c>
      <c r="I198">
        <v>1</v>
      </c>
    </row>
    <row r="199" spans="1:13" x14ac:dyDescent="0.25">
      <c r="A199" s="1" t="s">
        <v>41</v>
      </c>
      <c r="B199" s="1" t="s">
        <v>9</v>
      </c>
      <c r="C199" s="1" t="s">
        <v>62</v>
      </c>
      <c r="D199" s="1">
        <v>64</v>
      </c>
      <c r="E199" s="1" t="s">
        <v>137</v>
      </c>
      <c r="F199" s="1" t="s">
        <v>18</v>
      </c>
      <c r="G199" s="1" t="s">
        <v>13</v>
      </c>
      <c r="H199" s="1">
        <v>20</v>
      </c>
      <c r="I199">
        <v>1</v>
      </c>
      <c r="L199" t="s">
        <v>33</v>
      </c>
      <c r="M199">
        <f>COUNTIFS(A2:A5000,"USC",G2:G5000,"Hidden_REF",I2:I5000,1)/10</f>
        <v>9</v>
      </c>
    </row>
    <row r="200" spans="1:13" x14ac:dyDescent="0.25">
      <c r="A200" s="1" t="s">
        <v>41</v>
      </c>
      <c r="B200" s="1" t="s">
        <v>9</v>
      </c>
      <c r="C200" s="1" t="s">
        <v>62</v>
      </c>
      <c r="D200" s="1">
        <v>64</v>
      </c>
      <c r="E200" s="1" t="s">
        <v>81</v>
      </c>
      <c r="F200" s="1" t="s">
        <v>19</v>
      </c>
      <c r="G200" s="1" t="s">
        <v>11</v>
      </c>
      <c r="H200" s="1">
        <v>100</v>
      </c>
      <c r="I200">
        <v>1</v>
      </c>
      <c r="L200" t="s">
        <v>394</v>
      </c>
      <c r="M200">
        <f>COUNTIFS(A2:A5000,"USC",G2:G5000,"Hidden_REF",I2:I5000,0)/10</f>
        <v>0</v>
      </c>
    </row>
    <row r="201" spans="1:13" x14ac:dyDescent="0.25">
      <c r="A201" s="1" t="s">
        <v>41</v>
      </c>
      <c r="B201" s="1" t="s">
        <v>9</v>
      </c>
      <c r="C201" s="1" t="s">
        <v>62</v>
      </c>
      <c r="D201" s="1">
        <v>64</v>
      </c>
      <c r="E201" s="1" t="s">
        <v>138</v>
      </c>
      <c r="F201" s="1" t="s">
        <v>19</v>
      </c>
      <c r="G201" s="1" t="s">
        <v>12</v>
      </c>
      <c r="H201" s="1">
        <v>80</v>
      </c>
      <c r="I201">
        <v>1</v>
      </c>
    </row>
    <row r="202" spans="1:13" x14ac:dyDescent="0.25">
      <c r="A202" s="1" t="s">
        <v>41</v>
      </c>
      <c r="B202" s="1" t="s">
        <v>9</v>
      </c>
      <c r="C202" s="1" t="s">
        <v>62</v>
      </c>
      <c r="D202" s="1">
        <v>64</v>
      </c>
      <c r="E202" s="1" t="s">
        <v>139</v>
      </c>
      <c r="F202" s="1" t="s">
        <v>19</v>
      </c>
      <c r="G202" s="1" t="s">
        <v>13</v>
      </c>
      <c r="H202" s="1">
        <v>0</v>
      </c>
      <c r="I202">
        <v>1</v>
      </c>
    </row>
    <row r="203" spans="1:13" x14ac:dyDescent="0.25">
      <c r="A203" s="1" t="s">
        <v>41</v>
      </c>
      <c r="B203" s="1" t="s">
        <v>9</v>
      </c>
      <c r="C203" s="1" t="s">
        <v>62</v>
      </c>
      <c r="D203" s="1">
        <v>64</v>
      </c>
      <c r="E203" s="1" t="s">
        <v>84</v>
      </c>
      <c r="F203" s="1" t="s">
        <v>20</v>
      </c>
      <c r="G203" s="1" t="s">
        <v>11</v>
      </c>
      <c r="H203" s="1">
        <v>100</v>
      </c>
      <c r="I203">
        <v>1</v>
      </c>
    </row>
    <row r="204" spans="1:13" x14ac:dyDescent="0.25">
      <c r="A204" s="1" t="s">
        <v>41</v>
      </c>
      <c r="B204" s="1" t="s">
        <v>9</v>
      </c>
      <c r="C204" s="1" t="s">
        <v>62</v>
      </c>
      <c r="D204" s="1">
        <v>64</v>
      </c>
      <c r="E204" s="1" t="s">
        <v>140</v>
      </c>
      <c r="F204" s="1" t="s">
        <v>20</v>
      </c>
      <c r="G204" s="1" t="s">
        <v>12</v>
      </c>
      <c r="H204" s="1">
        <v>80</v>
      </c>
      <c r="I204">
        <v>1</v>
      </c>
    </row>
    <row r="205" spans="1:13" x14ac:dyDescent="0.25">
      <c r="A205" s="1" t="s">
        <v>41</v>
      </c>
      <c r="B205" s="1" t="s">
        <v>9</v>
      </c>
      <c r="C205" s="1" t="s">
        <v>62</v>
      </c>
      <c r="D205" s="1">
        <v>64</v>
      </c>
      <c r="E205" s="1" t="s">
        <v>141</v>
      </c>
      <c r="F205" s="1" t="s">
        <v>20</v>
      </c>
      <c r="G205" s="1" t="s">
        <v>13</v>
      </c>
      <c r="H205" s="1">
        <v>0</v>
      </c>
      <c r="I205">
        <v>1</v>
      </c>
    </row>
    <row r="206" spans="1:13" x14ac:dyDescent="0.25">
      <c r="A206" s="1" t="s">
        <v>41</v>
      </c>
      <c r="B206" s="1" t="s">
        <v>9</v>
      </c>
      <c r="C206" s="1" t="s">
        <v>62</v>
      </c>
      <c r="D206" s="1">
        <v>64</v>
      </c>
      <c r="E206" s="1" t="s">
        <v>87</v>
      </c>
      <c r="F206" s="1" t="s">
        <v>30</v>
      </c>
      <c r="G206" s="1" t="s">
        <v>11</v>
      </c>
      <c r="H206" s="1">
        <v>90</v>
      </c>
      <c r="I206">
        <v>1</v>
      </c>
    </row>
    <row r="207" spans="1:13" x14ac:dyDescent="0.25">
      <c r="A207" s="1" t="s">
        <v>41</v>
      </c>
      <c r="B207" s="1" t="s">
        <v>9</v>
      </c>
      <c r="C207" s="1" t="s">
        <v>62</v>
      </c>
      <c r="D207" s="1">
        <v>64</v>
      </c>
      <c r="E207" s="1" t="s">
        <v>142</v>
      </c>
      <c r="F207" s="1" t="s">
        <v>30</v>
      </c>
      <c r="G207" s="1" t="s">
        <v>12</v>
      </c>
      <c r="H207" s="1">
        <v>100</v>
      </c>
      <c r="I207">
        <v>1</v>
      </c>
    </row>
    <row r="208" spans="1:13" x14ac:dyDescent="0.25">
      <c r="A208" s="1" t="s">
        <v>41</v>
      </c>
      <c r="B208" s="1" t="s">
        <v>9</v>
      </c>
      <c r="C208" s="1" t="s">
        <v>62</v>
      </c>
      <c r="D208" s="1">
        <v>64</v>
      </c>
      <c r="E208" s="1" t="s">
        <v>143</v>
      </c>
      <c r="F208" s="1" t="s">
        <v>30</v>
      </c>
      <c r="G208" s="1" t="s">
        <v>13</v>
      </c>
      <c r="H208" s="1">
        <v>60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64</v>
      </c>
      <c r="E209" s="1" t="s">
        <v>90</v>
      </c>
      <c r="F209" s="1" t="s">
        <v>31</v>
      </c>
      <c r="G209" s="1" t="s">
        <v>11</v>
      </c>
      <c r="H209" s="1">
        <v>90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64</v>
      </c>
      <c r="E210" s="1" t="s">
        <v>144</v>
      </c>
      <c r="F210" s="1" t="s">
        <v>31</v>
      </c>
      <c r="G210" s="1" t="s">
        <v>12</v>
      </c>
      <c r="H210" s="1">
        <v>100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64</v>
      </c>
      <c r="E211" s="1" t="s">
        <v>145</v>
      </c>
      <c r="F211" s="1" t="s">
        <v>31</v>
      </c>
      <c r="G211" s="1" t="s">
        <v>13</v>
      </c>
      <c r="H211" s="1">
        <v>60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64</v>
      </c>
      <c r="E212" s="1" t="s">
        <v>63</v>
      </c>
      <c r="F212" s="1" t="s">
        <v>10</v>
      </c>
      <c r="G212" s="1" t="s">
        <v>11</v>
      </c>
      <c r="H212" s="1">
        <v>100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64</v>
      </c>
      <c r="E213" s="1" t="s">
        <v>126</v>
      </c>
      <c r="F213" s="1" t="s">
        <v>10</v>
      </c>
      <c r="G213" s="1" t="s">
        <v>12</v>
      </c>
      <c r="H213" s="1">
        <v>100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64</v>
      </c>
      <c r="E214" s="1" t="s">
        <v>127</v>
      </c>
      <c r="F214" s="1" t="s">
        <v>10</v>
      </c>
      <c r="G214" s="1" t="s">
        <v>13</v>
      </c>
      <c r="H214" s="1">
        <v>83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64</v>
      </c>
      <c r="E215" s="1" t="s">
        <v>66</v>
      </c>
      <c r="F215" s="1" t="s">
        <v>14</v>
      </c>
      <c r="G215" s="1" t="s">
        <v>11</v>
      </c>
      <c r="H215" s="1">
        <v>95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64</v>
      </c>
      <c r="E216" s="1" t="s">
        <v>128</v>
      </c>
      <c r="F216" s="1" t="s">
        <v>14</v>
      </c>
      <c r="G216" s="1" t="s">
        <v>12</v>
      </c>
      <c r="H216" s="1">
        <v>100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64</v>
      </c>
      <c r="E217" s="1" t="s">
        <v>129</v>
      </c>
      <c r="F217" s="1" t="s">
        <v>14</v>
      </c>
      <c r="G217" s="1" t="s">
        <v>13</v>
      </c>
      <c r="H217" s="1">
        <v>82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64</v>
      </c>
      <c r="E218" s="1" t="s">
        <v>69</v>
      </c>
      <c r="F218" s="1" t="s">
        <v>15</v>
      </c>
      <c r="G218" s="1" t="s">
        <v>11</v>
      </c>
      <c r="H218" s="1">
        <v>100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64</v>
      </c>
      <c r="E219" s="1" t="s">
        <v>130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64</v>
      </c>
      <c r="E220" s="1" t="s">
        <v>131</v>
      </c>
      <c r="F220" s="1" t="s">
        <v>15</v>
      </c>
      <c r="G220" s="1" t="s">
        <v>13</v>
      </c>
      <c r="H220" s="1">
        <v>71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64</v>
      </c>
      <c r="E221" s="1" t="s">
        <v>72</v>
      </c>
      <c r="F221" s="1" t="s">
        <v>16</v>
      </c>
      <c r="G221" s="1" t="s">
        <v>11</v>
      </c>
      <c r="H221" s="1">
        <v>90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64</v>
      </c>
      <c r="E222" s="1" t="s">
        <v>132</v>
      </c>
      <c r="F222" s="1" t="s">
        <v>16</v>
      </c>
      <c r="G222" s="1" t="s">
        <v>12</v>
      </c>
      <c r="H222" s="1">
        <v>100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64</v>
      </c>
      <c r="E223" s="1" t="s">
        <v>133</v>
      </c>
      <c r="F223" s="1" t="s">
        <v>16</v>
      </c>
      <c r="G223" s="1" t="s">
        <v>13</v>
      </c>
      <c r="H223" s="1">
        <v>40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64</v>
      </c>
      <c r="E224" s="1" t="s">
        <v>75</v>
      </c>
      <c r="F224" s="1" t="s">
        <v>17</v>
      </c>
      <c r="G224" s="1" t="s">
        <v>11</v>
      </c>
      <c r="H224" s="1">
        <v>94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64</v>
      </c>
      <c r="E225" s="1" t="s">
        <v>134</v>
      </c>
      <c r="F225" s="1" t="s">
        <v>17</v>
      </c>
      <c r="G225" s="1" t="s">
        <v>12</v>
      </c>
      <c r="H225" s="1">
        <v>100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64</v>
      </c>
      <c r="E226" s="1" t="s">
        <v>135</v>
      </c>
      <c r="F226" s="1" t="s">
        <v>17</v>
      </c>
      <c r="G226" s="1" t="s">
        <v>13</v>
      </c>
      <c r="H226" s="1">
        <v>76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64</v>
      </c>
      <c r="E227" s="1" t="s">
        <v>78</v>
      </c>
      <c r="F227" s="1" t="s">
        <v>18</v>
      </c>
      <c r="G227" s="1" t="s">
        <v>11</v>
      </c>
      <c r="H227" s="1">
        <v>96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64</v>
      </c>
      <c r="E228" s="1" t="s">
        <v>136</v>
      </c>
      <c r="F228" s="1" t="s">
        <v>18</v>
      </c>
      <c r="G228" s="1" t="s">
        <v>12</v>
      </c>
      <c r="H228" s="1">
        <v>100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64</v>
      </c>
      <c r="E229" s="1" t="s">
        <v>137</v>
      </c>
      <c r="F229" s="1" t="s">
        <v>18</v>
      </c>
      <c r="G229" s="1" t="s">
        <v>13</v>
      </c>
      <c r="H229" s="1">
        <v>82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64</v>
      </c>
      <c r="E230" s="1" t="s">
        <v>81</v>
      </c>
      <c r="F230" s="1" t="s">
        <v>19</v>
      </c>
      <c r="G230" s="1" t="s">
        <v>11</v>
      </c>
      <c r="H230" s="1">
        <v>100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64</v>
      </c>
      <c r="E231" s="1" t="s">
        <v>138</v>
      </c>
      <c r="F231" s="1" t="s">
        <v>19</v>
      </c>
      <c r="G231" s="1" t="s">
        <v>12</v>
      </c>
      <c r="H231" s="1">
        <v>92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64</v>
      </c>
      <c r="E232" s="1" t="s">
        <v>139</v>
      </c>
      <c r="F232" s="1" t="s">
        <v>19</v>
      </c>
      <c r="G232" s="1" t="s">
        <v>13</v>
      </c>
      <c r="H232" s="1">
        <v>0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64</v>
      </c>
      <c r="E233" s="1" t="s">
        <v>84</v>
      </c>
      <c r="F233" s="1" t="s">
        <v>20</v>
      </c>
      <c r="G233" s="1" t="s">
        <v>11</v>
      </c>
      <c r="H233" s="1">
        <v>100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64</v>
      </c>
      <c r="E234" s="1" t="s">
        <v>140</v>
      </c>
      <c r="F234" s="1" t="s">
        <v>20</v>
      </c>
      <c r="G234" s="1" t="s">
        <v>12</v>
      </c>
      <c r="H234" s="1">
        <v>94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64</v>
      </c>
      <c r="E235" s="1" t="s">
        <v>141</v>
      </c>
      <c r="F235" s="1" t="s">
        <v>20</v>
      </c>
      <c r="G235" s="1" t="s">
        <v>13</v>
      </c>
      <c r="H235" s="1">
        <v>32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64</v>
      </c>
      <c r="E236" s="1" t="s">
        <v>87</v>
      </c>
      <c r="F236" s="1" t="s">
        <v>30</v>
      </c>
      <c r="G236" s="1" t="s">
        <v>11</v>
      </c>
      <c r="H236" s="1">
        <v>86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64</v>
      </c>
      <c r="E237" s="1" t="s">
        <v>142</v>
      </c>
      <c r="F237" s="1" t="s">
        <v>30</v>
      </c>
      <c r="G237" s="1" t="s">
        <v>12</v>
      </c>
      <c r="H237" s="1">
        <v>100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64</v>
      </c>
      <c r="E238" s="1" t="s">
        <v>143</v>
      </c>
      <c r="F238" s="1" t="s">
        <v>30</v>
      </c>
      <c r="G238" s="1" t="s">
        <v>13</v>
      </c>
      <c r="H238" s="1">
        <v>49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64</v>
      </c>
      <c r="E239" s="1" t="s">
        <v>90</v>
      </c>
      <c r="F239" s="1" t="s">
        <v>31</v>
      </c>
      <c r="G239" s="1" t="s">
        <v>11</v>
      </c>
      <c r="H239" s="1">
        <v>91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64</v>
      </c>
      <c r="E240" s="1" t="s">
        <v>144</v>
      </c>
      <c r="F240" s="1" t="s">
        <v>31</v>
      </c>
      <c r="G240" s="1" t="s">
        <v>12</v>
      </c>
      <c r="H240" s="1">
        <v>100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64</v>
      </c>
      <c r="E241" s="1" t="s">
        <v>145</v>
      </c>
      <c r="F241" s="1" t="s">
        <v>31</v>
      </c>
      <c r="G241" s="1" t="s">
        <v>13</v>
      </c>
      <c r="H241" s="1">
        <v>92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64</v>
      </c>
      <c r="E242" s="1" t="s">
        <v>63</v>
      </c>
      <c r="F242" s="1" t="s">
        <v>10</v>
      </c>
      <c r="G242" s="1" t="s">
        <v>11</v>
      </c>
      <c r="H242" s="1">
        <v>100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64</v>
      </c>
      <c r="E243" s="1" t="s">
        <v>126</v>
      </c>
      <c r="F243" s="1" t="s">
        <v>10</v>
      </c>
      <c r="G243" s="1" t="s">
        <v>12</v>
      </c>
      <c r="H243" s="1">
        <v>100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64</v>
      </c>
      <c r="E244" s="1" t="s">
        <v>127</v>
      </c>
      <c r="F244" s="1" t="s">
        <v>10</v>
      </c>
      <c r="G244" s="1" t="s">
        <v>13</v>
      </c>
      <c r="H244" s="1">
        <v>60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64</v>
      </c>
      <c r="E245" s="1" t="s">
        <v>66</v>
      </c>
      <c r="F245" s="1" t="s">
        <v>14</v>
      </c>
      <c r="G245" s="1" t="s">
        <v>11</v>
      </c>
      <c r="H245" s="1">
        <v>97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64</v>
      </c>
      <c r="E246" s="1" t="s">
        <v>128</v>
      </c>
      <c r="F246" s="1" t="s">
        <v>14</v>
      </c>
      <c r="G246" s="1" t="s">
        <v>12</v>
      </c>
      <c r="H246" s="1">
        <v>97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64</v>
      </c>
      <c r="E247" s="1" t="s">
        <v>129</v>
      </c>
      <c r="F247" s="1" t="s">
        <v>14</v>
      </c>
      <c r="G247" s="1" t="s">
        <v>13</v>
      </c>
      <c r="H247" s="1">
        <v>100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64</v>
      </c>
      <c r="E248" s="1" t="s">
        <v>69</v>
      </c>
      <c r="F248" s="1" t="s">
        <v>15</v>
      </c>
      <c r="G248" s="1" t="s">
        <v>11</v>
      </c>
      <c r="H248" s="1">
        <v>90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64</v>
      </c>
      <c r="E249" s="1" t="s">
        <v>130</v>
      </c>
      <c r="F249" s="1" t="s">
        <v>15</v>
      </c>
      <c r="G249" s="1" t="s">
        <v>12</v>
      </c>
      <c r="H249" s="1">
        <v>100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64</v>
      </c>
      <c r="E250" s="1" t="s">
        <v>131</v>
      </c>
      <c r="F250" s="1" t="s">
        <v>15</v>
      </c>
      <c r="G250" s="1" t="s">
        <v>13</v>
      </c>
      <c r="H250" s="1">
        <v>80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64</v>
      </c>
      <c r="E251" s="1" t="s">
        <v>72</v>
      </c>
      <c r="F251" s="1" t="s">
        <v>16</v>
      </c>
      <c r="G251" s="1" t="s">
        <v>11</v>
      </c>
      <c r="H251" s="1">
        <v>100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64</v>
      </c>
      <c r="E252" s="1" t="s">
        <v>132</v>
      </c>
      <c r="F252" s="1" t="s">
        <v>16</v>
      </c>
      <c r="G252" s="1" t="s">
        <v>12</v>
      </c>
      <c r="H252" s="1">
        <v>80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64</v>
      </c>
      <c r="E253" s="1" t="s">
        <v>133</v>
      </c>
      <c r="F253" s="1" t="s">
        <v>16</v>
      </c>
      <c r="G253" s="1" t="s">
        <v>13</v>
      </c>
      <c r="H253" s="1">
        <v>68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64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64</v>
      </c>
      <c r="E255" s="1" t="s">
        <v>134</v>
      </c>
      <c r="F255" s="1" t="s">
        <v>17</v>
      </c>
      <c r="G255" s="1" t="s">
        <v>12</v>
      </c>
      <c r="H255" s="1">
        <v>60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64</v>
      </c>
      <c r="E256" s="1" t="s">
        <v>135</v>
      </c>
      <c r="F256" s="1" t="s">
        <v>17</v>
      </c>
      <c r="G256" s="1" t="s">
        <v>13</v>
      </c>
      <c r="H256" s="1">
        <v>80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64</v>
      </c>
      <c r="E257" s="1" t="s">
        <v>78</v>
      </c>
      <c r="F257" s="1" t="s">
        <v>18</v>
      </c>
      <c r="G257" s="1" t="s">
        <v>11</v>
      </c>
      <c r="H257" s="1">
        <v>75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64</v>
      </c>
      <c r="E258" s="1" t="s">
        <v>136</v>
      </c>
      <c r="F258" s="1" t="s">
        <v>18</v>
      </c>
      <c r="G258" s="1" t="s">
        <v>12</v>
      </c>
      <c r="H258" s="1">
        <v>89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64</v>
      </c>
      <c r="E259" s="1" t="s">
        <v>137</v>
      </c>
      <c r="F259" s="1" t="s">
        <v>18</v>
      </c>
      <c r="G259" s="1" t="s">
        <v>13</v>
      </c>
      <c r="H259" s="1">
        <v>100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64</v>
      </c>
      <c r="E260" s="1" t="s">
        <v>81</v>
      </c>
      <c r="F260" s="1" t="s">
        <v>19</v>
      </c>
      <c r="G260" s="1" t="s">
        <v>11</v>
      </c>
      <c r="H260" s="1">
        <v>100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64</v>
      </c>
      <c r="E261" s="1" t="s">
        <v>138</v>
      </c>
      <c r="F261" s="1" t="s">
        <v>19</v>
      </c>
      <c r="G261" s="1" t="s">
        <v>12</v>
      </c>
      <c r="H261" s="1">
        <v>80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64</v>
      </c>
      <c r="E262" s="1" t="s">
        <v>139</v>
      </c>
      <c r="F262" s="1" t="s">
        <v>19</v>
      </c>
      <c r="G262" s="1" t="s">
        <v>13</v>
      </c>
      <c r="H262" s="1">
        <v>17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64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64</v>
      </c>
      <c r="E264" s="1" t="s">
        <v>140</v>
      </c>
      <c r="F264" s="1" t="s">
        <v>20</v>
      </c>
      <c r="G264" s="1" t="s">
        <v>12</v>
      </c>
      <c r="H264" s="1">
        <v>100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64</v>
      </c>
      <c r="E265" s="1" t="s">
        <v>141</v>
      </c>
      <c r="F265" s="1" t="s">
        <v>20</v>
      </c>
      <c r="G265" s="1" t="s">
        <v>13</v>
      </c>
      <c r="H265" s="1">
        <v>0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64</v>
      </c>
      <c r="E266" s="1" t="s">
        <v>87</v>
      </c>
      <c r="F266" s="1" t="s">
        <v>30</v>
      </c>
      <c r="G266" s="1" t="s">
        <v>11</v>
      </c>
      <c r="H266" s="1">
        <v>100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64</v>
      </c>
      <c r="E267" s="1" t="s">
        <v>142</v>
      </c>
      <c r="F267" s="1" t="s">
        <v>30</v>
      </c>
      <c r="G267" s="1" t="s">
        <v>12</v>
      </c>
      <c r="H267" s="1">
        <v>90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64</v>
      </c>
      <c r="E268" s="1" t="s">
        <v>143</v>
      </c>
      <c r="F268" s="1" t="s">
        <v>30</v>
      </c>
      <c r="G268" s="1" t="s">
        <v>13</v>
      </c>
      <c r="H268" s="1">
        <v>62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64</v>
      </c>
      <c r="E269" s="1" t="s">
        <v>90</v>
      </c>
      <c r="F269" s="1" t="s">
        <v>31</v>
      </c>
      <c r="G269" s="1" t="s">
        <v>11</v>
      </c>
      <c r="H269" s="1">
        <v>90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64</v>
      </c>
      <c r="E270" s="1" t="s">
        <v>144</v>
      </c>
      <c r="F270" s="1" t="s">
        <v>31</v>
      </c>
      <c r="G270" s="1" t="s">
        <v>12</v>
      </c>
      <c r="H270" s="1">
        <v>80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64</v>
      </c>
      <c r="E271" s="1" t="s">
        <v>145</v>
      </c>
      <c r="F271" s="1" t="s">
        <v>31</v>
      </c>
      <c r="G271" s="1" t="s">
        <v>13</v>
      </c>
      <c r="H271" s="1">
        <v>100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64</v>
      </c>
      <c r="E272" s="1" t="s">
        <v>63</v>
      </c>
      <c r="F272" s="1" t="s">
        <v>10</v>
      </c>
      <c r="G272" s="1" t="s">
        <v>11</v>
      </c>
      <c r="H272" s="1">
        <v>100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64</v>
      </c>
      <c r="E273" s="1" t="s">
        <v>126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32</v>
      </c>
      <c r="C274" s="1" t="s">
        <v>62</v>
      </c>
      <c r="D274" s="1">
        <v>64</v>
      </c>
      <c r="E274" s="1" t="s">
        <v>127</v>
      </c>
      <c r="F274" s="1" t="s">
        <v>10</v>
      </c>
      <c r="G274" s="1" t="s">
        <v>13</v>
      </c>
      <c r="H274" s="1">
        <v>67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64</v>
      </c>
      <c r="E275" s="1" t="s">
        <v>66</v>
      </c>
      <c r="F275" s="1" t="s">
        <v>14</v>
      </c>
      <c r="G275" s="1" t="s">
        <v>11</v>
      </c>
      <c r="H275" s="1">
        <v>100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64</v>
      </c>
      <c r="E276" s="1" t="s">
        <v>128</v>
      </c>
      <c r="F276" s="1" t="s">
        <v>14</v>
      </c>
      <c r="G276" s="1" t="s">
        <v>12</v>
      </c>
      <c r="H276" s="1">
        <v>98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64</v>
      </c>
      <c r="E277" s="1" t="s">
        <v>129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64</v>
      </c>
      <c r="E278" s="1" t="s">
        <v>69</v>
      </c>
      <c r="F278" s="1" t="s">
        <v>15</v>
      </c>
      <c r="G278" s="1" t="s">
        <v>11</v>
      </c>
      <c r="H278" s="1">
        <v>100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64</v>
      </c>
      <c r="E279" s="1" t="s">
        <v>130</v>
      </c>
      <c r="F279" s="1" t="s">
        <v>15</v>
      </c>
      <c r="G279" s="1" t="s">
        <v>12</v>
      </c>
      <c r="H279" s="1">
        <v>100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64</v>
      </c>
      <c r="E280" s="1" t="s">
        <v>131</v>
      </c>
      <c r="F280" s="1" t="s">
        <v>15</v>
      </c>
      <c r="G280" s="1" t="s">
        <v>13</v>
      </c>
      <c r="H280" s="1">
        <v>60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64</v>
      </c>
      <c r="E281" s="1" t="s">
        <v>72</v>
      </c>
      <c r="F281" s="1" t="s">
        <v>16</v>
      </c>
      <c r="G281" s="1" t="s">
        <v>11</v>
      </c>
      <c r="H281" s="1">
        <v>100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64</v>
      </c>
      <c r="E282" s="1" t="s">
        <v>132</v>
      </c>
      <c r="F282" s="1" t="s">
        <v>16</v>
      </c>
      <c r="G282" s="1" t="s">
        <v>12</v>
      </c>
      <c r="H282" s="1">
        <v>98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64</v>
      </c>
      <c r="E283" s="1" t="s">
        <v>133</v>
      </c>
      <c r="F283" s="1" t="s">
        <v>16</v>
      </c>
      <c r="G283" s="1" t="s">
        <v>13</v>
      </c>
      <c r="H283" s="1">
        <v>59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64</v>
      </c>
      <c r="E284" s="1" t="s">
        <v>75</v>
      </c>
      <c r="F284" s="1" t="s">
        <v>17</v>
      </c>
      <c r="G284" s="1" t="s">
        <v>11</v>
      </c>
      <c r="H284" s="1">
        <v>100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64</v>
      </c>
      <c r="E285" s="1" t="s">
        <v>134</v>
      </c>
      <c r="F285" s="1" t="s">
        <v>17</v>
      </c>
      <c r="G285" s="1" t="s">
        <v>12</v>
      </c>
      <c r="H285" s="1">
        <v>95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64</v>
      </c>
      <c r="E286" s="1" t="s">
        <v>135</v>
      </c>
      <c r="F286" s="1" t="s">
        <v>17</v>
      </c>
      <c r="G286" s="1" t="s">
        <v>13</v>
      </c>
      <c r="H286" s="1">
        <v>65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64</v>
      </c>
      <c r="E287" s="1" t="s">
        <v>78</v>
      </c>
      <c r="F287" s="1" t="s">
        <v>18</v>
      </c>
      <c r="G287" s="1" t="s">
        <v>11</v>
      </c>
      <c r="H287" s="1">
        <v>100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64</v>
      </c>
      <c r="E288" s="1" t="s">
        <v>136</v>
      </c>
      <c r="F288" s="1" t="s">
        <v>18</v>
      </c>
      <c r="G288" s="1" t="s">
        <v>12</v>
      </c>
      <c r="H288" s="1">
        <v>94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64</v>
      </c>
      <c r="E289" s="1" t="s">
        <v>137</v>
      </c>
      <c r="F289" s="1" t="s">
        <v>18</v>
      </c>
      <c r="G289" s="1" t="s">
        <v>13</v>
      </c>
      <c r="H289" s="1">
        <v>45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64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64</v>
      </c>
      <c r="E291" s="1" t="s">
        <v>138</v>
      </c>
      <c r="F291" s="1" t="s">
        <v>19</v>
      </c>
      <c r="G291" s="1" t="s">
        <v>12</v>
      </c>
      <c r="H291" s="1">
        <v>93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64</v>
      </c>
      <c r="E292" s="1" t="s">
        <v>139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64</v>
      </c>
      <c r="E293" s="1" t="s">
        <v>84</v>
      </c>
      <c r="F293" s="1" t="s">
        <v>20</v>
      </c>
      <c r="G293" s="1" t="s">
        <v>11</v>
      </c>
      <c r="H293" s="1">
        <v>100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64</v>
      </c>
      <c r="E294" s="1" t="s">
        <v>140</v>
      </c>
      <c r="F294" s="1" t="s">
        <v>20</v>
      </c>
      <c r="G294" s="1" t="s">
        <v>12</v>
      </c>
      <c r="H294" s="1">
        <v>95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64</v>
      </c>
      <c r="E295" s="1" t="s">
        <v>141</v>
      </c>
      <c r="F295" s="1" t="s">
        <v>20</v>
      </c>
      <c r="G295" s="1" t="s">
        <v>13</v>
      </c>
      <c r="H295" s="1">
        <v>0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64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64</v>
      </c>
      <c r="E297" s="1" t="s">
        <v>142</v>
      </c>
      <c r="F297" s="1" t="s">
        <v>30</v>
      </c>
      <c r="G297" s="1" t="s">
        <v>12</v>
      </c>
      <c r="H297" s="1">
        <v>97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64</v>
      </c>
      <c r="E298" s="1" t="s">
        <v>143</v>
      </c>
      <c r="F298" s="1" t="s">
        <v>30</v>
      </c>
      <c r="G298" s="1" t="s">
        <v>13</v>
      </c>
      <c r="H298" s="1">
        <v>31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64</v>
      </c>
      <c r="E299" s="1" t="s">
        <v>90</v>
      </c>
      <c r="F299" s="1" t="s">
        <v>31</v>
      </c>
      <c r="G299" s="1" t="s">
        <v>11</v>
      </c>
      <c r="H299" s="1">
        <v>97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64</v>
      </c>
      <c r="E300" s="1" t="s">
        <v>144</v>
      </c>
      <c r="F300" s="1" t="s">
        <v>31</v>
      </c>
      <c r="G300" s="1" t="s">
        <v>12</v>
      </c>
      <c r="H300" s="1">
        <v>100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64</v>
      </c>
      <c r="E301" s="1" t="s">
        <v>145</v>
      </c>
      <c r="F301" s="1" t="s">
        <v>31</v>
      </c>
      <c r="G301" s="1" t="s">
        <v>13</v>
      </c>
      <c r="H301" s="1">
        <v>96</v>
      </c>
      <c r="I301">
        <v>1</v>
      </c>
    </row>
    <row r="302" spans="1:9" x14ac:dyDescent="0.25">
      <c r="A302" s="1" t="s">
        <v>33</v>
      </c>
      <c r="B302" s="1" t="s">
        <v>34</v>
      </c>
      <c r="C302" s="1" t="s">
        <v>62</v>
      </c>
      <c r="D302" s="1">
        <v>64</v>
      </c>
      <c r="E302" s="1" t="s">
        <v>146</v>
      </c>
      <c r="F302" s="1" t="s">
        <v>10</v>
      </c>
      <c r="G302" s="1" t="s">
        <v>11</v>
      </c>
      <c r="H302" s="1">
        <v>100</v>
      </c>
      <c r="I302">
        <v>1</v>
      </c>
    </row>
    <row r="303" spans="1:9" x14ac:dyDescent="0.25">
      <c r="A303" s="1" t="s">
        <v>33</v>
      </c>
      <c r="B303" s="1" t="s">
        <v>34</v>
      </c>
      <c r="C303" s="1" t="s">
        <v>62</v>
      </c>
      <c r="D303" s="1">
        <v>64</v>
      </c>
      <c r="E303" s="1" t="s">
        <v>198</v>
      </c>
      <c r="F303" s="1" t="s">
        <v>10</v>
      </c>
      <c r="G303" s="1" t="s">
        <v>12</v>
      </c>
      <c r="H303" s="1">
        <v>100</v>
      </c>
      <c r="I303">
        <v>1</v>
      </c>
    </row>
    <row r="304" spans="1:9" x14ac:dyDescent="0.25">
      <c r="A304" s="1" t="s">
        <v>33</v>
      </c>
      <c r="B304" s="1" t="s">
        <v>34</v>
      </c>
      <c r="C304" s="1" t="s">
        <v>62</v>
      </c>
      <c r="D304" s="1">
        <v>64</v>
      </c>
      <c r="E304" s="1" t="s">
        <v>199</v>
      </c>
      <c r="F304" s="1" t="s">
        <v>10</v>
      </c>
      <c r="G304" s="1" t="s">
        <v>13</v>
      </c>
      <c r="H304" s="1">
        <v>80</v>
      </c>
      <c r="I304">
        <v>1</v>
      </c>
    </row>
    <row r="305" spans="1:9" x14ac:dyDescent="0.25">
      <c r="A305" s="1" t="s">
        <v>33</v>
      </c>
      <c r="B305" s="1" t="s">
        <v>34</v>
      </c>
      <c r="C305" s="1" t="s">
        <v>62</v>
      </c>
      <c r="D305" s="1">
        <v>64</v>
      </c>
      <c r="E305" s="1" t="s">
        <v>149</v>
      </c>
      <c r="F305" s="1" t="s">
        <v>14</v>
      </c>
      <c r="G305" s="1" t="s">
        <v>11</v>
      </c>
      <c r="H305" s="1">
        <v>100</v>
      </c>
      <c r="I305">
        <v>1</v>
      </c>
    </row>
    <row r="306" spans="1:9" x14ac:dyDescent="0.25">
      <c r="A306" s="1" t="s">
        <v>33</v>
      </c>
      <c r="B306" s="1" t="s">
        <v>34</v>
      </c>
      <c r="C306" s="1" t="s">
        <v>62</v>
      </c>
      <c r="D306" s="1">
        <v>64</v>
      </c>
      <c r="E306" s="1" t="s">
        <v>200</v>
      </c>
      <c r="F306" s="1" t="s">
        <v>14</v>
      </c>
      <c r="G306" s="1" t="s">
        <v>12</v>
      </c>
      <c r="H306" s="1">
        <v>100</v>
      </c>
      <c r="I306">
        <v>1</v>
      </c>
    </row>
    <row r="307" spans="1:9" x14ac:dyDescent="0.25">
      <c r="A307" s="1" t="s">
        <v>33</v>
      </c>
      <c r="B307" s="1" t="s">
        <v>34</v>
      </c>
      <c r="C307" s="1" t="s">
        <v>62</v>
      </c>
      <c r="D307" s="1">
        <v>64</v>
      </c>
      <c r="E307" s="1" t="s">
        <v>201</v>
      </c>
      <c r="F307" s="1" t="s">
        <v>14</v>
      </c>
      <c r="G307" s="1" t="s">
        <v>13</v>
      </c>
      <c r="H307" s="1">
        <v>90</v>
      </c>
      <c r="I307">
        <v>1</v>
      </c>
    </row>
    <row r="308" spans="1:9" x14ac:dyDescent="0.25">
      <c r="A308" s="1" t="s">
        <v>33</v>
      </c>
      <c r="B308" s="1" t="s">
        <v>34</v>
      </c>
      <c r="C308" s="1" t="s">
        <v>62</v>
      </c>
      <c r="D308" s="1">
        <v>64</v>
      </c>
      <c r="E308" s="1" t="s">
        <v>152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33</v>
      </c>
      <c r="B309" s="1" t="s">
        <v>34</v>
      </c>
      <c r="C309" s="1" t="s">
        <v>62</v>
      </c>
      <c r="D309" s="1">
        <v>64</v>
      </c>
      <c r="E309" s="1" t="s">
        <v>202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33</v>
      </c>
      <c r="B310" s="1" t="s">
        <v>34</v>
      </c>
      <c r="C310" s="1" t="s">
        <v>62</v>
      </c>
      <c r="D310" s="1">
        <v>64</v>
      </c>
      <c r="E310" s="1" t="s">
        <v>203</v>
      </c>
      <c r="F310" s="1" t="s">
        <v>15</v>
      </c>
      <c r="G310" s="1" t="s">
        <v>13</v>
      </c>
      <c r="H310" s="1">
        <v>70</v>
      </c>
      <c r="I310">
        <v>1</v>
      </c>
    </row>
    <row r="311" spans="1:9" x14ac:dyDescent="0.25">
      <c r="A311" s="1" t="s">
        <v>33</v>
      </c>
      <c r="B311" s="1" t="s">
        <v>34</v>
      </c>
      <c r="C311" s="1" t="s">
        <v>62</v>
      </c>
      <c r="D311" s="1">
        <v>64</v>
      </c>
      <c r="E311" s="1" t="s">
        <v>155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33</v>
      </c>
      <c r="B312" s="1" t="s">
        <v>34</v>
      </c>
      <c r="C312" s="1" t="s">
        <v>62</v>
      </c>
      <c r="D312" s="1">
        <v>64</v>
      </c>
      <c r="E312" s="1" t="s">
        <v>204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33</v>
      </c>
      <c r="B313" s="1" t="s">
        <v>34</v>
      </c>
      <c r="C313" s="1" t="s">
        <v>62</v>
      </c>
      <c r="D313" s="1">
        <v>64</v>
      </c>
      <c r="E313" s="1" t="s">
        <v>205</v>
      </c>
      <c r="F313" s="1" t="s">
        <v>16</v>
      </c>
      <c r="G313" s="1" t="s">
        <v>13</v>
      </c>
      <c r="H313" s="1">
        <v>70</v>
      </c>
      <c r="I313">
        <v>1</v>
      </c>
    </row>
    <row r="314" spans="1:9" x14ac:dyDescent="0.25">
      <c r="A314" s="1" t="s">
        <v>33</v>
      </c>
      <c r="B314" s="1" t="s">
        <v>34</v>
      </c>
      <c r="C314" s="1" t="s">
        <v>62</v>
      </c>
      <c r="D314" s="1">
        <v>64</v>
      </c>
      <c r="E314" s="1" t="s">
        <v>158</v>
      </c>
      <c r="F314" s="1" t="s">
        <v>17</v>
      </c>
      <c r="G314" s="1" t="s">
        <v>11</v>
      </c>
      <c r="H314" s="1">
        <v>90</v>
      </c>
      <c r="I314">
        <v>1</v>
      </c>
    </row>
    <row r="315" spans="1:9" x14ac:dyDescent="0.25">
      <c r="A315" s="1" t="s">
        <v>33</v>
      </c>
      <c r="B315" s="1" t="s">
        <v>34</v>
      </c>
      <c r="C315" s="1" t="s">
        <v>62</v>
      </c>
      <c r="D315" s="1">
        <v>64</v>
      </c>
      <c r="E315" s="1" t="s">
        <v>206</v>
      </c>
      <c r="F315" s="1" t="s">
        <v>17</v>
      </c>
      <c r="G315" s="1" t="s">
        <v>12</v>
      </c>
      <c r="H315" s="1">
        <v>100</v>
      </c>
      <c r="I315">
        <v>1</v>
      </c>
    </row>
    <row r="316" spans="1:9" x14ac:dyDescent="0.25">
      <c r="A316" s="1" t="s">
        <v>33</v>
      </c>
      <c r="B316" s="1" t="s">
        <v>34</v>
      </c>
      <c r="C316" s="1" t="s">
        <v>62</v>
      </c>
      <c r="D316" s="1">
        <v>64</v>
      </c>
      <c r="E316" s="1" t="s">
        <v>207</v>
      </c>
      <c r="F316" s="1" t="s">
        <v>17</v>
      </c>
      <c r="G316" s="1" t="s">
        <v>13</v>
      </c>
      <c r="H316" s="1">
        <v>80</v>
      </c>
      <c r="I316">
        <v>1</v>
      </c>
    </row>
    <row r="317" spans="1:9" x14ac:dyDescent="0.25">
      <c r="A317" s="1" t="s">
        <v>33</v>
      </c>
      <c r="B317" s="1" t="s">
        <v>34</v>
      </c>
      <c r="C317" s="1" t="s">
        <v>62</v>
      </c>
      <c r="D317" s="1">
        <v>64</v>
      </c>
      <c r="E317" s="1" t="s">
        <v>161</v>
      </c>
      <c r="F317" s="1" t="s">
        <v>18</v>
      </c>
      <c r="G317" s="1" t="s">
        <v>11</v>
      </c>
      <c r="H317" s="1">
        <v>90</v>
      </c>
      <c r="I317">
        <v>1</v>
      </c>
    </row>
    <row r="318" spans="1:9" x14ac:dyDescent="0.25">
      <c r="A318" s="1" t="s">
        <v>33</v>
      </c>
      <c r="B318" s="1" t="s">
        <v>34</v>
      </c>
      <c r="C318" s="1" t="s">
        <v>62</v>
      </c>
      <c r="D318" s="1">
        <v>64</v>
      </c>
      <c r="E318" s="1" t="s">
        <v>208</v>
      </c>
      <c r="F318" s="1" t="s">
        <v>18</v>
      </c>
      <c r="G318" s="1" t="s">
        <v>12</v>
      </c>
      <c r="H318" s="1">
        <v>100</v>
      </c>
      <c r="I318">
        <v>1</v>
      </c>
    </row>
    <row r="319" spans="1:9" x14ac:dyDescent="0.25">
      <c r="A319" s="1" t="s">
        <v>33</v>
      </c>
      <c r="B319" s="1" t="s">
        <v>34</v>
      </c>
      <c r="C319" s="1" t="s">
        <v>62</v>
      </c>
      <c r="D319" s="1">
        <v>64</v>
      </c>
      <c r="E319" s="1" t="s">
        <v>209</v>
      </c>
      <c r="F319" s="1" t="s">
        <v>18</v>
      </c>
      <c r="G319" s="1" t="s">
        <v>13</v>
      </c>
      <c r="H319" s="1">
        <v>80</v>
      </c>
      <c r="I319">
        <v>1</v>
      </c>
    </row>
    <row r="320" spans="1:9" x14ac:dyDescent="0.25">
      <c r="A320" s="1" t="s">
        <v>33</v>
      </c>
      <c r="B320" s="1" t="s">
        <v>34</v>
      </c>
      <c r="C320" s="1" t="s">
        <v>62</v>
      </c>
      <c r="D320" s="1">
        <v>64</v>
      </c>
      <c r="E320" s="1" t="s">
        <v>164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33</v>
      </c>
      <c r="B321" s="1" t="s">
        <v>34</v>
      </c>
      <c r="C321" s="1" t="s">
        <v>62</v>
      </c>
      <c r="D321" s="1">
        <v>64</v>
      </c>
      <c r="E321" s="1" t="s">
        <v>210</v>
      </c>
      <c r="F321" s="1" t="s">
        <v>19</v>
      </c>
      <c r="G321" s="1" t="s">
        <v>12</v>
      </c>
      <c r="H321" s="1">
        <v>90</v>
      </c>
      <c r="I321">
        <v>1</v>
      </c>
    </row>
    <row r="322" spans="1:9" x14ac:dyDescent="0.25">
      <c r="A322" s="1" t="s">
        <v>33</v>
      </c>
      <c r="B322" s="1" t="s">
        <v>34</v>
      </c>
      <c r="C322" s="1" t="s">
        <v>62</v>
      </c>
      <c r="D322" s="1">
        <v>64</v>
      </c>
      <c r="E322" s="1" t="s">
        <v>211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33</v>
      </c>
      <c r="B323" s="1" t="s">
        <v>34</v>
      </c>
      <c r="C323" s="1" t="s">
        <v>62</v>
      </c>
      <c r="D323" s="1">
        <v>64</v>
      </c>
      <c r="E323" s="1" t="s">
        <v>167</v>
      </c>
      <c r="F323" s="1" t="s">
        <v>20</v>
      </c>
      <c r="G323" s="1" t="s">
        <v>11</v>
      </c>
      <c r="H323" s="1">
        <v>90</v>
      </c>
      <c r="I323">
        <v>1</v>
      </c>
    </row>
    <row r="324" spans="1:9" x14ac:dyDescent="0.25">
      <c r="A324" s="1" t="s">
        <v>33</v>
      </c>
      <c r="B324" s="1" t="s">
        <v>34</v>
      </c>
      <c r="C324" s="1" t="s">
        <v>62</v>
      </c>
      <c r="D324" s="1">
        <v>64</v>
      </c>
      <c r="E324" s="1" t="s">
        <v>212</v>
      </c>
      <c r="F324" s="1" t="s">
        <v>20</v>
      </c>
      <c r="G324" s="1" t="s">
        <v>12</v>
      </c>
      <c r="H324" s="1">
        <v>100</v>
      </c>
      <c r="I324">
        <v>1</v>
      </c>
    </row>
    <row r="325" spans="1:9" x14ac:dyDescent="0.25">
      <c r="A325" s="1" t="s">
        <v>33</v>
      </c>
      <c r="B325" s="1" t="s">
        <v>34</v>
      </c>
      <c r="C325" s="1" t="s">
        <v>62</v>
      </c>
      <c r="D325" s="1">
        <v>64</v>
      </c>
      <c r="E325" s="1" t="s">
        <v>213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33</v>
      </c>
      <c r="B326" s="1" t="s">
        <v>34</v>
      </c>
      <c r="C326" s="1" t="s">
        <v>62</v>
      </c>
      <c r="D326" s="1">
        <v>64</v>
      </c>
      <c r="E326" s="1" t="s">
        <v>170</v>
      </c>
      <c r="F326" s="1" t="s">
        <v>30</v>
      </c>
      <c r="G326" s="1" t="s">
        <v>11</v>
      </c>
      <c r="H326" s="1">
        <v>100</v>
      </c>
      <c r="I326">
        <v>1</v>
      </c>
    </row>
    <row r="327" spans="1:9" x14ac:dyDescent="0.25">
      <c r="A327" s="1" t="s">
        <v>33</v>
      </c>
      <c r="B327" s="1" t="s">
        <v>34</v>
      </c>
      <c r="C327" s="1" t="s">
        <v>62</v>
      </c>
      <c r="D327" s="1">
        <v>64</v>
      </c>
      <c r="E327" s="1" t="s">
        <v>214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33</v>
      </c>
      <c r="B328" s="1" t="s">
        <v>34</v>
      </c>
      <c r="C328" s="1" t="s">
        <v>62</v>
      </c>
      <c r="D328" s="1">
        <v>64</v>
      </c>
      <c r="E328" s="1" t="s">
        <v>215</v>
      </c>
      <c r="F328" s="1" t="s">
        <v>30</v>
      </c>
      <c r="G328" s="1" t="s">
        <v>13</v>
      </c>
      <c r="H328" s="1">
        <v>80</v>
      </c>
      <c r="I328">
        <v>1</v>
      </c>
    </row>
    <row r="329" spans="1:9" x14ac:dyDescent="0.25">
      <c r="A329" s="1" t="s">
        <v>33</v>
      </c>
      <c r="B329" s="1" t="s">
        <v>34</v>
      </c>
      <c r="C329" s="1" t="s">
        <v>62</v>
      </c>
      <c r="D329" s="1">
        <v>64</v>
      </c>
      <c r="E329" s="1" t="s">
        <v>173</v>
      </c>
      <c r="F329" s="1" t="s">
        <v>31</v>
      </c>
      <c r="G329" s="1" t="s">
        <v>11</v>
      </c>
      <c r="H329" s="1">
        <v>90</v>
      </c>
      <c r="I329">
        <v>1</v>
      </c>
    </row>
    <row r="330" spans="1:9" x14ac:dyDescent="0.25">
      <c r="A330" s="1" t="s">
        <v>33</v>
      </c>
      <c r="B330" s="1" t="s">
        <v>34</v>
      </c>
      <c r="C330" s="1" t="s">
        <v>62</v>
      </c>
      <c r="D330" s="1">
        <v>64</v>
      </c>
      <c r="E330" s="1" t="s">
        <v>216</v>
      </c>
      <c r="F330" s="1" t="s">
        <v>31</v>
      </c>
      <c r="G330" s="1" t="s">
        <v>12</v>
      </c>
      <c r="H330" s="1">
        <v>90</v>
      </c>
      <c r="I330">
        <v>1</v>
      </c>
    </row>
    <row r="331" spans="1:9" x14ac:dyDescent="0.25">
      <c r="A331" s="1" t="s">
        <v>33</v>
      </c>
      <c r="B331" s="1" t="s">
        <v>34</v>
      </c>
      <c r="C331" s="1" t="s">
        <v>62</v>
      </c>
      <c r="D331" s="1">
        <v>64</v>
      </c>
      <c r="E331" s="1" t="s">
        <v>217</v>
      </c>
      <c r="F331" s="1" t="s">
        <v>31</v>
      </c>
      <c r="G331" s="1" t="s">
        <v>13</v>
      </c>
      <c r="H331" s="1">
        <v>100</v>
      </c>
      <c r="I331">
        <v>1</v>
      </c>
    </row>
    <row r="332" spans="1:9" x14ac:dyDescent="0.25">
      <c r="A332" s="1" t="s">
        <v>33</v>
      </c>
      <c r="B332" s="1" t="s">
        <v>35</v>
      </c>
      <c r="C332" s="1" t="s">
        <v>62</v>
      </c>
      <c r="D332" s="1">
        <v>64</v>
      </c>
      <c r="E332" s="1" t="s">
        <v>146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33</v>
      </c>
      <c r="B333" s="1" t="s">
        <v>35</v>
      </c>
      <c r="C333" s="1" t="s">
        <v>62</v>
      </c>
      <c r="D333" s="1">
        <v>64</v>
      </c>
      <c r="E333" s="1" t="s">
        <v>198</v>
      </c>
      <c r="F333" s="1" t="s">
        <v>10</v>
      </c>
      <c r="G333" s="1" t="s">
        <v>12</v>
      </c>
      <c r="H333" s="1">
        <v>100</v>
      </c>
      <c r="I333">
        <v>1</v>
      </c>
    </row>
    <row r="334" spans="1:9" x14ac:dyDescent="0.25">
      <c r="A334" s="1" t="s">
        <v>33</v>
      </c>
      <c r="B334" s="1" t="s">
        <v>35</v>
      </c>
      <c r="C334" s="1" t="s">
        <v>62</v>
      </c>
      <c r="D334" s="1">
        <v>64</v>
      </c>
      <c r="E334" s="1" t="s">
        <v>199</v>
      </c>
      <c r="F334" s="1" t="s">
        <v>10</v>
      </c>
      <c r="G334" s="1" t="s">
        <v>13</v>
      </c>
      <c r="H334" s="1">
        <v>100</v>
      </c>
      <c r="I334">
        <v>1</v>
      </c>
    </row>
    <row r="335" spans="1:9" x14ac:dyDescent="0.25">
      <c r="A335" s="1" t="s">
        <v>33</v>
      </c>
      <c r="B335" s="1" t="s">
        <v>35</v>
      </c>
      <c r="C335" s="1" t="s">
        <v>62</v>
      </c>
      <c r="D335" s="1">
        <v>64</v>
      </c>
      <c r="E335" s="1" t="s">
        <v>149</v>
      </c>
      <c r="F335" s="1" t="s">
        <v>14</v>
      </c>
      <c r="G335" s="1" t="s">
        <v>11</v>
      </c>
      <c r="H335" s="1">
        <v>100</v>
      </c>
      <c r="I335">
        <v>1</v>
      </c>
    </row>
    <row r="336" spans="1:9" x14ac:dyDescent="0.25">
      <c r="A336" s="1" t="s">
        <v>33</v>
      </c>
      <c r="B336" s="1" t="s">
        <v>35</v>
      </c>
      <c r="C336" s="1" t="s">
        <v>62</v>
      </c>
      <c r="D336" s="1">
        <v>64</v>
      </c>
      <c r="E336" s="1" t="s">
        <v>200</v>
      </c>
      <c r="F336" s="1" t="s">
        <v>14</v>
      </c>
      <c r="G336" s="1" t="s">
        <v>12</v>
      </c>
      <c r="H336" s="1">
        <v>100</v>
      </c>
      <c r="I336">
        <v>1</v>
      </c>
    </row>
    <row r="337" spans="1:9" x14ac:dyDescent="0.25">
      <c r="A337" s="1" t="s">
        <v>33</v>
      </c>
      <c r="B337" s="1" t="s">
        <v>35</v>
      </c>
      <c r="C337" s="1" t="s">
        <v>62</v>
      </c>
      <c r="D337" s="1">
        <v>64</v>
      </c>
      <c r="E337" s="1" t="s">
        <v>201</v>
      </c>
      <c r="F337" s="1" t="s">
        <v>14</v>
      </c>
      <c r="G337" s="1" t="s">
        <v>13</v>
      </c>
      <c r="H337" s="1">
        <v>95</v>
      </c>
      <c r="I337">
        <v>1</v>
      </c>
    </row>
    <row r="338" spans="1:9" x14ac:dyDescent="0.25">
      <c r="A338" s="1" t="s">
        <v>33</v>
      </c>
      <c r="B338" s="1" t="s">
        <v>35</v>
      </c>
      <c r="C338" s="1" t="s">
        <v>62</v>
      </c>
      <c r="D338" s="1">
        <v>64</v>
      </c>
      <c r="E338" s="1" t="s">
        <v>152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33</v>
      </c>
      <c r="B339" s="1" t="s">
        <v>35</v>
      </c>
      <c r="C339" s="1" t="s">
        <v>62</v>
      </c>
      <c r="D339" s="1">
        <v>64</v>
      </c>
      <c r="E339" s="1" t="s">
        <v>202</v>
      </c>
      <c r="F339" s="1" t="s">
        <v>15</v>
      </c>
      <c r="G339" s="1" t="s">
        <v>12</v>
      </c>
      <c r="H339" s="1">
        <v>98</v>
      </c>
      <c r="I339">
        <v>1</v>
      </c>
    </row>
    <row r="340" spans="1:9" x14ac:dyDescent="0.25">
      <c r="A340" s="1" t="s">
        <v>33</v>
      </c>
      <c r="B340" s="1" t="s">
        <v>35</v>
      </c>
      <c r="C340" s="1" t="s">
        <v>62</v>
      </c>
      <c r="D340" s="1">
        <v>64</v>
      </c>
      <c r="E340" s="1" t="s">
        <v>203</v>
      </c>
      <c r="F340" s="1" t="s">
        <v>15</v>
      </c>
      <c r="G340" s="1" t="s">
        <v>13</v>
      </c>
      <c r="H340" s="1">
        <v>55</v>
      </c>
      <c r="I340">
        <v>1</v>
      </c>
    </row>
    <row r="341" spans="1:9" x14ac:dyDescent="0.25">
      <c r="A341" s="1" t="s">
        <v>33</v>
      </c>
      <c r="B341" s="1" t="s">
        <v>35</v>
      </c>
      <c r="C341" s="1" t="s">
        <v>62</v>
      </c>
      <c r="D341" s="1">
        <v>64</v>
      </c>
      <c r="E341" s="1" t="s">
        <v>155</v>
      </c>
      <c r="F341" s="1" t="s">
        <v>16</v>
      </c>
      <c r="G341" s="1" t="s">
        <v>11</v>
      </c>
      <c r="H341" s="1">
        <v>95</v>
      </c>
      <c r="I341">
        <v>1</v>
      </c>
    </row>
    <row r="342" spans="1:9" x14ac:dyDescent="0.25">
      <c r="A342" s="1" t="s">
        <v>33</v>
      </c>
      <c r="B342" s="1" t="s">
        <v>35</v>
      </c>
      <c r="C342" s="1" t="s">
        <v>62</v>
      </c>
      <c r="D342" s="1">
        <v>64</v>
      </c>
      <c r="E342" s="1" t="s">
        <v>204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33</v>
      </c>
      <c r="B343" s="1" t="s">
        <v>35</v>
      </c>
      <c r="C343" s="1" t="s">
        <v>62</v>
      </c>
      <c r="D343" s="1">
        <v>64</v>
      </c>
      <c r="E343" s="1" t="s">
        <v>205</v>
      </c>
      <c r="F343" s="1" t="s">
        <v>16</v>
      </c>
      <c r="G343" s="1" t="s">
        <v>13</v>
      </c>
      <c r="H343" s="1">
        <v>84</v>
      </c>
      <c r="I343">
        <v>1</v>
      </c>
    </row>
    <row r="344" spans="1:9" x14ac:dyDescent="0.25">
      <c r="A344" s="1" t="s">
        <v>33</v>
      </c>
      <c r="B344" s="1" t="s">
        <v>35</v>
      </c>
      <c r="C344" s="1" t="s">
        <v>62</v>
      </c>
      <c r="D344" s="1">
        <v>64</v>
      </c>
      <c r="E344" s="1" t="s">
        <v>158</v>
      </c>
      <c r="F344" s="1" t="s">
        <v>17</v>
      </c>
      <c r="G344" s="1" t="s">
        <v>11</v>
      </c>
      <c r="H344" s="1">
        <v>98</v>
      </c>
      <c r="I344">
        <v>1</v>
      </c>
    </row>
    <row r="345" spans="1:9" x14ac:dyDescent="0.25">
      <c r="A345" s="1" t="s">
        <v>33</v>
      </c>
      <c r="B345" s="1" t="s">
        <v>35</v>
      </c>
      <c r="C345" s="1" t="s">
        <v>62</v>
      </c>
      <c r="D345" s="1">
        <v>64</v>
      </c>
      <c r="E345" s="1" t="s">
        <v>206</v>
      </c>
      <c r="F345" s="1" t="s">
        <v>17</v>
      </c>
      <c r="G345" s="1" t="s">
        <v>12</v>
      </c>
      <c r="H345" s="1">
        <v>100</v>
      </c>
      <c r="I345">
        <v>1</v>
      </c>
    </row>
    <row r="346" spans="1:9" x14ac:dyDescent="0.25">
      <c r="A346" s="1" t="s">
        <v>33</v>
      </c>
      <c r="B346" s="1" t="s">
        <v>35</v>
      </c>
      <c r="C346" s="1" t="s">
        <v>62</v>
      </c>
      <c r="D346" s="1">
        <v>64</v>
      </c>
      <c r="E346" s="1" t="s">
        <v>207</v>
      </c>
      <c r="F346" s="1" t="s">
        <v>17</v>
      </c>
      <c r="G346" s="1" t="s">
        <v>13</v>
      </c>
      <c r="H346" s="1">
        <v>19</v>
      </c>
      <c r="I346">
        <v>1</v>
      </c>
    </row>
    <row r="347" spans="1:9" x14ac:dyDescent="0.25">
      <c r="A347" s="1" t="s">
        <v>33</v>
      </c>
      <c r="B347" s="1" t="s">
        <v>35</v>
      </c>
      <c r="C347" s="1" t="s">
        <v>62</v>
      </c>
      <c r="D347" s="1">
        <v>64</v>
      </c>
      <c r="E347" s="1" t="s">
        <v>161</v>
      </c>
      <c r="F347" s="1" t="s">
        <v>18</v>
      </c>
      <c r="G347" s="1" t="s">
        <v>11</v>
      </c>
      <c r="H347" s="1">
        <v>95</v>
      </c>
      <c r="I347">
        <v>1</v>
      </c>
    </row>
    <row r="348" spans="1:9" x14ac:dyDescent="0.25">
      <c r="A348" s="1" t="s">
        <v>33</v>
      </c>
      <c r="B348" s="1" t="s">
        <v>35</v>
      </c>
      <c r="C348" s="1" t="s">
        <v>62</v>
      </c>
      <c r="D348" s="1">
        <v>64</v>
      </c>
      <c r="E348" s="1" t="s">
        <v>208</v>
      </c>
      <c r="F348" s="1" t="s">
        <v>18</v>
      </c>
      <c r="G348" s="1" t="s">
        <v>12</v>
      </c>
      <c r="H348" s="1">
        <v>100</v>
      </c>
      <c r="I348">
        <v>1</v>
      </c>
    </row>
    <row r="349" spans="1:9" x14ac:dyDescent="0.25">
      <c r="A349" s="1" t="s">
        <v>33</v>
      </c>
      <c r="B349" s="1" t="s">
        <v>35</v>
      </c>
      <c r="C349" s="1" t="s">
        <v>62</v>
      </c>
      <c r="D349" s="1">
        <v>64</v>
      </c>
      <c r="E349" s="1" t="s">
        <v>209</v>
      </c>
      <c r="F349" s="1" t="s">
        <v>18</v>
      </c>
      <c r="G349" s="1" t="s">
        <v>13</v>
      </c>
      <c r="H349" s="1">
        <v>83</v>
      </c>
      <c r="I349">
        <v>1</v>
      </c>
    </row>
    <row r="350" spans="1:9" x14ac:dyDescent="0.25">
      <c r="A350" s="1" t="s">
        <v>33</v>
      </c>
      <c r="B350" s="1" t="s">
        <v>35</v>
      </c>
      <c r="C350" s="1" t="s">
        <v>62</v>
      </c>
      <c r="D350" s="1">
        <v>64</v>
      </c>
      <c r="E350" s="1" t="s">
        <v>164</v>
      </c>
      <c r="F350" s="1" t="s">
        <v>19</v>
      </c>
      <c r="G350" s="1" t="s">
        <v>11</v>
      </c>
      <c r="H350" s="1">
        <v>95</v>
      </c>
      <c r="I350">
        <v>1</v>
      </c>
    </row>
    <row r="351" spans="1:9" x14ac:dyDescent="0.25">
      <c r="A351" s="1" t="s">
        <v>33</v>
      </c>
      <c r="B351" s="1" t="s">
        <v>35</v>
      </c>
      <c r="C351" s="1" t="s">
        <v>62</v>
      </c>
      <c r="D351" s="1">
        <v>64</v>
      </c>
      <c r="E351" s="1" t="s">
        <v>210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33</v>
      </c>
      <c r="B352" s="1" t="s">
        <v>35</v>
      </c>
      <c r="C352" s="1" t="s">
        <v>62</v>
      </c>
      <c r="D352" s="1">
        <v>64</v>
      </c>
      <c r="E352" s="1" t="s">
        <v>211</v>
      </c>
      <c r="F352" s="1" t="s">
        <v>19</v>
      </c>
      <c r="G352" s="1" t="s">
        <v>13</v>
      </c>
      <c r="H352" s="1">
        <v>0</v>
      </c>
      <c r="I352">
        <v>1</v>
      </c>
    </row>
    <row r="353" spans="1:9" x14ac:dyDescent="0.25">
      <c r="A353" s="1" t="s">
        <v>33</v>
      </c>
      <c r="B353" s="1" t="s">
        <v>35</v>
      </c>
      <c r="C353" s="1" t="s">
        <v>62</v>
      </c>
      <c r="D353" s="1">
        <v>64</v>
      </c>
      <c r="E353" s="1" t="s">
        <v>167</v>
      </c>
      <c r="F353" s="1" t="s">
        <v>20</v>
      </c>
      <c r="G353" s="1" t="s">
        <v>11</v>
      </c>
      <c r="H353" s="1">
        <v>95</v>
      </c>
      <c r="I353">
        <v>1</v>
      </c>
    </row>
    <row r="354" spans="1:9" x14ac:dyDescent="0.25">
      <c r="A354" s="1" t="s">
        <v>33</v>
      </c>
      <c r="B354" s="1" t="s">
        <v>35</v>
      </c>
      <c r="C354" s="1" t="s">
        <v>62</v>
      </c>
      <c r="D354" s="1">
        <v>64</v>
      </c>
      <c r="E354" s="1" t="s">
        <v>212</v>
      </c>
      <c r="F354" s="1" t="s">
        <v>20</v>
      </c>
      <c r="G354" s="1" t="s">
        <v>12</v>
      </c>
      <c r="H354" s="1">
        <v>100</v>
      </c>
      <c r="I354">
        <v>1</v>
      </c>
    </row>
    <row r="355" spans="1:9" x14ac:dyDescent="0.25">
      <c r="A355" s="1" t="s">
        <v>33</v>
      </c>
      <c r="B355" s="1" t="s">
        <v>35</v>
      </c>
      <c r="C355" s="1" t="s">
        <v>62</v>
      </c>
      <c r="D355" s="1">
        <v>64</v>
      </c>
      <c r="E355" s="1" t="s">
        <v>213</v>
      </c>
      <c r="F355" s="1" t="s">
        <v>20</v>
      </c>
      <c r="G355" s="1" t="s">
        <v>13</v>
      </c>
      <c r="H355" s="1">
        <v>0</v>
      </c>
      <c r="I355">
        <v>1</v>
      </c>
    </row>
    <row r="356" spans="1:9" x14ac:dyDescent="0.25">
      <c r="A356" s="1" t="s">
        <v>33</v>
      </c>
      <c r="B356" s="1" t="s">
        <v>35</v>
      </c>
      <c r="C356" s="1" t="s">
        <v>62</v>
      </c>
      <c r="D356" s="1">
        <v>64</v>
      </c>
      <c r="E356" s="1" t="s">
        <v>170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33</v>
      </c>
      <c r="B357" s="1" t="s">
        <v>35</v>
      </c>
      <c r="C357" s="1" t="s">
        <v>62</v>
      </c>
      <c r="D357" s="1">
        <v>64</v>
      </c>
      <c r="E357" s="1" t="s">
        <v>214</v>
      </c>
      <c r="F357" s="1" t="s">
        <v>30</v>
      </c>
      <c r="G357" s="1" t="s">
        <v>12</v>
      </c>
      <c r="H357" s="1">
        <v>94</v>
      </c>
      <c r="I357">
        <v>1</v>
      </c>
    </row>
    <row r="358" spans="1:9" x14ac:dyDescent="0.25">
      <c r="A358" s="1" t="s">
        <v>33</v>
      </c>
      <c r="B358" s="1" t="s">
        <v>35</v>
      </c>
      <c r="C358" s="1" t="s">
        <v>62</v>
      </c>
      <c r="D358" s="1">
        <v>64</v>
      </c>
      <c r="E358" s="1" t="s">
        <v>215</v>
      </c>
      <c r="F358" s="1" t="s">
        <v>30</v>
      </c>
      <c r="G358" s="1" t="s">
        <v>13</v>
      </c>
      <c r="H358" s="1">
        <v>18</v>
      </c>
      <c r="I358">
        <v>1</v>
      </c>
    </row>
    <row r="359" spans="1:9" x14ac:dyDescent="0.25">
      <c r="A359" s="1" t="s">
        <v>33</v>
      </c>
      <c r="B359" s="1" t="s">
        <v>35</v>
      </c>
      <c r="C359" s="1" t="s">
        <v>62</v>
      </c>
      <c r="D359" s="1">
        <v>64</v>
      </c>
      <c r="E359" s="1" t="s">
        <v>173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33</v>
      </c>
      <c r="B360" s="1" t="s">
        <v>35</v>
      </c>
      <c r="C360" s="1" t="s">
        <v>62</v>
      </c>
      <c r="D360" s="1">
        <v>64</v>
      </c>
      <c r="E360" s="1" t="s">
        <v>216</v>
      </c>
      <c r="F360" s="1" t="s">
        <v>31</v>
      </c>
      <c r="G360" s="1" t="s">
        <v>12</v>
      </c>
      <c r="H360" s="1">
        <v>100</v>
      </c>
      <c r="I360">
        <v>1</v>
      </c>
    </row>
    <row r="361" spans="1:9" x14ac:dyDescent="0.25">
      <c r="A361" s="1" t="s">
        <v>33</v>
      </c>
      <c r="B361" s="1" t="s">
        <v>35</v>
      </c>
      <c r="C361" s="1" t="s">
        <v>62</v>
      </c>
      <c r="D361" s="1">
        <v>64</v>
      </c>
      <c r="E361" s="1" t="s">
        <v>217</v>
      </c>
      <c r="F361" s="1" t="s">
        <v>31</v>
      </c>
      <c r="G361" s="1" t="s">
        <v>13</v>
      </c>
      <c r="H361" s="1">
        <v>89</v>
      </c>
      <c r="I361">
        <v>1</v>
      </c>
    </row>
    <row r="362" spans="1:9" x14ac:dyDescent="0.25">
      <c r="A362" s="1" t="s">
        <v>33</v>
      </c>
      <c r="B362" s="1" t="s">
        <v>36</v>
      </c>
      <c r="C362" s="1" t="s">
        <v>62</v>
      </c>
      <c r="D362" s="1">
        <v>64</v>
      </c>
      <c r="E362" s="1" t="s">
        <v>146</v>
      </c>
      <c r="F362" s="1" t="s">
        <v>10</v>
      </c>
      <c r="G362" s="1" t="s">
        <v>11</v>
      </c>
      <c r="H362" s="1">
        <v>100</v>
      </c>
      <c r="I362">
        <v>1</v>
      </c>
    </row>
    <row r="363" spans="1:9" x14ac:dyDescent="0.25">
      <c r="A363" s="1" t="s">
        <v>33</v>
      </c>
      <c r="B363" s="1" t="s">
        <v>36</v>
      </c>
      <c r="C363" s="1" t="s">
        <v>62</v>
      </c>
      <c r="D363" s="1">
        <v>64</v>
      </c>
      <c r="E363" s="1" t="s">
        <v>198</v>
      </c>
      <c r="F363" s="1" t="s">
        <v>10</v>
      </c>
      <c r="G363" s="1" t="s">
        <v>12</v>
      </c>
      <c r="H363" s="1">
        <v>100</v>
      </c>
      <c r="I363">
        <v>1</v>
      </c>
    </row>
    <row r="364" spans="1:9" x14ac:dyDescent="0.25">
      <c r="A364" s="1" t="s">
        <v>33</v>
      </c>
      <c r="B364" s="1" t="s">
        <v>36</v>
      </c>
      <c r="C364" s="1" t="s">
        <v>62</v>
      </c>
      <c r="D364" s="1">
        <v>64</v>
      </c>
      <c r="E364" s="1" t="s">
        <v>199</v>
      </c>
      <c r="F364" s="1" t="s">
        <v>10</v>
      </c>
      <c r="G364" s="1" t="s">
        <v>13</v>
      </c>
      <c r="H364" s="1">
        <v>74</v>
      </c>
      <c r="I364">
        <v>1</v>
      </c>
    </row>
    <row r="365" spans="1:9" x14ac:dyDescent="0.25">
      <c r="A365" s="1" t="s">
        <v>33</v>
      </c>
      <c r="B365" s="1" t="s">
        <v>36</v>
      </c>
      <c r="C365" s="1" t="s">
        <v>62</v>
      </c>
      <c r="D365" s="1">
        <v>64</v>
      </c>
      <c r="E365" s="1" t="s">
        <v>149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33</v>
      </c>
      <c r="B366" s="1" t="s">
        <v>36</v>
      </c>
      <c r="C366" s="1" t="s">
        <v>62</v>
      </c>
      <c r="D366" s="1">
        <v>64</v>
      </c>
      <c r="E366" s="1" t="s">
        <v>200</v>
      </c>
      <c r="F366" s="1" t="s">
        <v>14</v>
      </c>
      <c r="G366" s="1" t="s">
        <v>12</v>
      </c>
      <c r="H366" s="1">
        <v>100</v>
      </c>
      <c r="I366">
        <v>1</v>
      </c>
    </row>
    <row r="367" spans="1:9" x14ac:dyDescent="0.25">
      <c r="A367" s="1" t="s">
        <v>33</v>
      </c>
      <c r="B367" s="1" t="s">
        <v>36</v>
      </c>
      <c r="C367" s="1" t="s">
        <v>62</v>
      </c>
      <c r="D367" s="1">
        <v>64</v>
      </c>
      <c r="E367" s="1" t="s">
        <v>201</v>
      </c>
      <c r="F367" s="1" t="s">
        <v>14</v>
      </c>
      <c r="G367" s="1" t="s">
        <v>13</v>
      </c>
      <c r="H367" s="1">
        <v>94</v>
      </c>
      <c r="I367">
        <v>1</v>
      </c>
    </row>
    <row r="368" spans="1:9" x14ac:dyDescent="0.25">
      <c r="A368" s="1" t="s">
        <v>33</v>
      </c>
      <c r="B368" s="1" t="s">
        <v>36</v>
      </c>
      <c r="C368" s="1" t="s">
        <v>62</v>
      </c>
      <c r="D368" s="1">
        <v>64</v>
      </c>
      <c r="E368" s="1" t="s">
        <v>152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33</v>
      </c>
      <c r="B369" s="1" t="s">
        <v>36</v>
      </c>
      <c r="C369" s="1" t="s">
        <v>62</v>
      </c>
      <c r="D369" s="1">
        <v>64</v>
      </c>
      <c r="E369" s="1" t="s">
        <v>202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33</v>
      </c>
      <c r="B370" s="1" t="s">
        <v>36</v>
      </c>
      <c r="C370" s="1" t="s">
        <v>62</v>
      </c>
      <c r="D370" s="1">
        <v>64</v>
      </c>
      <c r="E370" s="1" t="s">
        <v>203</v>
      </c>
      <c r="F370" s="1" t="s">
        <v>15</v>
      </c>
      <c r="G370" s="1" t="s">
        <v>13</v>
      </c>
      <c r="H370" s="1">
        <v>30</v>
      </c>
      <c r="I370">
        <v>1</v>
      </c>
    </row>
    <row r="371" spans="1:9" x14ac:dyDescent="0.25">
      <c r="A371" s="1" t="s">
        <v>33</v>
      </c>
      <c r="B371" s="1" t="s">
        <v>36</v>
      </c>
      <c r="C371" s="1" t="s">
        <v>62</v>
      </c>
      <c r="D371" s="1">
        <v>64</v>
      </c>
      <c r="E371" s="1" t="s">
        <v>155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33</v>
      </c>
      <c r="B372" s="1" t="s">
        <v>36</v>
      </c>
      <c r="C372" s="1" t="s">
        <v>62</v>
      </c>
      <c r="D372" s="1">
        <v>64</v>
      </c>
      <c r="E372" s="1" t="s">
        <v>204</v>
      </c>
      <c r="F372" s="1" t="s">
        <v>16</v>
      </c>
      <c r="G372" s="1" t="s">
        <v>12</v>
      </c>
      <c r="H372" s="1">
        <v>100</v>
      </c>
      <c r="I372">
        <v>1</v>
      </c>
    </row>
    <row r="373" spans="1:9" x14ac:dyDescent="0.25">
      <c r="A373" s="1" t="s">
        <v>33</v>
      </c>
      <c r="B373" s="1" t="s">
        <v>36</v>
      </c>
      <c r="C373" s="1" t="s">
        <v>62</v>
      </c>
      <c r="D373" s="1">
        <v>64</v>
      </c>
      <c r="E373" s="1" t="s">
        <v>205</v>
      </c>
      <c r="F373" s="1" t="s">
        <v>16</v>
      </c>
      <c r="G373" s="1" t="s">
        <v>13</v>
      </c>
      <c r="H373" s="1">
        <v>43</v>
      </c>
      <c r="I373">
        <v>1</v>
      </c>
    </row>
    <row r="374" spans="1:9" x14ac:dyDescent="0.25">
      <c r="A374" s="1" t="s">
        <v>33</v>
      </c>
      <c r="B374" s="1" t="s">
        <v>36</v>
      </c>
      <c r="C374" s="1" t="s">
        <v>62</v>
      </c>
      <c r="D374" s="1">
        <v>64</v>
      </c>
      <c r="E374" s="1" t="s">
        <v>158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33</v>
      </c>
      <c r="B375" s="1" t="s">
        <v>36</v>
      </c>
      <c r="C375" s="1" t="s">
        <v>62</v>
      </c>
      <c r="D375" s="1">
        <v>64</v>
      </c>
      <c r="E375" s="1" t="s">
        <v>206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33</v>
      </c>
      <c r="B376" s="1" t="s">
        <v>36</v>
      </c>
      <c r="C376" s="1" t="s">
        <v>62</v>
      </c>
      <c r="D376" s="1">
        <v>64</v>
      </c>
      <c r="E376" s="1" t="s">
        <v>207</v>
      </c>
      <c r="F376" s="1" t="s">
        <v>17</v>
      </c>
      <c r="G376" s="1" t="s">
        <v>13</v>
      </c>
      <c r="H376" s="1">
        <v>37</v>
      </c>
      <c r="I376">
        <v>1</v>
      </c>
    </row>
    <row r="377" spans="1:9" x14ac:dyDescent="0.25">
      <c r="A377" s="1" t="s">
        <v>33</v>
      </c>
      <c r="B377" s="1" t="s">
        <v>36</v>
      </c>
      <c r="C377" s="1" t="s">
        <v>62</v>
      </c>
      <c r="D377" s="1">
        <v>64</v>
      </c>
      <c r="E377" s="1" t="s">
        <v>161</v>
      </c>
      <c r="F377" s="1" t="s">
        <v>18</v>
      </c>
      <c r="G377" s="1" t="s">
        <v>11</v>
      </c>
      <c r="H377" s="1">
        <v>99</v>
      </c>
      <c r="I377">
        <v>1</v>
      </c>
    </row>
    <row r="378" spans="1:9" x14ac:dyDescent="0.25">
      <c r="A378" s="1" t="s">
        <v>33</v>
      </c>
      <c r="B378" s="1" t="s">
        <v>36</v>
      </c>
      <c r="C378" s="1" t="s">
        <v>62</v>
      </c>
      <c r="D378" s="1">
        <v>64</v>
      </c>
      <c r="E378" s="1" t="s">
        <v>208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33</v>
      </c>
      <c r="B379" s="1" t="s">
        <v>36</v>
      </c>
      <c r="C379" s="1" t="s">
        <v>62</v>
      </c>
      <c r="D379" s="1">
        <v>64</v>
      </c>
      <c r="E379" s="1" t="s">
        <v>209</v>
      </c>
      <c r="F379" s="1" t="s">
        <v>18</v>
      </c>
      <c r="G379" s="1" t="s">
        <v>13</v>
      </c>
      <c r="H379" s="1">
        <v>24</v>
      </c>
      <c r="I379">
        <v>1</v>
      </c>
    </row>
    <row r="380" spans="1:9" x14ac:dyDescent="0.25">
      <c r="A380" s="1" t="s">
        <v>33</v>
      </c>
      <c r="B380" s="1" t="s">
        <v>36</v>
      </c>
      <c r="C380" s="1" t="s">
        <v>62</v>
      </c>
      <c r="D380" s="1">
        <v>64</v>
      </c>
      <c r="E380" s="1" t="s">
        <v>164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33</v>
      </c>
      <c r="B381" s="1" t="s">
        <v>36</v>
      </c>
      <c r="C381" s="1" t="s">
        <v>62</v>
      </c>
      <c r="D381" s="1">
        <v>64</v>
      </c>
      <c r="E381" s="1" t="s">
        <v>210</v>
      </c>
      <c r="F381" s="1" t="s">
        <v>19</v>
      </c>
      <c r="G381" s="1" t="s">
        <v>12</v>
      </c>
      <c r="H381" s="1">
        <v>99</v>
      </c>
      <c r="I381">
        <v>1</v>
      </c>
    </row>
    <row r="382" spans="1:9" x14ac:dyDescent="0.25">
      <c r="A382" s="1" t="s">
        <v>33</v>
      </c>
      <c r="B382" s="1" t="s">
        <v>36</v>
      </c>
      <c r="C382" s="1" t="s">
        <v>62</v>
      </c>
      <c r="D382" s="1">
        <v>64</v>
      </c>
      <c r="E382" s="1" t="s">
        <v>211</v>
      </c>
      <c r="F382" s="1" t="s">
        <v>19</v>
      </c>
      <c r="G382" s="1" t="s">
        <v>13</v>
      </c>
      <c r="H382" s="1">
        <v>3</v>
      </c>
      <c r="I382">
        <v>1</v>
      </c>
    </row>
    <row r="383" spans="1:9" x14ac:dyDescent="0.25">
      <c r="A383" s="1" t="s">
        <v>33</v>
      </c>
      <c r="B383" s="1" t="s">
        <v>36</v>
      </c>
      <c r="C383" s="1" t="s">
        <v>62</v>
      </c>
      <c r="D383" s="1">
        <v>64</v>
      </c>
      <c r="E383" s="1" t="s">
        <v>167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33</v>
      </c>
      <c r="B384" s="1" t="s">
        <v>36</v>
      </c>
      <c r="C384" s="1" t="s">
        <v>62</v>
      </c>
      <c r="D384" s="1">
        <v>64</v>
      </c>
      <c r="E384" s="1" t="s">
        <v>212</v>
      </c>
      <c r="F384" s="1" t="s">
        <v>20</v>
      </c>
      <c r="G384" s="1" t="s">
        <v>12</v>
      </c>
      <c r="H384" s="1">
        <v>100</v>
      </c>
      <c r="I384">
        <v>1</v>
      </c>
    </row>
    <row r="385" spans="1:9" x14ac:dyDescent="0.25">
      <c r="A385" s="1" t="s">
        <v>33</v>
      </c>
      <c r="B385" s="1" t="s">
        <v>36</v>
      </c>
      <c r="C385" s="1" t="s">
        <v>62</v>
      </c>
      <c r="D385" s="1">
        <v>64</v>
      </c>
      <c r="E385" s="1" t="s">
        <v>213</v>
      </c>
      <c r="F385" s="1" t="s">
        <v>20</v>
      </c>
      <c r="G385" s="1" t="s">
        <v>13</v>
      </c>
      <c r="H385" s="1">
        <v>8</v>
      </c>
      <c r="I385">
        <v>1</v>
      </c>
    </row>
    <row r="386" spans="1:9" x14ac:dyDescent="0.25">
      <c r="A386" s="1" t="s">
        <v>33</v>
      </c>
      <c r="B386" s="1" t="s">
        <v>36</v>
      </c>
      <c r="C386" s="1" t="s">
        <v>62</v>
      </c>
      <c r="D386" s="1">
        <v>64</v>
      </c>
      <c r="E386" s="1" t="s">
        <v>170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33</v>
      </c>
      <c r="B387" s="1" t="s">
        <v>36</v>
      </c>
      <c r="C387" s="1" t="s">
        <v>62</v>
      </c>
      <c r="D387" s="1">
        <v>64</v>
      </c>
      <c r="E387" s="1" t="s">
        <v>214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33</v>
      </c>
      <c r="B388" s="1" t="s">
        <v>36</v>
      </c>
      <c r="C388" s="1" t="s">
        <v>62</v>
      </c>
      <c r="D388" s="1">
        <v>64</v>
      </c>
      <c r="E388" s="1" t="s">
        <v>215</v>
      </c>
      <c r="F388" s="1" t="s">
        <v>30</v>
      </c>
      <c r="G388" s="1" t="s">
        <v>13</v>
      </c>
      <c r="H388" s="1">
        <v>37</v>
      </c>
      <c r="I388">
        <v>1</v>
      </c>
    </row>
    <row r="389" spans="1:9" x14ac:dyDescent="0.25">
      <c r="A389" s="1" t="s">
        <v>33</v>
      </c>
      <c r="B389" s="1" t="s">
        <v>36</v>
      </c>
      <c r="C389" s="1" t="s">
        <v>62</v>
      </c>
      <c r="D389" s="1">
        <v>64</v>
      </c>
      <c r="E389" s="1" t="s">
        <v>173</v>
      </c>
      <c r="F389" s="1" t="s">
        <v>31</v>
      </c>
      <c r="G389" s="1" t="s">
        <v>11</v>
      </c>
      <c r="H389" s="1">
        <v>100</v>
      </c>
      <c r="I389">
        <v>1</v>
      </c>
    </row>
    <row r="390" spans="1:9" x14ac:dyDescent="0.25">
      <c r="A390" s="1" t="s">
        <v>33</v>
      </c>
      <c r="B390" s="1" t="s">
        <v>36</v>
      </c>
      <c r="C390" s="1" t="s">
        <v>62</v>
      </c>
      <c r="D390" s="1">
        <v>64</v>
      </c>
      <c r="E390" s="1" t="s">
        <v>216</v>
      </c>
      <c r="F390" s="1" t="s">
        <v>31</v>
      </c>
      <c r="G390" s="1" t="s">
        <v>12</v>
      </c>
      <c r="H390" s="1">
        <v>100</v>
      </c>
      <c r="I390">
        <v>1</v>
      </c>
    </row>
    <row r="391" spans="1:9" x14ac:dyDescent="0.25">
      <c r="A391" s="1" t="s">
        <v>33</v>
      </c>
      <c r="B391" s="1" t="s">
        <v>36</v>
      </c>
      <c r="C391" s="1" t="s">
        <v>62</v>
      </c>
      <c r="D391" s="1">
        <v>64</v>
      </c>
      <c r="E391" s="1" t="s">
        <v>217</v>
      </c>
      <c r="F391" s="1" t="s">
        <v>31</v>
      </c>
      <c r="G391" s="1" t="s">
        <v>13</v>
      </c>
      <c r="H391" s="1">
        <v>86</v>
      </c>
      <c r="I391">
        <v>1</v>
      </c>
    </row>
    <row r="392" spans="1:9" x14ac:dyDescent="0.25">
      <c r="A392" s="1" t="s">
        <v>33</v>
      </c>
      <c r="B392" s="1" t="s">
        <v>37</v>
      </c>
      <c r="C392" s="1" t="s">
        <v>62</v>
      </c>
      <c r="D392" s="1">
        <v>64</v>
      </c>
      <c r="E392" s="1" t="s">
        <v>146</v>
      </c>
      <c r="F392" s="1" t="s">
        <v>10</v>
      </c>
      <c r="G392" s="1" t="s">
        <v>11</v>
      </c>
      <c r="H392" s="1">
        <v>94</v>
      </c>
      <c r="I392">
        <v>1</v>
      </c>
    </row>
    <row r="393" spans="1:9" x14ac:dyDescent="0.25">
      <c r="A393" s="1" t="s">
        <v>33</v>
      </c>
      <c r="B393" s="1" t="s">
        <v>37</v>
      </c>
      <c r="C393" s="1" t="s">
        <v>62</v>
      </c>
      <c r="D393" s="1">
        <v>64</v>
      </c>
      <c r="E393" s="1" t="s">
        <v>198</v>
      </c>
      <c r="F393" s="1" t="s">
        <v>10</v>
      </c>
      <c r="G393" s="1" t="s">
        <v>12</v>
      </c>
      <c r="H393" s="1">
        <v>90</v>
      </c>
      <c r="I393">
        <v>1</v>
      </c>
    </row>
    <row r="394" spans="1:9" x14ac:dyDescent="0.25">
      <c r="A394" s="1" t="s">
        <v>33</v>
      </c>
      <c r="B394" s="1" t="s">
        <v>37</v>
      </c>
      <c r="C394" s="1" t="s">
        <v>62</v>
      </c>
      <c r="D394" s="1">
        <v>64</v>
      </c>
      <c r="E394" s="1" t="s">
        <v>199</v>
      </c>
      <c r="F394" s="1" t="s">
        <v>10</v>
      </c>
      <c r="G394" s="1" t="s">
        <v>13</v>
      </c>
      <c r="H394" s="1">
        <v>94</v>
      </c>
      <c r="I394">
        <v>1</v>
      </c>
    </row>
    <row r="395" spans="1:9" x14ac:dyDescent="0.25">
      <c r="A395" s="1" t="s">
        <v>33</v>
      </c>
      <c r="B395" s="1" t="s">
        <v>37</v>
      </c>
      <c r="C395" s="1" t="s">
        <v>62</v>
      </c>
      <c r="D395" s="1">
        <v>64</v>
      </c>
      <c r="E395" s="1" t="s">
        <v>149</v>
      </c>
      <c r="F395" s="1" t="s">
        <v>14</v>
      </c>
      <c r="G395" s="1" t="s">
        <v>11</v>
      </c>
      <c r="H395" s="1">
        <v>90</v>
      </c>
      <c r="I395">
        <v>1</v>
      </c>
    </row>
    <row r="396" spans="1:9" x14ac:dyDescent="0.25">
      <c r="A396" s="1" t="s">
        <v>33</v>
      </c>
      <c r="B396" s="1" t="s">
        <v>37</v>
      </c>
      <c r="C396" s="1" t="s">
        <v>62</v>
      </c>
      <c r="D396" s="1">
        <v>64</v>
      </c>
      <c r="E396" s="1" t="s">
        <v>200</v>
      </c>
      <c r="F396" s="1" t="s">
        <v>14</v>
      </c>
      <c r="G396" s="1" t="s">
        <v>12</v>
      </c>
      <c r="H396" s="1">
        <v>100</v>
      </c>
      <c r="I396">
        <v>1</v>
      </c>
    </row>
    <row r="397" spans="1:9" x14ac:dyDescent="0.25">
      <c r="A397" s="1" t="s">
        <v>33</v>
      </c>
      <c r="B397" s="1" t="s">
        <v>37</v>
      </c>
      <c r="C397" s="1" t="s">
        <v>62</v>
      </c>
      <c r="D397" s="1">
        <v>64</v>
      </c>
      <c r="E397" s="1" t="s">
        <v>201</v>
      </c>
      <c r="F397" s="1" t="s">
        <v>14</v>
      </c>
      <c r="G397" s="1" t="s">
        <v>13</v>
      </c>
      <c r="H397" s="1">
        <v>100</v>
      </c>
      <c r="I397">
        <v>1</v>
      </c>
    </row>
    <row r="398" spans="1:9" x14ac:dyDescent="0.25">
      <c r="A398" s="1" t="s">
        <v>33</v>
      </c>
      <c r="B398" s="1" t="s">
        <v>37</v>
      </c>
      <c r="C398" s="1" t="s">
        <v>62</v>
      </c>
      <c r="D398" s="1">
        <v>64</v>
      </c>
      <c r="E398" s="1" t="s">
        <v>152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33</v>
      </c>
      <c r="B399" s="1" t="s">
        <v>37</v>
      </c>
      <c r="C399" s="1" t="s">
        <v>62</v>
      </c>
      <c r="D399" s="1">
        <v>64</v>
      </c>
      <c r="E399" s="1" t="s">
        <v>202</v>
      </c>
      <c r="F399" s="1" t="s">
        <v>15</v>
      </c>
      <c r="G399" s="1" t="s">
        <v>12</v>
      </c>
      <c r="H399" s="1">
        <v>91</v>
      </c>
      <c r="I399">
        <v>1</v>
      </c>
    </row>
    <row r="400" spans="1:9" x14ac:dyDescent="0.25">
      <c r="A400" s="1" t="s">
        <v>33</v>
      </c>
      <c r="B400" s="1" t="s">
        <v>37</v>
      </c>
      <c r="C400" s="1" t="s">
        <v>62</v>
      </c>
      <c r="D400" s="1">
        <v>64</v>
      </c>
      <c r="E400" s="1" t="s">
        <v>203</v>
      </c>
      <c r="F400" s="1" t="s">
        <v>15</v>
      </c>
      <c r="G400" s="1" t="s">
        <v>13</v>
      </c>
      <c r="H400" s="1">
        <v>55</v>
      </c>
      <c r="I400">
        <v>1</v>
      </c>
    </row>
    <row r="401" spans="1:9" x14ac:dyDescent="0.25">
      <c r="A401" s="1" t="s">
        <v>33</v>
      </c>
      <c r="B401" s="1" t="s">
        <v>37</v>
      </c>
      <c r="C401" s="1" t="s">
        <v>62</v>
      </c>
      <c r="D401" s="1">
        <v>64</v>
      </c>
      <c r="E401" s="1" t="s">
        <v>155</v>
      </c>
      <c r="F401" s="1" t="s">
        <v>16</v>
      </c>
      <c r="G401" s="1" t="s">
        <v>11</v>
      </c>
      <c r="H401" s="1">
        <v>96</v>
      </c>
      <c r="I401">
        <v>1</v>
      </c>
    </row>
    <row r="402" spans="1:9" x14ac:dyDescent="0.25">
      <c r="A402" s="1" t="s">
        <v>33</v>
      </c>
      <c r="B402" s="1" t="s">
        <v>37</v>
      </c>
      <c r="C402" s="1" t="s">
        <v>62</v>
      </c>
      <c r="D402" s="1">
        <v>64</v>
      </c>
      <c r="E402" s="1" t="s">
        <v>204</v>
      </c>
      <c r="F402" s="1" t="s">
        <v>16</v>
      </c>
      <c r="G402" s="1" t="s">
        <v>12</v>
      </c>
      <c r="H402" s="1">
        <v>95</v>
      </c>
      <c r="I402">
        <v>1</v>
      </c>
    </row>
    <row r="403" spans="1:9" x14ac:dyDescent="0.25">
      <c r="A403" s="1" t="s">
        <v>33</v>
      </c>
      <c r="B403" s="1" t="s">
        <v>37</v>
      </c>
      <c r="C403" s="1" t="s">
        <v>62</v>
      </c>
      <c r="D403" s="1">
        <v>64</v>
      </c>
      <c r="E403" s="1" t="s">
        <v>205</v>
      </c>
      <c r="F403" s="1" t="s">
        <v>16</v>
      </c>
      <c r="G403" s="1" t="s">
        <v>13</v>
      </c>
      <c r="H403" s="1">
        <v>59</v>
      </c>
      <c r="I403">
        <v>1</v>
      </c>
    </row>
    <row r="404" spans="1:9" x14ac:dyDescent="0.25">
      <c r="A404" s="1" t="s">
        <v>33</v>
      </c>
      <c r="B404" s="1" t="s">
        <v>37</v>
      </c>
      <c r="C404" s="1" t="s">
        <v>62</v>
      </c>
      <c r="D404" s="1">
        <v>64</v>
      </c>
      <c r="E404" s="1" t="s">
        <v>158</v>
      </c>
      <c r="F404" s="1" t="s">
        <v>17</v>
      </c>
      <c r="G404" s="1" t="s">
        <v>11</v>
      </c>
      <c r="H404" s="1">
        <v>100</v>
      </c>
      <c r="I404">
        <v>1</v>
      </c>
    </row>
    <row r="405" spans="1:9" x14ac:dyDescent="0.25">
      <c r="A405" s="1" t="s">
        <v>33</v>
      </c>
      <c r="B405" s="1" t="s">
        <v>37</v>
      </c>
      <c r="C405" s="1" t="s">
        <v>62</v>
      </c>
      <c r="D405" s="1">
        <v>64</v>
      </c>
      <c r="E405" s="1" t="s">
        <v>206</v>
      </c>
      <c r="F405" s="1" t="s">
        <v>17</v>
      </c>
      <c r="G405" s="1" t="s">
        <v>12</v>
      </c>
      <c r="H405" s="1">
        <v>100</v>
      </c>
      <c r="I405">
        <v>1</v>
      </c>
    </row>
    <row r="406" spans="1:9" x14ac:dyDescent="0.25">
      <c r="A406" s="1" t="s">
        <v>33</v>
      </c>
      <c r="B406" s="1" t="s">
        <v>37</v>
      </c>
      <c r="C406" s="1" t="s">
        <v>62</v>
      </c>
      <c r="D406" s="1">
        <v>64</v>
      </c>
      <c r="E406" s="1" t="s">
        <v>207</v>
      </c>
      <c r="F406" s="1" t="s">
        <v>17</v>
      </c>
      <c r="G406" s="1" t="s">
        <v>13</v>
      </c>
      <c r="H406" s="1">
        <v>52</v>
      </c>
      <c r="I406">
        <v>1</v>
      </c>
    </row>
    <row r="407" spans="1:9" x14ac:dyDescent="0.25">
      <c r="A407" s="1" t="s">
        <v>33</v>
      </c>
      <c r="B407" s="1" t="s">
        <v>37</v>
      </c>
      <c r="C407" s="1" t="s">
        <v>62</v>
      </c>
      <c r="D407" s="1">
        <v>64</v>
      </c>
      <c r="E407" s="1" t="s">
        <v>161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33</v>
      </c>
      <c r="B408" s="1" t="s">
        <v>37</v>
      </c>
      <c r="C408" s="1" t="s">
        <v>62</v>
      </c>
      <c r="D408" s="1">
        <v>64</v>
      </c>
      <c r="E408" s="1" t="s">
        <v>208</v>
      </c>
      <c r="F408" s="1" t="s">
        <v>18</v>
      </c>
      <c r="G408" s="1" t="s">
        <v>12</v>
      </c>
      <c r="H408" s="1">
        <v>94</v>
      </c>
      <c r="I408">
        <v>1</v>
      </c>
    </row>
    <row r="409" spans="1:9" x14ac:dyDescent="0.25">
      <c r="A409" s="1" t="s">
        <v>33</v>
      </c>
      <c r="B409" s="1" t="s">
        <v>37</v>
      </c>
      <c r="C409" s="1" t="s">
        <v>62</v>
      </c>
      <c r="D409" s="1">
        <v>64</v>
      </c>
      <c r="E409" s="1" t="s">
        <v>209</v>
      </c>
      <c r="F409" s="1" t="s">
        <v>18</v>
      </c>
      <c r="G409" s="1" t="s">
        <v>13</v>
      </c>
      <c r="H409" s="1">
        <v>44</v>
      </c>
      <c r="I409">
        <v>1</v>
      </c>
    </row>
    <row r="410" spans="1:9" x14ac:dyDescent="0.25">
      <c r="A410" s="1" t="s">
        <v>33</v>
      </c>
      <c r="B410" s="1" t="s">
        <v>37</v>
      </c>
      <c r="C410" s="1" t="s">
        <v>62</v>
      </c>
      <c r="D410" s="1">
        <v>64</v>
      </c>
      <c r="E410" s="1" t="s">
        <v>164</v>
      </c>
      <c r="F410" s="1" t="s">
        <v>19</v>
      </c>
      <c r="G410" s="1" t="s">
        <v>11</v>
      </c>
      <c r="H410" s="1">
        <v>95</v>
      </c>
      <c r="I410">
        <v>1</v>
      </c>
    </row>
    <row r="411" spans="1:9" x14ac:dyDescent="0.25">
      <c r="A411" s="1" t="s">
        <v>33</v>
      </c>
      <c r="B411" s="1" t="s">
        <v>37</v>
      </c>
      <c r="C411" s="1" t="s">
        <v>62</v>
      </c>
      <c r="D411" s="1">
        <v>64</v>
      </c>
      <c r="E411" s="1" t="s">
        <v>210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33</v>
      </c>
      <c r="B412" s="1" t="s">
        <v>37</v>
      </c>
      <c r="C412" s="1" t="s">
        <v>62</v>
      </c>
      <c r="D412" s="1">
        <v>64</v>
      </c>
      <c r="E412" s="1" t="s">
        <v>211</v>
      </c>
      <c r="F412" s="1" t="s">
        <v>19</v>
      </c>
      <c r="G412" s="1" t="s">
        <v>13</v>
      </c>
      <c r="H412" s="1">
        <v>20</v>
      </c>
      <c r="I412">
        <v>1</v>
      </c>
    </row>
    <row r="413" spans="1:9" x14ac:dyDescent="0.25">
      <c r="A413" s="1" t="s">
        <v>33</v>
      </c>
      <c r="B413" s="1" t="s">
        <v>37</v>
      </c>
      <c r="C413" s="1" t="s">
        <v>62</v>
      </c>
      <c r="D413" s="1">
        <v>64</v>
      </c>
      <c r="E413" s="1" t="s">
        <v>167</v>
      </c>
      <c r="F413" s="1" t="s">
        <v>20</v>
      </c>
      <c r="G413" s="1" t="s">
        <v>11</v>
      </c>
      <c r="H413" s="1">
        <v>92</v>
      </c>
      <c r="I413">
        <v>1</v>
      </c>
    </row>
    <row r="414" spans="1:9" x14ac:dyDescent="0.25">
      <c r="A414" s="1" t="s">
        <v>33</v>
      </c>
      <c r="B414" s="1" t="s">
        <v>37</v>
      </c>
      <c r="C414" s="1" t="s">
        <v>62</v>
      </c>
      <c r="D414" s="1">
        <v>64</v>
      </c>
      <c r="E414" s="1" t="s">
        <v>212</v>
      </c>
      <c r="F414" s="1" t="s">
        <v>20</v>
      </c>
      <c r="G414" s="1" t="s">
        <v>12</v>
      </c>
      <c r="H414" s="1">
        <v>100</v>
      </c>
      <c r="I414">
        <v>1</v>
      </c>
    </row>
    <row r="415" spans="1:9" x14ac:dyDescent="0.25">
      <c r="A415" s="1" t="s">
        <v>33</v>
      </c>
      <c r="B415" s="1" t="s">
        <v>37</v>
      </c>
      <c r="C415" s="1" t="s">
        <v>62</v>
      </c>
      <c r="D415" s="1">
        <v>64</v>
      </c>
      <c r="E415" s="1" t="s">
        <v>213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33</v>
      </c>
      <c r="B416" s="1" t="s">
        <v>37</v>
      </c>
      <c r="C416" s="1" t="s">
        <v>62</v>
      </c>
      <c r="D416" s="1">
        <v>64</v>
      </c>
      <c r="E416" s="1" t="s">
        <v>170</v>
      </c>
      <c r="F416" s="1" t="s">
        <v>30</v>
      </c>
      <c r="G416" s="1" t="s">
        <v>11</v>
      </c>
      <c r="H416" s="1">
        <v>100</v>
      </c>
      <c r="I416">
        <v>1</v>
      </c>
    </row>
    <row r="417" spans="1:9" x14ac:dyDescent="0.25">
      <c r="A417" s="1" t="s">
        <v>33</v>
      </c>
      <c r="B417" s="1" t="s">
        <v>37</v>
      </c>
      <c r="C417" s="1" t="s">
        <v>62</v>
      </c>
      <c r="D417" s="1">
        <v>64</v>
      </c>
      <c r="E417" s="1" t="s">
        <v>214</v>
      </c>
      <c r="F417" s="1" t="s">
        <v>30</v>
      </c>
      <c r="G417" s="1" t="s">
        <v>12</v>
      </c>
      <c r="H417" s="1">
        <v>100</v>
      </c>
      <c r="I417">
        <v>1</v>
      </c>
    </row>
    <row r="418" spans="1:9" x14ac:dyDescent="0.25">
      <c r="A418" s="1" t="s">
        <v>33</v>
      </c>
      <c r="B418" s="1" t="s">
        <v>37</v>
      </c>
      <c r="C418" s="1" t="s">
        <v>62</v>
      </c>
      <c r="D418" s="1">
        <v>64</v>
      </c>
      <c r="E418" s="1" t="s">
        <v>215</v>
      </c>
      <c r="F418" s="1" t="s">
        <v>30</v>
      </c>
      <c r="G418" s="1" t="s">
        <v>13</v>
      </c>
      <c r="H418" s="1">
        <v>65</v>
      </c>
      <c r="I418">
        <v>1</v>
      </c>
    </row>
    <row r="419" spans="1:9" x14ac:dyDescent="0.25">
      <c r="A419" s="1" t="s">
        <v>33</v>
      </c>
      <c r="B419" s="1" t="s">
        <v>37</v>
      </c>
      <c r="C419" s="1" t="s">
        <v>62</v>
      </c>
      <c r="D419" s="1">
        <v>64</v>
      </c>
      <c r="E419" s="1" t="s">
        <v>173</v>
      </c>
      <c r="F419" s="1" t="s">
        <v>31</v>
      </c>
      <c r="G419" s="1" t="s">
        <v>11</v>
      </c>
      <c r="H419" s="1">
        <v>90</v>
      </c>
      <c r="I419">
        <v>1</v>
      </c>
    </row>
    <row r="420" spans="1:9" x14ac:dyDescent="0.25">
      <c r="A420" s="1" t="s">
        <v>33</v>
      </c>
      <c r="B420" s="1" t="s">
        <v>37</v>
      </c>
      <c r="C420" s="1" t="s">
        <v>62</v>
      </c>
      <c r="D420" s="1">
        <v>64</v>
      </c>
      <c r="E420" s="1" t="s">
        <v>216</v>
      </c>
      <c r="F420" s="1" t="s">
        <v>31</v>
      </c>
      <c r="G420" s="1" t="s">
        <v>12</v>
      </c>
      <c r="H420" s="1">
        <v>93</v>
      </c>
      <c r="I420">
        <v>1</v>
      </c>
    </row>
    <row r="421" spans="1:9" x14ac:dyDescent="0.25">
      <c r="A421" s="1" t="s">
        <v>33</v>
      </c>
      <c r="B421" s="1" t="s">
        <v>37</v>
      </c>
      <c r="C421" s="1" t="s">
        <v>62</v>
      </c>
      <c r="D421" s="1">
        <v>64</v>
      </c>
      <c r="E421" s="1" t="s">
        <v>217</v>
      </c>
      <c r="F421" s="1" t="s">
        <v>31</v>
      </c>
      <c r="G421" s="1" t="s">
        <v>13</v>
      </c>
      <c r="H421" s="1">
        <v>92</v>
      </c>
      <c r="I421">
        <v>1</v>
      </c>
    </row>
    <row r="422" spans="1:9" x14ac:dyDescent="0.25">
      <c r="A422" s="1" t="s">
        <v>33</v>
      </c>
      <c r="B422" s="1" t="s">
        <v>176</v>
      </c>
      <c r="C422" s="1" t="s">
        <v>62</v>
      </c>
      <c r="D422" s="1">
        <v>64</v>
      </c>
      <c r="E422" s="1" t="s">
        <v>146</v>
      </c>
      <c r="F422" s="1" t="s">
        <v>10</v>
      </c>
      <c r="G422" s="1" t="s">
        <v>11</v>
      </c>
      <c r="H422" s="1">
        <v>96</v>
      </c>
      <c r="I422">
        <v>1</v>
      </c>
    </row>
    <row r="423" spans="1:9" x14ac:dyDescent="0.25">
      <c r="A423" s="1" t="s">
        <v>33</v>
      </c>
      <c r="B423" s="1" t="s">
        <v>176</v>
      </c>
      <c r="C423" s="1" t="s">
        <v>62</v>
      </c>
      <c r="D423" s="1">
        <v>64</v>
      </c>
      <c r="E423" s="1" t="s">
        <v>198</v>
      </c>
      <c r="F423" s="1" t="s">
        <v>10</v>
      </c>
      <c r="G423" s="1" t="s">
        <v>12</v>
      </c>
      <c r="H423" s="1">
        <v>99</v>
      </c>
      <c r="I423">
        <v>1</v>
      </c>
    </row>
    <row r="424" spans="1:9" x14ac:dyDescent="0.25">
      <c r="A424" s="1" t="s">
        <v>33</v>
      </c>
      <c r="B424" s="1" t="s">
        <v>176</v>
      </c>
      <c r="C424" s="1" t="s">
        <v>62</v>
      </c>
      <c r="D424" s="1">
        <v>64</v>
      </c>
      <c r="E424" s="1" t="s">
        <v>199</v>
      </c>
      <c r="F424" s="1" t="s">
        <v>10</v>
      </c>
      <c r="G424" s="1" t="s">
        <v>13</v>
      </c>
      <c r="H424" s="1">
        <v>100</v>
      </c>
      <c r="I424">
        <v>1</v>
      </c>
    </row>
    <row r="425" spans="1:9" x14ac:dyDescent="0.25">
      <c r="A425" s="1" t="s">
        <v>33</v>
      </c>
      <c r="B425" s="1" t="s">
        <v>176</v>
      </c>
      <c r="C425" s="1" t="s">
        <v>62</v>
      </c>
      <c r="D425" s="1">
        <v>64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176</v>
      </c>
      <c r="C426" s="1" t="s">
        <v>62</v>
      </c>
      <c r="D426" s="1">
        <v>64</v>
      </c>
      <c r="E426" s="1" t="s">
        <v>200</v>
      </c>
      <c r="F426" s="1" t="s">
        <v>14</v>
      </c>
      <c r="G426" s="1" t="s">
        <v>12</v>
      </c>
      <c r="H426" s="1">
        <v>94</v>
      </c>
      <c r="I426">
        <v>1</v>
      </c>
    </row>
    <row r="427" spans="1:9" x14ac:dyDescent="0.25">
      <c r="A427" s="1" t="s">
        <v>33</v>
      </c>
      <c r="B427" s="1" t="s">
        <v>176</v>
      </c>
      <c r="C427" s="1" t="s">
        <v>62</v>
      </c>
      <c r="D427" s="1">
        <v>64</v>
      </c>
      <c r="E427" s="1" t="s">
        <v>201</v>
      </c>
      <c r="F427" s="1" t="s">
        <v>14</v>
      </c>
      <c r="G427" s="1" t="s">
        <v>13</v>
      </c>
      <c r="H427" s="1">
        <v>97</v>
      </c>
      <c r="I427">
        <v>1</v>
      </c>
    </row>
    <row r="428" spans="1:9" x14ac:dyDescent="0.25">
      <c r="A428" s="1" t="s">
        <v>33</v>
      </c>
      <c r="B428" s="1" t="s">
        <v>176</v>
      </c>
      <c r="C428" s="1" t="s">
        <v>62</v>
      </c>
      <c r="D428" s="1">
        <v>64</v>
      </c>
      <c r="E428" s="1" t="s">
        <v>152</v>
      </c>
      <c r="F428" s="1" t="s">
        <v>15</v>
      </c>
      <c r="G428" s="1" t="s">
        <v>11</v>
      </c>
      <c r="H428" s="1">
        <v>100</v>
      </c>
      <c r="I428">
        <v>1</v>
      </c>
    </row>
    <row r="429" spans="1:9" x14ac:dyDescent="0.25">
      <c r="A429" s="1" t="s">
        <v>33</v>
      </c>
      <c r="B429" s="1" t="s">
        <v>176</v>
      </c>
      <c r="C429" s="1" t="s">
        <v>62</v>
      </c>
      <c r="D429" s="1">
        <v>64</v>
      </c>
      <c r="E429" s="1" t="s">
        <v>202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176</v>
      </c>
      <c r="C430" s="1" t="s">
        <v>62</v>
      </c>
      <c r="D430" s="1">
        <v>64</v>
      </c>
      <c r="E430" s="1" t="s">
        <v>203</v>
      </c>
      <c r="F430" s="1" t="s">
        <v>15</v>
      </c>
      <c r="G430" s="1" t="s">
        <v>13</v>
      </c>
      <c r="H430" s="1">
        <v>81</v>
      </c>
      <c r="I430">
        <v>1</v>
      </c>
    </row>
    <row r="431" spans="1:9" x14ac:dyDescent="0.25">
      <c r="A431" s="1" t="s">
        <v>33</v>
      </c>
      <c r="B431" s="1" t="s">
        <v>176</v>
      </c>
      <c r="C431" s="1" t="s">
        <v>62</v>
      </c>
      <c r="D431" s="1">
        <v>64</v>
      </c>
      <c r="E431" s="1" t="s">
        <v>155</v>
      </c>
      <c r="F431" s="1" t="s">
        <v>16</v>
      </c>
      <c r="G431" s="1" t="s">
        <v>11</v>
      </c>
      <c r="H431" s="1">
        <v>100</v>
      </c>
      <c r="I431">
        <v>1</v>
      </c>
    </row>
    <row r="432" spans="1:9" x14ac:dyDescent="0.25">
      <c r="A432" s="1" t="s">
        <v>33</v>
      </c>
      <c r="B432" s="1" t="s">
        <v>176</v>
      </c>
      <c r="C432" s="1" t="s">
        <v>62</v>
      </c>
      <c r="D432" s="1">
        <v>64</v>
      </c>
      <c r="E432" s="1" t="s">
        <v>204</v>
      </c>
      <c r="F432" s="1" t="s">
        <v>16</v>
      </c>
      <c r="G432" s="1" t="s">
        <v>12</v>
      </c>
      <c r="H432" s="1">
        <v>98</v>
      </c>
      <c r="I432">
        <v>1</v>
      </c>
    </row>
    <row r="433" spans="1:9" x14ac:dyDescent="0.25">
      <c r="A433" s="1" t="s">
        <v>33</v>
      </c>
      <c r="B433" s="1" t="s">
        <v>176</v>
      </c>
      <c r="C433" s="1" t="s">
        <v>62</v>
      </c>
      <c r="D433" s="1">
        <v>64</v>
      </c>
      <c r="E433" s="1" t="s">
        <v>205</v>
      </c>
      <c r="F433" s="1" t="s">
        <v>16</v>
      </c>
      <c r="G433" s="1" t="s">
        <v>13</v>
      </c>
      <c r="H433" s="1">
        <v>85</v>
      </c>
      <c r="I433">
        <v>1</v>
      </c>
    </row>
    <row r="434" spans="1:9" x14ac:dyDescent="0.25">
      <c r="A434" s="1" t="s">
        <v>33</v>
      </c>
      <c r="B434" s="1" t="s">
        <v>176</v>
      </c>
      <c r="C434" s="1" t="s">
        <v>62</v>
      </c>
      <c r="D434" s="1">
        <v>64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176</v>
      </c>
      <c r="C435" s="1" t="s">
        <v>62</v>
      </c>
      <c r="D435" s="1">
        <v>64</v>
      </c>
      <c r="E435" s="1" t="s">
        <v>206</v>
      </c>
      <c r="F435" s="1" t="s">
        <v>17</v>
      </c>
      <c r="G435" s="1" t="s">
        <v>12</v>
      </c>
      <c r="H435" s="1">
        <v>96</v>
      </c>
      <c r="I435">
        <v>1</v>
      </c>
    </row>
    <row r="436" spans="1:9" x14ac:dyDescent="0.25">
      <c r="A436" s="1" t="s">
        <v>33</v>
      </c>
      <c r="B436" s="1" t="s">
        <v>176</v>
      </c>
      <c r="C436" s="1" t="s">
        <v>62</v>
      </c>
      <c r="D436" s="1">
        <v>64</v>
      </c>
      <c r="E436" s="1" t="s">
        <v>207</v>
      </c>
      <c r="F436" s="1" t="s">
        <v>17</v>
      </c>
      <c r="G436" s="1" t="s">
        <v>13</v>
      </c>
      <c r="H436" s="1">
        <v>81</v>
      </c>
      <c r="I436">
        <v>1</v>
      </c>
    </row>
    <row r="437" spans="1:9" x14ac:dyDescent="0.25">
      <c r="A437" s="1" t="s">
        <v>33</v>
      </c>
      <c r="B437" s="1" t="s">
        <v>176</v>
      </c>
      <c r="C437" s="1" t="s">
        <v>62</v>
      </c>
      <c r="D437" s="1">
        <v>64</v>
      </c>
      <c r="E437" s="1" t="s">
        <v>161</v>
      </c>
      <c r="F437" s="1" t="s">
        <v>18</v>
      </c>
      <c r="G437" s="1" t="s">
        <v>11</v>
      </c>
      <c r="H437" s="1">
        <v>100</v>
      </c>
      <c r="I437">
        <v>1</v>
      </c>
    </row>
    <row r="438" spans="1:9" x14ac:dyDescent="0.25">
      <c r="A438" s="1" t="s">
        <v>33</v>
      </c>
      <c r="B438" s="1" t="s">
        <v>176</v>
      </c>
      <c r="C438" s="1" t="s">
        <v>62</v>
      </c>
      <c r="D438" s="1">
        <v>64</v>
      </c>
      <c r="E438" s="1" t="s">
        <v>208</v>
      </c>
      <c r="F438" s="1" t="s">
        <v>18</v>
      </c>
      <c r="G438" s="1" t="s">
        <v>12</v>
      </c>
      <c r="H438" s="1">
        <v>97</v>
      </c>
      <c r="I438">
        <v>1</v>
      </c>
    </row>
    <row r="439" spans="1:9" x14ac:dyDescent="0.25">
      <c r="A439" s="1" t="s">
        <v>33</v>
      </c>
      <c r="B439" s="1" t="s">
        <v>176</v>
      </c>
      <c r="C439" s="1" t="s">
        <v>62</v>
      </c>
      <c r="D439" s="1">
        <v>64</v>
      </c>
      <c r="E439" s="1" t="s">
        <v>209</v>
      </c>
      <c r="F439" s="1" t="s">
        <v>18</v>
      </c>
      <c r="G439" s="1" t="s">
        <v>13</v>
      </c>
      <c r="H439" s="1">
        <v>80</v>
      </c>
      <c r="I439">
        <v>1</v>
      </c>
    </row>
    <row r="440" spans="1:9" x14ac:dyDescent="0.25">
      <c r="A440" s="1" t="s">
        <v>33</v>
      </c>
      <c r="B440" s="1" t="s">
        <v>176</v>
      </c>
      <c r="C440" s="1" t="s">
        <v>62</v>
      </c>
      <c r="D440" s="1">
        <v>64</v>
      </c>
      <c r="E440" s="1" t="s">
        <v>164</v>
      </c>
      <c r="F440" s="1" t="s">
        <v>19</v>
      </c>
      <c r="G440" s="1" t="s">
        <v>11</v>
      </c>
      <c r="H440" s="1">
        <v>100</v>
      </c>
      <c r="I440">
        <v>1</v>
      </c>
    </row>
    <row r="441" spans="1:9" x14ac:dyDescent="0.25">
      <c r="A441" s="1" t="s">
        <v>33</v>
      </c>
      <c r="B441" s="1" t="s">
        <v>176</v>
      </c>
      <c r="C441" s="1" t="s">
        <v>62</v>
      </c>
      <c r="D441" s="1">
        <v>64</v>
      </c>
      <c r="E441" s="1" t="s">
        <v>210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176</v>
      </c>
      <c r="C442" s="1" t="s">
        <v>62</v>
      </c>
      <c r="D442" s="1">
        <v>64</v>
      </c>
      <c r="E442" s="1" t="s">
        <v>211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176</v>
      </c>
      <c r="C443" s="1" t="s">
        <v>62</v>
      </c>
      <c r="D443" s="1">
        <v>64</v>
      </c>
      <c r="E443" s="1" t="s">
        <v>167</v>
      </c>
      <c r="F443" s="1" t="s">
        <v>20</v>
      </c>
      <c r="G443" s="1" t="s">
        <v>11</v>
      </c>
      <c r="H443" s="1">
        <v>100</v>
      </c>
      <c r="I443">
        <v>1</v>
      </c>
    </row>
    <row r="444" spans="1:9" x14ac:dyDescent="0.25">
      <c r="A444" s="1" t="s">
        <v>33</v>
      </c>
      <c r="B444" s="1" t="s">
        <v>176</v>
      </c>
      <c r="C444" s="1" t="s">
        <v>62</v>
      </c>
      <c r="D444" s="1">
        <v>64</v>
      </c>
      <c r="E444" s="1" t="s">
        <v>212</v>
      </c>
      <c r="F444" s="1" t="s">
        <v>20</v>
      </c>
      <c r="G444" s="1" t="s">
        <v>12</v>
      </c>
      <c r="H444" s="1">
        <v>94</v>
      </c>
      <c r="I444">
        <v>1</v>
      </c>
    </row>
    <row r="445" spans="1:9" x14ac:dyDescent="0.25">
      <c r="A445" s="1" t="s">
        <v>33</v>
      </c>
      <c r="B445" s="1" t="s">
        <v>176</v>
      </c>
      <c r="C445" s="1" t="s">
        <v>62</v>
      </c>
      <c r="D445" s="1">
        <v>64</v>
      </c>
      <c r="E445" s="1" t="s">
        <v>213</v>
      </c>
      <c r="F445" s="1" t="s">
        <v>20</v>
      </c>
      <c r="G445" s="1" t="s">
        <v>13</v>
      </c>
      <c r="H445" s="1">
        <v>8</v>
      </c>
      <c r="I445">
        <v>1</v>
      </c>
    </row>
    <row r="446" spans="1:9" x14ac:dyDescent="0.25">
      <c r="A446" s="1" t="s">
        <v>33</v>
      </c>
      <c r="B446" s="1" t="s">
        <v>176</v>
      </c>
      <c r="C446" s="1" t="s">
        <v>62</v>
      </c>
      <c r="D446" s="1">
        <v>64</v>
      </c>
      <c r="E446" s="1" t="s">
        <v>170</v>
      </c>
      <c r="F446" s="1" t="s">
        <v>30</v>
      </c>
      <c r="G446" s="1" t="s">
        <v>11</v>
      </c>
      <c r="H446" s="1">
        <v>100</v>
      </c>
      <c r="I446">
        <v>1</v>
      </c>
    </row>
    <row r="447" spans="1:9" x14ac:dyDescent="0.25">
      <c r="A447" s="1" t="s">
        <v>33</v>
      </c>
      <c r="B447" s="1" t="s">
        <v>176</v>
      </c>
      <c r="C447" s="1" t="s">
        <v>62</v>
      </c>
      <c r="D447" s="1">
        <v>64</v>
      </c>
      <c r="E447" s="1" t="s">
        <v>214</v>
      </c>
      <c r="F447" s="1" t="s">
        <v>30</v>
      </c>
      <c r="G447" s="1" t="s">
        <v>12</v>
      </c>
      <c r="H447" s="1">
        <v>95</v>
      </c>
      <c r="I447">
        <v>1</v>
      </c>
    </row>
    <row r="448" spans="1:9" x14ac:dyDescent="0.25">
      <c r="A448" s="1" t="s">
        <v>33</v>
      </c>
      <c r="B448" s="1" t="s">
        <v>176</v>
      </c>
      <c r="C448" s="1" t="s">
        <v>62</v>
      </c>
      <c r="D448" s="1">
        <v>64</v>
      </c>
      <c r="E448" s="1" t="s">
        <v>215</v>
      </c>
      <c r="F448" s="1" t="s">
        <v>30</v>
      </c>
      <c r="G448" s="1" t="s">
        <v>13</v>
      </c>
      <c r="H448" s="1">
        <v>25</v>
      </c>
      <c r="I448">
        <v>1</v>
      </c>
    </row>
    <row r="449" spans="1:9" x14ac:dyDescent="0.25">
      <c r="A449" s="1" t="s">
        <v>33</v>
      </c>
      <c r="B449" s="1" t="s">
        <v>176</v>
      </c>
      <c r="C449" s="1" t="s">
        <v>62</v>
      </c>
      <c r="D449" s="1">
        <v>64</v>
      </c>
      <c r="E449" s="1" t="s">
        <v>173</v>
      </c>
      <c r="F449" s="1" t="s">
        <v>31</v>
      </c>
      <c r="G449" s="1" t="s">
        <v>11</v>
      </c>
      <c r="H449" s="1">
        <v>100</v>
      </c>
      <c r="I449">
        <v>1</v>
      </c>
    </row>
    <row r="450" spans="1:9" x14ac:dyDescent="0.25">
      <c r="A450" s="1" t="s">
        <v>33</v>
      </c>
      <c r="B450" s="1" t="s">
        <v>176</v>
      </c>
      <c r="C450" s="1" t="s">
        <v>62</v>
      </c>
      <c r="D450" s="1">
        <v>64</v>
      </c>
      <c r="E450" s="1" t="s">
        <v>216</v>
      </c>
      <c r="F450" s="1" t="s">
        <v>31</v>
      </c>
      <c r="G450" s="1" t="s">
        <v>12</v>
      </c>
      <c r="H450" s="1">
        <v>99</v>
      </c>
      <c r="I450">
        <v>1</v>
      </c>
    </row>
    <row r="451" spans="1:9" x14ac:dyDescent="0.25">
      <c r="A451" s="1" t="s">
        <v>33</v>
      </c>
      <c r="B451" s="1" t="s">
        <v>176</v>
      </c>
      <c r="C451" s="1" t="s">
        <v>62</v>
      </c>
      <c r="D451" s="1">
        <v>64</v>
      </c>
      <c r="E451" s="1" t="s">
        <v>217</v>
      </c>
      <c r="F451" s="1" t="s">
        <v>31</v>
      </c>
      <c r="G451" s="1" t="s">
        <v>13</v>
      </c>
      <c r="H451" s="1">
        <v>94</v>
      </c>
      <c r="I451">
        <v>1</v>
      </c>
    </row>
    <row r="452" spans="1:9" x14ac:dyDescent="0.25">
      <c r="A452" s="1" t="s">
        <v>33</v>
      </c>
      <c r="B452" s="1" t="s">
        <v>38</v>
      </c>
      <c r="C452" s="1" t="s">
        <v>62</v>
      </c>
      <c r="D452" s="1">
        <v>64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38</v>
      </c>
      <c r="C453" s="1" t="s">
        <v>62</v>
      </c>
      <c r="D453" s="1">
        <v>64</v>
      </c>
      <c r="E453" s="1" t="s">
        <v>198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38</v>
      </c>
      <c r="C454" s="1" t="s">
        <v>62</v>
      </c>
      <c r="D454" s="1">
        <v>64</v>
      </c>
      <c r="E454" s="1" t="s">
        <v>199</v>
      </c>
      <c r="F454" s="1" t="s">
        <v>10</v>
      </c>
      <c r="G454" s="1" t="s">
        <v>13</v>
      </c>
      <c r="H454" s="1">
        <v>100</v>
      </c>
      <c r="I454">
        <v>1</v>
      </c>
    </row>
    <row r="455" spans="1:9" x14ac:dyDescent="0.25">
      <c r="A455" s="1" t="s">
        <v>33</v>
      </c>
      <c r="B455" s="1" t="s">
        <v>38</v>
      </c>
      <c r="C455" s="1" t="s">
        <v>62</v>
      </c>
      <c r="D455" s="1">
        <v>64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38</v>
      </c>
      <c r="C456" s="1" t="s">
        <v>62</v>
      </c>
      <c r="D456" s="1">
        <v>64</v>
      </c>
      <c r="E456" s="1" t="s">
        <v>200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38</v>
      </c>
      <c r="C457" s="1" t="s">
        <v>62</v>
      </c>
      <c r="D457" s="1">
        <v>64</v>
      </c>
      <c r="E457" s="1" t="s">
        <v>201</v>
      </c>
      <c r="F457" s="1" t="s">
        <v>14</v>
      </c>
      <c r="G457" s="1" t="s">
        <v>13</v>
      </c>
      <c r="H457" s="1">
        <v>100</v>
      </c>
      <c r="I457">
        <v>1</v>
      </c>
    </row>
    <row r="458" spans="1:9" x14ac:dyDescent="0.25">
      <c r="A458" s="1" t="s">
        <v>33</v>
      </c>
      <c r="B458" s="1" t="s">
        <v>38</v>
      </c>
      <c r="C458" s="1" t="s">
        <v>62</v>
      </c>
      <c r="D458" s="1">
        <v>64</v>
      </c>
      <c r="E458" s="1" t="s">
        <v>152</v>
      </c>
      <c r="F458" s="1" t="s">
        <v>15</v>
      </c>
      <c r="G458" s="1" t="s">
        <v>11</v>
      </c>
      <c r="H458" s="1">
        <v>90</v>
      </c>
      <c r="I458">
        <v>1</v>
      </c>
    </row>
    <row r="459" spans="1:9" x14ac:dyDescent="0.25">
      <c r="A459" s="1" t="s">
        <v>33</v>
      </c>
      <c r="B459" s="1" t="s">
        <v>38</v>
      </c>
      <c r="C459" s="1" t="s">
        <v>62</v>
      </c>
      <c r="D459" s="1">
        <v>64</v>
      </c>
      <c r="E459" s="1" t="s">
        <v>202</v>
      </c>
      <c r="F459" s="1" t="s">
        <v>15</v>
      </c>
      <c r="G459" s="1" t="s">
        <v>12</v>
      </c>
      <c r="H459" s="1">
        <v>100</v>
      </c>
      <c r="I459">
        <v>1</v>
      </c>
    </row>
    <row r="460" spans="1:9" x14ac:dyDescent="0.25">
      <c r="A460" s="1" t="s">
        <v>33</v>
      </c>
      <c r="B460" s="1" t="s">
        <v>38</v>
      </c>
      <c r="C460" s="1" t="s">
        <v>62</v>
      </c>
      <c r="D460" s="1">
        <v>64</v>
      </c>
      <c r="E460" s="1" t="s">
        <v>203</v>
      </c>
      <c r="F460" s="1" t="s">
        <v>15</v>
      </c>
      <c r="G460" s="1" t="s">
        <v>13</v>
      </c>
      <c r="H460" s="1">
        <v>60</v>
      </c>
      <c r="I460">
        <v>1</v>
      </c>
    </row>
    <row r="461" spans="1:9" x14ac:dyDescent="0.25">
      <c r="A461" s="1" t="s">
        <v>33</v>
      </c>
      <c r="B461" s="1" t="s">
        <v>38</v>
      </c>
      <c r="C461" s="1" t="s">
        <v>62</v>
      </c>
      <c r="D461" s="1">
        <v>64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38</v>
      </c>
      <c r="C462" s="1" t="s">
        <v>62</v>
      </c>
      <c r="D462" s="1">
        <v>64</v>
      </c>
      <c r="E462" s="1" t="s">
        <v>204</v>
      </c>
      <c r="F462" s="1" t="s">
        <v>16</v>
      </c>
      <c r="G462" s="1" t="s">
        <v>12</v>
      </c>
      <c r="H462" s="1">
        <v>100</v>
      </c>
      <c r="I462">
        <v>1</v>
      </c>
    </row>
    <row r="463" spans="1:9" x14ac:dyDescent="0.25">
      <c r="A463" s="1" t="s">
        <v>33</v>
      </c>
      <c r="B463" s="1" t="s">
        <v>38</v>
      </c>
      <c r="C463" s="1" t="s">
        <v>62</v>
      </c>
      <c r="D463" s="1">
        <v>64</v>
      </c>
      <c r="E463" s="1" t="s">
        <v>205</v>
      </c>
      <c r="F463" s="1" t="s">
        <v>16</v>
      </c>
      <c r="G463" s="1" t="s">
        <v>13</v>
      </c>
      <c r="H463" s="1">
        <v>60</v>
      </c>
      <c r="I463">
        <v>1</v>
      </c>
    </row>
    <row r="464" spans="1:9" x14ac:dyDescent="0.25">
      <c r="A464" s="1" t="s">
        <v>33</v>
      </c>
      <c r="B464" s="1" t="s">
        <v>38</v>
      </c>
      <c r="C464" s="1" t="s">
        <v>62</v>
      </c>
      <c r="D464" s="1">
        <v>64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38</v>
      </c>
      <c r="C465" s="1" t="s">
        <v>62</v>
      </c>
      <c r="D465" s="1">
        <v>64</v>
      </c>
      <c r="E465" s="1" t="s">
        <v>206</v>
      </c>
      <c r="F465" s="1" t="s">
        <v>17</v>
      </c>
      <c r="G465" s="1" t="s">
        <v>12</v>
      </c>
      <c r="H465" s="1">
        <v>100</v>
      </c>
      <c r="I465">
        <v>1</v>
      </c>
    </row>
    <row r="466" spans="1:9" x14ac:dyDescent="0.25">
      <c r="A466" s="1" t="s">
        <v>33</v>
      </c>
      <c r="B466" s="1" t="s">
        <v>38</v>
      </c>
      <c r="C466" s="1" t="s">
        <v>62</v>
      </c>
      <c r="D466" s="1">
        <v>64</v>
      </c>
      <c r="E466" s="1" t="s">
        <v>207</v>
      </c>
      <c r="F466" s="1" t="s">
        <v>17</v>
      </c>
      <c r="G466" s="1" t="s">
        <v>13</v>
      </c>
      <c r="H466" s="1">
        <v>20</v>
      </c>
      <c r="I466">
        <v>1</v>
      </c>
    </row>
    <row r="467" spans="1:9" x14ac:dyDescent="0.25">
      <c r="A467" s="1" t="s">
        <v>33</v>
      </c>
      <c r="B467" s="1" t="s">
        <v>38</v>
      </c>
      <c r="C467" s="1" t="s">
        <v>62</v>
      </c>
      <c r="D467" s="1">
        <v>64</v>
      </c>
      <c r="E467" s="1" t="s">
        <v>161</v>
      </c>
      <c r="F467" s="1" t="s">
        <v>18</v>
      </c>
      <c r="G467" s="1" t="s">
        <v>11</v>
      </c>
      <c r="H467" s="1">
        <v>100</v>
      </c>
      <c r="I467">
        <v>1</v>
      </c>
    </row>
    <row r="468" spans="1:9" x14ac:dyDescent="0.25">
      <c r="A468" s="1" t="s">
        <v>33</v>
      </c>
      <c r="B468" s="1" t="s">
        <v>38</v>
      </c>
      <c r="C468" s="1" t="s">
        <v>62</v>
      </c>
      <c r="D468" s="1">
        <v>64</v>
      </c>
      <c r="E468" s="1" t="s">
        <v>208</v>
      </c>
      <c r="F468" s="1" t="s">
        <v>18</v>
      </c>
      <c r="G468" s="1" t="s">
        <v>12</v>
      </c>
      <c r="H468" s="1">
        <v>100</v>
      </c>
      <c r="I468">
        <v>1</v>
      </c>
    </row>
    <row r="469" spans="1:9" x14ac:dyDescent="0.25">
      <c r="A469" s="1" t="s">
        <v>33</v>
      </c>
      <c r="B469" s="1" t="s">
        <v>38</v>
      </c>
      <c r="C469" s="1" t="s">
        <v>62</v>
      </c>
      <c r="D469" s="1">
        <v>64</v>
      </c>
      <c r="E469" s="1" t="s">
        <v>209</v>
      </c>
      <c r="F469" s="1" t="s">
        <v>18</v>
      </c>
      <c r="G469" s="1" t="s">
        <v>13</v>
      </c>
      <c r="H469" s="1">
        <v>60</v>
      </c>
      <c r="I469">
        <v>1</v>
      </c>
    </row>
    <row r="470" spans="1:9" x14ac:dyDescent="0.25">
      <c r="A470" s="1" t="s">
        <v>33</v>
      </c>
      <c r="B470" s="1" t="s">
        <v>38</v>
      </c>
      <c r="C470" s="1" t="s">
        <v>62</v>
      </c>
      <c r="D470" s="1">
        <v>64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38</v>
      </c>
      <c r="C471" s="1" t="s">
        <v>62</v>
      </c>
      <c r="D471" s="1">
        <v>64</v>
      </c>
      <c r="E471" s="1" t="s">
        <v>210</v>
      </c>
      <c r="F471" s="1" t="s">
        <v>19</v>
      </c>
      <c r="G471" s="1" t="s">
        <v>12</v>
      </c>
      <c r="H471" s="1">
        <v>100</v>
      </c>
      <c r="I471">
        <v>1</v>
      </c>
    </row>
    <row r="472" spans="1:9" x14ac:dyDescent="0.25">
      <c r="A472" s="1" t="s">
        <v>33</v>
      </c>
      <c r="B472" s="1" t="s">
        <v>38</v>
      </c>
      <c r="C472" s="1" t="s">
        <v>62</v>
      </c>
      <c r="D472" s="1">
        <v>64</v>
      </c>
      <c r="E472" s="1" t="s">
        <v>211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38</v>
      </c>
      <c r="C473" s="1" t="s">
        <v>62</v>
      </c>
      <c r="D473" s="1">
        <v>64</v>
      </c>
      <c r="E473" s="1" t="s">
        <v>167</v>
      </c>
      <c r="F473" s="1" t="s">
        <v>20</v>
      </c>
      <c r="G473" s="1" t="s">
        <v>11</v>
      </c>
      <c r="H473" s="1">
        <v>90</v>
      </c>
      <c r="I473">
        <v>1</v>
      </c>
    </row>
    <row r="474" spans="1:9" x14ac:dyDescent="0.25">
      <c r="A474" s="1" t="s">
        <v>33</v>
      </c>
      <c r="B474" s="1" t="s">
        <v>38</v>
      </c>
      <c r="C474" s="1" t="s">
        <v>62</v>
      </c>
      <c r="D474" s="1">
        <v>64</v>
      </c>
      <c r="E474" s="1" t="s">
        <v>212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38</v>
      </c>
      <c r="C475" s="1" t="s">
        <v>62</v>
      </c>
      <c r="D475" s="1">
        <v>64</v>
      </c>
      <c r="E475" s="1" t="s">
        <v>213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38</v>
      </c>
      <c r="C476" s="1" t="s">
        <v>62</v>
      </c>
      <c r="D476" s="1">
        <v>64</v>
      </c>
      <c r="E476" s="1" t="s">
        <v>170</v>
      </c>
      <c r="F476" s="1" t="s">
        <v>30</v>
      </c>
      <c r="G476" s="1" t="s">
        <v>11</v>
      </c>
      <c r="H476" s="1">
        <v>100</v>
      </c>
      <c r="I476">
        <v>1</v>
      </c>
    </row>
    <row r="477" spans="1:9" x14ac:dyDescent="0.25">
      <c r="A477" s="1" t="s">
        <v>33</v>
      </c>
      <c r="B477" s="1" t="s">
        <v>38</v>
      </c>
      <c r="C477" s="1" t="s">
        <v>62</v>
      </c>
      <c r="D477" s="1">
        <v>64</v>
      </c>
      <c r="E477" s="1" t="s">
        <v>214</v>
      </c>
      <c r="F477" s="1" t="s">
        <v>30</v>
      </c>
      <c r="G477" s="1" t="s">
        <v>12</v>
      </c>
      <c r="H477" s="1">
        <v>90</v>
      </c>
      <c r="I477">
        <v>1</v>
      </c>
    </row>
    <row r="478" spans="1:9" x14ac:dyDescent="0.25">
      <c r="A478" s="1" t="s">
        <v>33</v>
      </c>
      <c r="B478" s="1" t="s">
        <v>38</v>
      </c>
      <c r="C478" s="1" t="s">
        <v>62</v>
      </c>
      <c r="D478" s="1">
        <v>64</v>
      </c>
      <c r="E478" s="1" t="s">
        <v>215</v>
      </c>
      <c r="F478" s="1" t="s">
        <v>30</v>
      </c>
      <c r="G478" s="1" t="s">
        <v>13</v>
      </c>
      <c r="H478" s="1">
        <v>50</v>
      </c>
      <c r="I478">
        <v>1</v>
      </c>
    </row>
    <row r="479" spans="1:9" x14ac:dyDescent="0.25">
      <c r="A479" s="1" t="s">
        <v>33</v>
      </c>
      <c r="B479" s="1" t="s">
        <v>38</v>
      </c>
      <c r="C479" s="1" t="s">
        <v>62</v>
      </c>
      <c r="D479" s="1">
        <v>64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38</v>
      </c>
      <c r="C480" s="1" t="s">
        <v>62</v>
      </c>
      <c r="D480" s="1">
        <v>64</v>
      </c>
      <c r="E480" s="1" t="s">
        <v>216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38</v>
      </c>
      <c r="C481" s="1" t="s">
        <v>62</v>
      </c>
      <c r="D481" s="1">
        <v>64</v>
      </c>
      <c r="E481" s="1" t="s">
        <v>217</v>
      </c>
      <c r="F481" s="1" t="s">
        <v>31</v>
      </c>
      <c r="G481" s="1" t="s">
        <v>13</v>
      </c>
      <c r="H481" s="1">
        <v>90</v>
      </c>
      <c r="I481">
        <v>1</v>
      </c>
    </row>
    <row r="482" spans="1:9" x14ac:dyDescent="0.25">
      <c r="A482" s="1" t="s">
        <v>33</v>
      </c>
      <c r="B482" s="1" t="s">
        <v>177</v>
      </c>
      <c r="C482" s="1" t="s">
        <v>62</v>
      </c>
      <c r="D482" s="1">
        <v>64</v>
      </c>
      <c r="E482" s="1" t="s">
        <v>146</v>
      </c>
      <c r="F482" s="1" t="s">
        <v>10</v>
      </c>
      <c r="G482" s="1" t="s">
        <v>11</v>
      </c>
      <c r="H482" s="1">
        <v>100</v>
      </c>
      <c r="I482">
        <v>1</v>
      </c>
    </row>
    <row r="483" spans="1:9" x14ac:dyDescent="0.25">
      <c r="A483" s="1" t="s">
        <v>33</v>
      </c>
      <c r="B483" s="1" t="s">
        <v>177</v>
      </c>
      <c r="C483" s="1" t="s">
        <v>62</v>
      </c>
      <c r="D483" s="1">
        <v>64</v>
      </c>
      <c r="E483" s="1" t="s">
        <v>198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177</v>
      </c>
      <c r="C484" s="1" t="s">
        <v>62</v>
      </c>
      <c r="D484" s="1">
        <v>64</v>
      </c>
      <c r="E484" s="1" t="s">
        <v>199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177</v>
      </c>
      <c r="C485" s="1" t="s">
        <v>62</v>
      </c>
      <c r="D485" s="1">
        <v>64</v>
      </c>
      <c r="E485" s="1" t="s">
        <v>149</v>
      </c>
      <c r="F485" s="1" t="s">
        <v>14</v>
      </c>
      <c r="G485" s="1" t="s">
        <v>11</v>
      </c>
      <c r="H485" s="1">
        <v>97</v>
      </c>
      <c r="I485">
        <v>1</v>
      </c>
    </row>
    <row r="486" spans="1:9" x14ac:dyDescent="0.25">
      <c r="A486" s="1" t="s">
        <v>33</v>
      </c>
      <c r="B486" s="1" t="s">
        <v>177</v>
      </c>
      <c r="C486" s="1" t="s">
        <v>62</v>
      </c>
      <c r="D486" s="1">
        <v>64</v>
      </c>
      <c r="E486" s="1" t="s">
        <v>200</v>
      </c>
      <c r="F486" s="1" t="s">
        <v>14</v>
      </c>
      <c r="G486" s="1" t="s">
        <v>12</v>
      </c>
      <c r="H486" s="1">
        <v>91</v>
      </c>
      <c r="I486">
        <v>1</v>
      </c>
    </row>
    <row r="487" spans="1:9" x14ac:dyDescent="0.25">
      <c r="A487" s="1" t="s">
        <v>33</v>
      </c>
      <c r="B487" s="1" t="s">
        <v>177</v>
      </c>
      <c r="C487" s="1" t="s">
        <v>62</v>
      </c>
      <c r="D487" s="1">
        <v>64</v>
      </c>
      <c r="E487" s="1" t="s">
        <v>201</v>
      </c>
      <c r="F487" s="1" t="s">
        <v>14</v>
      </c>
      <c r="G487" s="1" t="s">
        <v>13</v>
      </c>
      <c r="H487" s="1">
        <v>100</v>
      </c>
      <c r="I487">
        <v>1</v>
      </c>
    </row>
    <row r="488" spans="1:9" x14ac:dyDescent="0.25">
      <c r="A488" s="1" t="s">
        <v>33</v>
      </c>
      <c r="B488" s="1" t="s">
        <v>177</v>
      </c>
      <c r="C488" s="1" t="s">
        <v>62</v>
      </c>
      <c r="D488" s="1">
        <v>64</v>
      </c>
      <c r="E488" s="1" t="s">
        <v>152</v>
      </c>
      <c r="F488" s="1" t="s">
        <v>15</v>
      </c>
      <c r="G488" s="1" t="s">
        <v>11</v>
      </c>
      <c r="H488" s="1">
        <v>100</v>
      </c>
      <c r="I488">
        <v>1</v>
      </c>
    </row>
    <row r="489" spans="1:9" x14ac:dyDescent="0.25">
      <c r="A489" s="1" t="s">
        <v>33</v>
      </c>
      <c r="B489" s="1" t="s">
        <v>177</v>
      </c>
      <c r="C489" s="1" t="s">
        <v>62</v>
      </c>
      <c r="D489" s="1">
        <v>64</v>
      </c>
      <c r="E489" s="1" t="s">
        <v>202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177</v>
      </c>
      <c r="C490" s="1" t="s">
        <v>62</v>
      </c>
      <c r="D490" s="1">
        <v>64</v>
      </c>
      <c r="E490" s="1" t="s">
        <v>203</v>
      </c>
      <c r="F490" s="1" t="s">
        <v>15</v>
      </c>
      <c r="G490" s="1" t="s">
        <v>13</v>
      </c>
      <c r="H490" s="1">
        <v>80</v>
      </c>
      <c r="I490">
        <v>1</v>
      </c>
    </row>
    <row r="491" spans="1:9" x14ac:dyDescent="0.25">
      <c r="A491" s="1" t="s">
        <v>33</v>
      </c>
      <c r="B491" s="1" t="s">
        <v>177</v>
      </c>
      <c r="C491" s="1" t="s">
        <v>62</v>
      </c>
      <c r="D491" s="1">
        <v>64</v>
      </c>
      <c r="E491" s="1" t="s">
        <v>155</v>
      </c>
      <c r="F491" s="1" t="s">
        <v>16</v>
      </c>
      <c r="G491" s="1" t="s">
        <v>11</v>
      </c>
      <c r="H491" s="1">
        <v>96</v>
      </c>
      <c r="I491">
        <v>1</v>
      </c>
    </row>
    <row r="492" spans="1:9" x14ac:dyDescent="0.25">
      <c r="A492" s="1" t="s">
        <v>33</v>
      </c>
      <c r="B492" s="1" t="s">
        <v>177</v>
      </c>
      <c r="C492" s="1" t="s">
        <v>62</v>
      </c>
      <c r="D492" s="1">
        <v>64</v>
      </c>
      <c r="E492" s="1" t="s">
        <v>204</v>
      </c>
      <c r="F492" s="1" t="s">
        <v>16</v>
      </c>
      <c r="G492" s="1" t="s">
        <v>12</v>
      </c>
      <c r="H492" s="1">
        <v>100</v>
      </c>
      <c r="I492">
        <v>1</v>
      </c>
    </row>
    <row r="493" spans="1:9" x14ac:dyDescent="0.25">
      <c r="A493" s="1" t="s">
        <v>33</v>
      </c>
      <c r="B493" s="1" t="s">
        <v>177</v>
      </c>
      <c r="C493" s="1" t="s">
        <v>62</v>
      </c>
      <c r="D493" s="1">
        <v>64</v>
      </c>
      <c r="E493" s="1" t="s">
        <v>205</v>
      </c>
      <c r="F493" s="1" t="s">
        <v>16</v>
      </c>
      <c r="G493" s="1" t="s">
        <v>13</v>
      </c>
      <c r="H493" s="1">
        <v>85</v>
      </c>
      <c r="I493">
        <v>1</v>
      </c>
    </row>
    <row r="494" spans="1:9" x14ac:dyDescent="0.25">
      <c r="A494" s="1" t="s">
        <v>33</v>
      </c>
      <c r="B494" s="1" t="s">
        <v>177</v>
      </c>
      <c r="C494" s="1" t="s">
        <v>62</v>
      </c>
      <c r="D494" s="1">
        <v>64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177</v>
      </c>
      <c r="C495" s="1" t="s">
        <v>62</v>
      </c>
      <c r="D495" s="1">
        <v>64</v>
      </c>
      <c r="E495" s="1" t="s">
        <v>206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177</v>
      </c>
      <c r="C496" s="1" t="s">
        <v>62</v>
      </c>
      <c r="D496" s="1">
        <v>64</v>
      </c>
      <c r="E496" s="1" t="s">
        <v>207</v>
      </c>
      <c r="F496" s="1" t="s">
        <v>17</v>
      </c>
      <c r="G496" s="1" t="s">
        <v>13</v>
      </c>
      <c r="H496" s="1">
        <v>90</v>
      </c>
      <c r="I496">
        <v>1</v>
      </c>
    </row>
    <row r="497" spans="1:9" x14ac:dyDescent="0.25">
      <c r="A497" s="1" t="s">
        <v>33</v>
      </c>
      <c r="B497" s="1" t="s">
        <v>177</v>
      </c>
      <c r="C497" s="1" t="s">
        <v>62</v>
      </c>
      <c r="D497" s="1">
        <v>64</v>
      </c>
      <c r="E497" s="1" t="s">
        <v>161</v>
      </c>
      <c r="F497" s="1" t="s">
        <v>18</v>
      </c>
      <c r="G497" s="1" t="s">
        <v>11</v>
      </c>
      <c r="H497" s="1">
        <v>100</v>
      </c>
      <c r="I497">
        <v>1</v>
      </c>
    </row>
    <row r="498" spans="1:9" x14ac:dyDescent="0.25">
      <c r="A498" s="1" t="s">
        <v>33</v>
      </c>
      <c r="B498" s="1" t="s">
        <v>177</v>
      </c>
      <c r="C498" s="1" t="s">
        <v>62</v>
      </c>
      <c r="D498" s="1">
        <v>64</v>
      </c>
      <c r="E498" s="1" t="s">
        <v>208</v>
      </c>
      <c r="F498" s="1" t="s">
        <v>18</v>
      </c>
      <c r="G498" s="1" t="s">
        <v>12</v>
      </c>
      <c r="H498" s="1">
        <v>92</v>
      </c>
      <c r="I498">
        <v>1</v>
      </c>
    </row>
    <row r="499" spans="1:9" x14ac:dyDescent="0.25">
      <c r="A499" s="1" t="s">
        <v>33</v>
      </c>
      <c r="B499" s="1" t="s">
        <v>177</v>
      </c>
      <c r="C499" s="1" t="s">
        <v>62</v>
      </c>
      <c r="D499" s="1">
        <v>64</v>
      </c>
      <c r="E499" s="1" t="s">
        <v>209</v>
      </c>
      <c r="F499" s="1" t="s">
        <v>18</v>
      </c>
      <c r="G499" s="1" t="s">
        <v>13</v>
      </c>
      <c r="H499" s="1">
        <v>100</v>
      </c>
      <c r="I499">
        <v>1</v>
      </c>
    </row>
    <row r="500" spans="1:9" x14ac:dyDescent="0.25">
      <c r="A500" s="1" t="s">
        <v>33</v>
      </c>
      <c r="B500" s="1" t="s">
        <v>177</v>
      </c>
      <c r="C500" s="1" t="s">
        <v>62</v>
      </c>
      <c r="D500" s="1">
        <v>64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177</v>
      </c>
      <c r="C501" s="1" t="s">
        <v>62</v>
      </c>
      <c r="D501" s="1">
        <v>64</v>
      </c>
      <c r="E501" s="1" t="s">
        <v>210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177</v>
      </c>
      <c r="C502" s="1" t="s">
        <v>62</v>
      </c>
      <c r="D502" s="1">
        <v>64</v>
      </c>
      <c r="E502" s="1" t="s">
        <v>211</v>
      </c>
      <c r="F502" s="1" t="s">
        <v>19</v>
      </c>
      <c r="G502" s="1" t="s">
        <v>13</v>
      </c>
      <c r="H502" s="1">
        <v>9</v>
      </c>
      <c r="I502">
        <v>1</v>
      </c>
    </row>
    <row r="503" spans="1:9" x14ac:dyDescent="0.25">
      <c r="A503" s="1" t="s">
        <v>33</v>
      </c>
      <c r="B503" s="1" t="s">
        <v>177</v>
      </c>
      <c r="C503" s="1" t="s">
        <v>62</v>
      </c>
      <c r="D503" s="1">
        <v>64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177</v>
      </c>
      <c r="C504" s="1" t="s">
        <v>62</v>
      </c>
      <c r="D504" s="1">
        <v>64</v>
      </c>
      <c r="E504" s="1" t="s">
        <v>212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177</v>
      </c>
      <c r="C505" s="1" t="s">
        <v>62</v>
      </c>
      <c r="D505" s="1">
        <v>64</v>
      </c>
      <c r="E505" s="1" t="s">
        <v>213</v>
      </c>
      <c r="F505" s="1" t="s">
        <v>20</v>
      </c>
      <c r="G505" s="1" t="s">
        <v>13</v>
      </c>
      <c r="H505" s="1">
        <v>4</v>
      </c>
      <c r="I505">
        <v>1</v>
      </c>
    </row>
    <row r="506" spans="1:9" x14ac:dyDescent="0.25">
      <c r="A506" s="1" t="s">
        <v>33</v>
      </c>
      <c r="B506" s="1" t="s">
        <v>177</v>
      </c>
      <c r="C506" s="1" t="s">
        <v>62</v>
      </c>
      <c r="D506" s="1">
        <v>64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177</v>
      </c>
      <c r="C507" s="1" t="s">
        <v>62</v>
      </c>
      <c r="D507" s="1">
        <v>64</v>
      </c>
      <c r="E507" s="1" t="s">
        <v>214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177</v>
      </c>
      <c r="C508" s="1" t="s">
        <v>62</v>
      </c>
      <c r="D508" s="1">
        <v>64</v>
      </c>
      <c r="E508" s="1" t="s">
        <v>215</v>
      </c>
      <c r="F508" s="1" t="s">
        <v>30</v>
      </c>
      <c r="G508" s="1" t="s">
        <v>13</v>
      </c>
      <c r="H508" s="1">
        <v>80</v>
      </c>
      <c r="I508">
        <v>1</v>
      </c>
    </row>
    <row r="509" spans="1:9" x14ac:dyDescent="0.25">
      <c r="A509" s="1" t="s">
        <v>33</v>
      </c>
      <c r="B509" s="1" t="s">
        <v>177</v>
      </c>
      <c r="C509" s="1" t="s">
        <v>62</v>
      </c>
      <c r="D509" s="1">
        <v>64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177</v>
      </c>
      <c r="C510" s="1" t="s">
        <v>62</v>
      </c>
      <c r="D510" s="1">
        <v>64</v>
      </c>
      <c r="E510" s="1" t="s">
        <v>216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177</v>
      </c>
      <c r="C511" s="1" t="s">
        <v>62</v>
      </c>
      <c r="D511" s="1">
        <v>64</v>
      </c>
      <c r="E511" s="1" t="s">
        <v>217</v>
      </c>
      <c r="F511" s="1" t="s">
        <v>31</v>
      </c>
      <c r="G511" s="1" t="s">
        <v>13</v>
      </c>
      <c r="H511" s="1">
        <v>100</v>
      </c>
      <c r="I511">
        <v>1</v>
      </c>
    </row>
    <row r="512" spans="1:9" x14ac:dyDescent="0.25">
      <c r="A512" s="1" t="s">
        <v>33</v>
      </c>
      <c r="B512" s="1" t="s">
        <v>39</v>
      </c>
      <c r="C512" s="1" t="s">
        <v>62</v>
      </c>
      <c r="D512" s="1">
        <v>64</v>
      </c>
      <c r="E512" s="1" t="s">
        <v>146</v>
      </c>
      <c r="F512" s="1" t="s">
        <v>10</v>
      </c>
      <c r="G512" s="1" t="s">
        <v>11</v>
      </c>
      <c r="H512" s="1">
        <v>100</v>
      </c>
      <c r="I512">
        <v>1</v>
      </c>
    </row>
    <row r="513" spans="1:9" x14ac:dyDescent="0.25">
      <c r="A513" s="1" t="s">
        <v>33</v>
      </c>
      <c r="B513" s="1" t="s">
        <v>39</v>
      </c>
      <c r="C513" s="1" t="s">
        <v>62</v>
      </c>
      <c r="D513" s="1">
        <v>64</v>
      </c>
      <c r="E513" s="1" t="s">
        <v>198</v>
      </c>
      <c r="F513" s="1" t="s">
        <v>10</v>
      </c>
      <c r="G513" s="1" t="s">
        <v>12</v>
      </c>
      <c r="H513" s="1">
        <v>100</v>
      </c>
      <c r="I513">
        <v>1</v>
      </c>
    </row>
    <row r="514" spans="1:9" x14ac:dyDescent="0.25">
      <c r="A514" s="1" t="s">
        <v>33</v>
      </c>
      <c r="B514" s="1" t="s">
        <v>39</v>
      </c>
      <c r="C514" s="1" t="s">
        <v>62</v>
      </c>
      <c r="D514" s="1">
        <v>64</v>
      </c>
      <c r="E514" s="1" t="s">
        <v>199</v>
      </c>
      <c r="F514" s="1" t="s">
        <v>10</v>
      </c>
      <c r="G514" s="1" t="s">
        <v>13</v>
      </c>
      <c r="H514" s="1">
        <v>90</v>
      </c>
      <c r="I514">
        <v>1</v>
      </c>
    </row>
    <row r="515" spans="1:9" x14ac:dyDescent="0.25">
      <c r="A515" s="1" t="s">
        <v>33</v>
      </c>
      <c r="B515" s="1" t="s">
        <v>39</v>
      </c>
      <c r="C515" s="1" t="s">
        <v>62</v>
      </c>
      <c r="D515" s="1">
        <v>64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39</v>
      </c>
      <c r="C516" s="1" t="s">
        <v>62</v>
      </c>
      <c r="D516" s="1">
        <v>64</v>
      </c>
      <c r="E516" s="1" t="s">
        <v>200</v>
      </c>
      <c r="F516" s="1" t="s">
        <v>14</v>
      </c>
      <c r="G516" s="1" t="s">
        <v>12</v>
      </c>
      <c r="H516" s="1">
        <v>100</v>
      </c>
      <c r="I516">
        <v>1</v>
      </c>
    </row>
    <row r="517" spans="1:9" x14ac:dyDescent="0.25">
      <c r="A517" s="1" t="s">
        <v>33</v>
      </c>
      <c r="B517" s="1" t="s">
        <v>39</v>
      </c>
      <c r="C517" s="1" t="s">
        <v>62</v>
      </c>
      <c r="D517" s="1">
        <v>64</v>
      </c>
      <c r="E517" s="1" t="s">
        <v>201</v>
      </c>
      <c r="F517" s="1" t="s">
        <v>14</v>
      </c>
      <c r="G517" s="1" t="s">
        <v>13</v>
      </c>
      <c r="H517" s="1">
        <v>100</v>
      </c>
      <c r="I517">
        <v>1</v>
      </c>
    </row>
    <row r="518" spans="1:9" x14ac:dyDescent="0.25">
      <c r="A518" s="1" t="s">
        <v>33</v>
      </c>
      <c r="B518" s="1" t="s">
        <v>39</v>
      </c>
      <c r="C518" s="1" t="s">
        <v>62</v>
      </c>
      <c r="D518" s="1">
        <v>64</v>
      </c>
      <c r="E518" s="1" t="s">
        <v>152</v>
      </c>
      <c r="F518" s="1" t="s">
        <v>15</v>
      </c>
      <c r="G518" s="1" t="s">
        <v>11</v>
      </c>
      <c r="H518" s="1">
        <v>100</v>
      </c>
      <c r="I518">
        <v>1</v>
      </c>
    </row>
    <row r="519" spans="1:9" x14ac:dyDescent="0.25">
      <c r="A519" s="1" t="s">
        <v>33</v>
      </c>
      <c r="B519" s="1" t="s">
        <v>39</v>
      </c>
      <c r="C519" s="1" t="s">
        <v>62</v>
      </c>
      <c r="D519" s="1">
        <v>64</v>
      </c>
      <c r="E519" s="1" t="s">
        <v>202</v>
      </c>
      <c r="F519" s="1" t="s">
        <v>15</v>
      </c>
      <c r="G519" s="1" t="s">
        <v>12</v>
      </c>
      <c r="H519" s="1">
        <v>100</v>
      </c>
      <c r="I519">
        <v>1</v>
      </c>
    </row>
    <row r="520" spans="1:9" x14ac:dyDescent="0.25">
      <c r="A520" s="1" t="s">
        <v>33</v>
      </c>
      <c r="B520" s="1" t="s">
        <v>39</v>
      </c>
      <c r="C520" s="1" t="s">
        <v>62</v>
      </c>
      <c r="D520" s="1">
        <v>64</v>
      </c>
      <c r="E520" s="1" t="s">
        <v>203</v>
      </c>
      <c r="F520" s="1" t="s">
        <v>15</v>
      </c>
      <c r="G520" s="1" t="s">
        <v>13</v>
      </c>
      <c r="H520" s="1">
        <v>84</v>
      </c>
      <c r="I520">
        <v>1</v>
      </c>
    </row>
    <row r="521" spans="1:9" x14ac:dyDescent="0.25">
      <c r="A521" s="1" t="s">
        <v>33</v>
      </c>
      <c r="B521" s="1" t="s">
        <v>39</v>
      </c>
      <c r="C521" s="1" t="s">
        <v>62</v>
      </c>
      <c r="D521" s="1">
        <v>64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39</v>
      </c>
      <c r="C522" s="1" t="s">
        <v>62</v>
      </c>
      <c r="D522" s="1">
        <v>64</v>
      </c>
      <c r="E522" s="1" t="s">
        <v>204</v>
      </c>
      <c r="F522" s="1" t="s">
        <v>16</v>
      </c>
      <c r="G522" s="1" t="s">
        <v>12</v>
      </c>
      <c r="H522" s="1">
        <v>100</v>
      </c>
      <c r="I522">
        <v>1</v>
      </c>
    </row>
    <row r="523" spans="1:9" x14ac:dyDescent="0.25">
      <c r="A523" s="1" t="s">
        <v>33</v>
      </c>
      <c r="B523" s="1" t="s">
        <v>39</v>
      </c>
      <c r="C523" s="1" t="s">
        <v>62</v>
      </c>
      <c r="D523" s="1">
        <v>64</v>
      </c>
      <c r="E523" s="1" t="s">
        <v>205</v>
      </c>
      <c r="F523" s="1" t="s">
        <v>16</v>
      </c>
      <c r="G523" s="1" t="s">
        <v>13</v>
      </c>
      <c r="H523" s="1">
        <v>90</v>
      </c>
      <c r="I523">
        <v>1</v>
      </c>
    </row>
    <row r="524" spans="1:9" x14ac:dyDescent="0.25">
      <c r="A524" s="1" t="s">
        <v>33</v>
      </c>
      <c r="B524" s="1" t="s">
        <v>39</v>
      </c>
      <c r="C524" s="1" t="s">
        <v>62</v>
      </c>
      <c r="D524" s="1">
        <v>64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39</v>
      </c>
      <c r="C525" s="1" t="s">
        <v>62</v>
      </c>
      <c r="D525" s="1">
        <v>64</v>
      </c>
      <c r="E525" s="1" t="s">
        <v>206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39</v>
      </c>
      <c r="C526" s="1" t="s">
        <v>62</v>
      </c>
      <c r="D526" s="1">
        <v>64</v>
      </c>
      <c r="E526" s="1" t="s">
        <v>207</v>
      </c>
      <c r="F526" s="1" t="s">
        <v>17</v>
      </c>
      <c r="G526" s="1" t="s">
        <v>13</v>
      </c>
      <c r="H526" s="1">
        <v>82</v>
      </c>
      <c r="I526">
        <v>1</v>
      </c>
    </row>
    <row r="527" spans="1:9" x14ac:dyDescent="0.25">
      <c r="A527" s="1" t="s">
        <v>33</v>
      </c>
      <c r="B527" s="1" t="s">
        <v>39</v>
      </c>
      <c r="C527" s="1" t="s">
        <v>62</v>
      </c>
      <c r="D527" s="1">
        <v>64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39</v>
      </c>
      <c r="C528" s="1" t="s">
        <v>62</v>
      </c>
      <c r="D528" s="1">
        <v>64</v>
      </c>
      <c r="E528" s="1" t="s">
        <v>208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39</v>
      </c>
      <c r="C529" s="1" t="s">
        <v>62</v>
      </c>
      <c r="D529" s="1">
        <v>64</v>
      </c>
      <c r="E529" s="1" t="s">
        <v>209</v>
      </c>
      <c r="F529" s="1" t="s">
        <v>18</v>
      </c>
      <c r="G529" s="1" t="s">
        <v>13</v>
      </c>
      <c r="H529" s="1">
        <v>74</v>
      </c>
      <c r="I529">
        <v>1</v>
      </c>
    </row>
    <row r="530" spans="1:9" x14ac:dyDescent="0.25">
      <c r="A530" s="1" t="s">
        <v>33</v>
      </c>
      <c r="B530" s="1" t="s">
        <v>39</v>
      </c>
      <c r="C530" s="1" t="s">
        <v>62</v>
      </c>
      <c r="D530" s="1">
        <v>64</v>
      </c>
      <c r="E530" s="1" t="s">
        <v>164</v>
      </c>
      <c r="F530" s="1" t="s">
        <v>19</v>
      </c>
      <c r="G530" s="1" t="s">
        <v>11</v>
      </c>
      <c r="H530" s="1">
        <v>100</v>
      </c>
      <c r="I530">
        <v>1</v>
      </c>
    </row>
    <row r="531" spans="1:9" x14ac:dyDescent="0.25">
      <c r="A531" s="1" t="s">
        <v>33</v>
      </c>
      <c r="B531" s="1" t="s">
        <v>39</v>
      </c>
      <c r="C531" s="1" t="s">
        <v>62</v>
      </c>
      <c r="D531" s="1">
        <v>64</v>
      </c>
      <c r="E531" s="1" t="s">
        <v>210</v>
      </c>
      <c r="F531" s="1" t="s">
        <v>19</v>
      </c>
      <c r="G531" s="1" t="s">
        <v>12</v>
      </c>
      <c r="H531" s="1">
        <v>100</v>
      </c>
      <c r="I531">
        <v>1</v>
      </c>
    </row>
    <row r="532" spans="1:9" x14ac:dyDescent="0.25">
      <c r="A532" s="1" t="s">
        <v>33</v>
      </c>
      <c r="B532" s="1" t="s">
        <v>39</v>
      </c>
      <c r="C532" s="1" t="s">
        <v>62</v>
      </c>
      <c r="D532" s="1">
        <v>64</v>
      </c>
      <c r="E532" s="1" t="s">
        <v>211</v>
      </c>
      <c r="F532" s="1" t="s">
        <v>19</v>
      </c>
      <c r="G532" s="1" t="s">
        <v>13</v>
      </c>
      <c r="H532" s="1">
        <v>0</v>
      </c>
      <c r="I532">
        <v>1</v>
      </c>
    </row>
    <row r="533" spans="1:9" x14ac:dyDescent="0.25">
      <c r="A533" s="1" t="s">
        <v>33</v>
      </c>
      <c r="B533" s="1" t="s">
        <v>39</v>
      </c>
      <c r="C533" s="1" t="s">
        <v>62</v>
      </c>
      <c r="D533" s="1">
        <v>64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39</v>
      </c>
      <c r="C534" s="1" t="s">
        <v>62</v>
      </c>
      <c r="D534" s="1">
        <v>64</v>
      </c>
      <c r="E534" s="1" t="s">
        <v>212</v>
      </c>
      <c r="F534" s="1" t="s">
        <v>20</v>
      </c>
      <c r="G534" s="1" t="s">
        <v>12</v>
      </c>
      <c r="H534" s="1">
        <v>100</v>
      </c>
      <c r="I534">
        <v>1</v>
      </c>
    </row>
    <row r="535" spans="1:9" x14ac:dyDescent="0.25">
      <c r="A535" s="1" t="s">
        <v>33</v>
      </c>
      <c r="B535" s="1" t="s">
        <v>39</v>
      </c>
      <c r="C535" s="1" t="s">
        <v>62</v>
      </c>
      <c r="D535" s="1">
        <v>64</v>
      </c>
      <c r="E535" s="1" t="s">
        <v>213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39</v>
      </c>
      <c r="C536" s="1" t="s">
        <v>62</v>
      </c>
      <c r="D536" s="1">
        <v>64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39</v>
      </c>
      <c r="C537" s="1" t="s">
        <v>62</v>
      </c>
      <c r="D537" s="1">
        <v>64</v>
      </c>
      <c r="E537" s="1" t="s">
        <v>214</v>
      </c>
      <c r="F537" s="1" t="s">
        <v>30</v>
      </c>
      <c r="G537" s="1" t="s">
        <v>12</v>
      </c>
      <c r="H537" s="1">
        <v>100</v>
      </c>
      <c r="I537">
        <v>1</v>
      </c>
    </row>
    <row r="538" spans="1:9" x14ac:dyDescent="0.25">
      <c r="A538" s="1" t="s">
        <v>33</v>
      </c>
      <c r="B538" s="1" t="s">
        <v>39</v>
      </c>
      <c r="C538" s="1" t="s">
        <v>62</v>
      </c>
      <c r="D538" s="1">
        <v>64</v>
      </c>
      <c r="E538" s="1" t="s">
        <v>215</v>
      </c>
      <c r="F538" s="1" t="s">
        <v>30</v>
      </c>
      <c r="G538" s="1" t="s">
        <v>13</v>
      </c>
      <c r="H538" s="1">
        <v>81</v>
      </c>
      <c r="I538">
        <v>1</v>
      </c>
    </row>
    <row r="539" spans="1:9" x14ac:dyDescent="0.25">
      <c r="A539" s="1" t="s">
        <v>33</v>
      </c>
      <c r="B539" s="1" t="s">
        <v>39</v>
      </c>
      <c r="C539" s="1" t="s">
        <v>62</v>
      </c>
      <c r="D539" s="1">
        <v>64</v>
      </c>
      <c r="E539" s="1" t="s">
        <v>173</v>
      </c>
      <c r="F539" s="1" t="s">
        <v>31</v>
      </c>
      <c r="G539" s="1" t="s">
        <v>11</v>
      </c>
      <c r="H539" s="1">
        <v>100</v>
      </c>
      <c r="I539">
        <v>1</v>
      </c>
    </row>
    <row r="540" spans="1:9" x14ac:dyDescent="0.25">
      <c r="A540" s="1" t="s">
        <v>33</v>
      </c>
      <c r="B540" s="1" t="s">
        <v>39</v>
      </c>
      <c r="C540" s="1" t="s">
        <v>62</v>
      </c>
      <c r="D540" s="1">
        <v>64</v>
      </c>
      <c r="E540" s="1" t="s">
        <v>216</v>
      </c>
      <c r="F540" s="1" t="s">
        <v>31</v>
      </c>
      <c r="G540" s="1" t="s">
        <v>12</v>
      </c>
      <c r="H540" s="1">
        <v>100</v>
      </c>
      <c r="I540">
        <v>1</v>
      </c>
    </row>
    <row r="541" spans="1:9" x14ac:dyDescent="0.25">
      <c r="A541" s="1" t="s">
        <v>33</v>
      </c>
      <c r="B541" s="1" t="s">
        <v>39</v>
      </c>
      <c r="C541" s="1" t="s">
        <v>62</v>
      </c>
      <c r="D541" s="1">
        <v>64</v>
      </c>
      <c r="E541" s="1" t="s">
        <v>217</v>
      </c>
      <c r="F541" s="1" t="s">
        <v>31</v>
      </c>
      <c r="G541" s="1" t="s">
        <v>13</v>
      </c>
      <c r="H541" s="1">
        <v>100</v>
      </c>
      <c r="I541">
        <v>1</v>
      </c>
    </row>
    <row r="542" spans="1:9" x14ac:dyDescent="0.25">
      <c r="A542" s="1" t="s">
        <v>33</v>
      </c>
      <c r="B542" s="1" t="s">
        <v>40</v>
      </c>
      <c r="C542" s="1" t="s">
        <v>62</v>
      </c>
      <c r="D542" s="1">
        <v>64</v>
      </c>
      <c r="E542" s="1" t="s">
        <v>146</v>
      </c>
      <c r="F542" s="1" t="s">
        <v>10</v>
      </c>
      <c r="G542" s="1" t="s">
        <v>11</v>
      </c>
      <c r="H542" s="1">
        <v>100</v>
      </c>
      <c r="I542">
        <v>1</v>
      </c>
    </row>
    <row r="543" spans="1:9" x14ac:dyDescent="0.25">
      <c r="A543" s="1" t="s">
        <v>33</v>
      </c>
      <c r="B543" s="1" t="s">
        <v>40</v>
      </c>
      <c r="C543" s="1" t="s">
        <v>62</v>
      </c>
      <c r="D543" s="1">
        <v>64</v>
      </c>
      <c r="E543" s="1" t="s">
        <v>198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40</v>
      </c>
      <c r="C544" s="1" t="s">
        <v>62</v>
      </c>
      <c r="D544" s="1">
        <v>64</v>
      </c>
      <c r="E544" s="1" t="s">
        <v>199</v>
      </c>
      <c r="F544" s="1" t="s">
        <v>10</v>
      </c>
      <c r="G544" s="1" t="s">
        <v>13</v>
      </c>
      <c r="H544" s="1">
        <v>30</v>
      </c>
      <c r="I544">
        <v>1</v>
      </c>
    </row>
    <row r="545" spans="1:9" x14ac:dyDescent="0.25">
      <c r="A545" s="1" t="s">
        <v>33</v>
      </c>
      <c r="B545" s="1" t="s">
        <v>40</v>
      </c>
      <c r="C545" s="1" t="s">
        <v>62</v>
      </c>
      <c r="D545" s="1">
        <v>64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40</v>
      </c>
      <c r="C546" s="1" t="s">
        <v>62</v>
      </c>
      <c r="D546" s="1">
        <v>64</v>
      </c>
      <c r="E546" s="1" t="s">
        <v>200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40</v>
      </c>
      <c r="C547" s="1" t="s">
        <v>62</v>
      </c>
      <c r="D547" s="1">
        <v>64</v>
      </c>
      <c r="E547" s="1" t="s">
        <v>201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40</v>
      </c>
      <c r="C548" s="1" t="s">
        <v>62</v>
      </c>
      <c r="D548" s="1">
        <v>64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40</v>
      </c>
      <c r="C549" s="1" t="s">
        <v>62</v>
      </c>
      <c r="D549" s="1">
        <v>64</v>
      </c>
      <c r="E549" s="1" t="s">
        <v>202</v>
      </c>
      <c r="F549" s="1" t="s">
        <v>15</v>
      </c>
      <c r="G549" s="1" t="s">
        <v>12</v>
      </c>
      <c r="H549" s="1">
        <v>100</v>
      </c>
      <c r="I549">
        <v>1</v>
      </c>
    </row>
    <row r="550" spans="1:9" x14ac:dyDescent="0.25">
      <c r="A550" s="1" t="s">
        <v>33</v>
      </c>
      <c r="B550" s="1" t="s">
        <v>40</v>
      </c>
      <c r="C550" s="1" t="s">
        <v>62</v>
      </c>
      <c r="D550" s="1">
        <v>64</v>
      </c>
      <c r="E550" s="1" t="s">
        <v>203</v>
      </c>
      <c r="F550" s="1" t="s">
        <v>15</v>
      </c>
      <c r="G550" s="1" t="s">
        <v>13</v>
      </c>
      <c r="H550" s="1">
        <v>30</v>
      </c>
      <c r="I550">
        <v>1</v>
      </c>
    </row>
    <row r="551" spans="1:9" x14ac:dyDescent="0.25">
      <c r="A551" s="1" t="s">
        <v>33</v>
      </c>
      <c r="B551" s="1" t="s">
        <v>40</v>
      </c>
      <c r="C551" s="1" t="s">
        <v>62</v>
      </c>
      <c r="D551" s="1">
        <v>64</v>
      </c>
      <c r="E551" s="1" t="s">
        <v>155</v>
      </c>
      <c r="F551" s="1" t="s">
        <v>16</v>
      </c>
      <c r="G551" s="1" t="s">
        <v>11</v>
      </c>
      <c r="H551" s="1">
        <v>89</v>
      </c>
      <c r="I551">
        <v>1</v>
      </c>
    </row>
    <row r="552" spans="1:9" x14ac:dyDescent="0.25">
      <c r="A552" s="1" t="s">
        <v>33</v>
      </c>
      <c r="B552" s="1" t="s">
        <v>40</v>
      </c>
      <c r="C552" s="1" t="s">
        <v>62</v>
      </c>
      <c r="D552" s="1">
        <v>64</v>
      </c>
      <c r="E552" s="1" t="s">
        <v>204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40</v>
      </c>
      <c r="C553" s="1" t="s">
        <v>62</v>
      </c>
      <c r="D553" s="1">
        <v>64</v>
      </c>
      <c r="E553" s="1" t="s">
        <v>205</v>
      </c>
      <c r="F553" s="1" t="s">
        <v>16</v>
      </c>
      <c r="G553" s="1" t="s">
        <v>13</v>
      </c>
      <c r="H553" s="1">
        <v>34</v>
      </c>
      <c r="I553">
        <v>1</v>
      </c>
    </row>
    <row r="554" spans="1:9" x14ac:dyDescent="0.25">
      <c r="A554" s="1" t="s">
        <v>33</v>
      </c>
      <c r="B554" s="1" t="s">
        <v>40</v>
      </c>
      <c r="C554" s="1" t="s">
        <v>62</v>
      </c>
      <c r="D554" s="1">
        <v>64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40</v>
      </c>
      <c r="C555" s="1" t="s">
        <v>62</v>
      </c>
      <c r="D555" s="1">
        <v>64</v>
      </c>
      <c r="E555" s="1" t="s">
        <v>206</v>
      </c>
      <c r="F555" s="1" t="s">
        <v>17</v>
      </c>
      <c r="G555" s="1" t="s">
        <v>12</v>
      </c>
      <c r="H555" s="1">
        <v>100</v>
      </c>
      <c r="I555">
        <v>1</v>
      </c>
    </row>
    <row r="556" spans="1:9" x14ac:dyDescent="0.25">
      <c r="A556" s="1" t="s">
        <v>33</v>
      </c>
      <c r="B556" s="1" t="s">
        <v>40</v>
      </c>
      <c r="C556" s="1" t="s">
        <v>62</v>
      </c>
      <c r="D556" s="1">
        <v>64</v>
      </c>
      <c r="E556" s="1" t="s">
        <v>207</v>
      </c>
      <c r="F556" s="1" t="s">
        <v>17</v>
      </c>
      <c r="G556" s="1" t="s">
        <v>13</v>
      </c>
      <c r="H556" s="1">
        <v>16</v>
      </c>
      <c r="I556">
        <v>1</v>
      </c>
    </row>
    <row r="557" spans="1:9" x14ac:dyDescent="0.25">
      <c r="A557" s="1" t="s">
        <v>33</v>
      </c>
      <c r="B557" s="1" t="s">
        <v>40</v>
      </c>
      <c r="C557" s="1" t="s">
        <v>62</v>
      </c>
      <c r="D557" s="1">
        <v>64</v>
      </c>
      <c r="E557" s="1" t="s">
        <v>161</v>
      </c>
      <c r="F557" s="1" t="s">
        <v>18</v>
      </c>
      <c r="G557" s="1" t="s">
        <v>11</v>
      </c>
      <c r="H557" s="1">
        <v>100</v>
      </c>
      <c r="I557">
        <v>1</v>
      </c>
    </row>
    <row r="558" spans="1:9" x14ac:dyDescent="0.25">
      <c r="A558" s="1" t="s">
        <v>33</v>
      </c>
      <c r="B558" s="1" t="s">
        <v>40</v>
      </c>
      <c r="C558" s="1" t="s">
        <v>62</v>
      </c>
      <c r="D558" s="1">
        <v>64</v>
      </c>
      <c r="E558" s="1" t="s">
        <v>208</v>
      </c>
      <c r="F558" s="1" t="s">
        <v>18</v>
      </c>
      <c r="G558" s="1" t="s">
        <v>12</v>
      </c>
      <c r="H558" s="1">
        <v>100</v>
      </c>
      <c r="I558">
        <v>1</v>
      </c>
    </row>
    <row r="559" spans="1:9" x14ac:dyDescent="0.25">
      <c r="A559" s="1" t="s">
        <v>33</v>
      </c>
      <c r="B559" s="1" t="s">
        <v>40</v>
      </c>
      <c r="C559" s="1" t="s">
        <v>62</v>
      </c>
      <c r="D559" s="1">
        <v>64</v>
      </c>
      <c r="E559" s="1" t="s">
        <v>209</v>
      </c>
      <c r="F559" s="1" t="s">
        <v>18</v>
      </c>
      <c r="G559" s="1" t="s">
        <v>13</v>
      </c>
      <c r="H559" s="1">
        <v>7</v>
      </c>
      <c r="I559">
        <v>1</v>
      </c>
    </row>
    <row r="560" spans="1:9" x14ac:dyDescent="0.25">
      <c r="A560" s="1" t="s">
        <v>33</v>
      </c>
      <c r="B560" s="1" t="s">
        <v>40</v>
      </c>
      <c r="C560" s="1" t="s">
        <v>62</v>
      </c>
      <c r="D560" s="1">
        <v>64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40</v>
      </c>
      <c r="C561" s="1" t="s">
        <v>62</v>
      </c>
      <c r="D561" s="1">
        <v>64</v>
      </c>
      <c r="E561" s="1" t="s">
        <v>210</v>
      </c>
      <c r="F561" s="1" t="s">
        <v>19</v>
      </c>
      <c r="G561" s="1" t="s">
        <v>12</v>
      </c>
      <c r="H561" s="1">
        <v>100</v>
      </c>
      <c r="I561">
        <v>1</v>
      </c>
    </row>
    <row r="562" spans="1:9" x14ac:dyDescent="0.25">
      <c r="A562" s="1" t="s">
        <v>33</v>
      </c>
      <c r="B562" s="1" t="s">
        <v>40</v>
      </c>
      <c r="C562" s="1" t="s">
        <v>62</v>
      </c>
      <c r="D562" s="1">
        <v>64</v>
      </c>
      <c r="E562" s="1" t="s">
        <v>211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40</v>
      </c>
      <c r="C563" s="1" t="s">
        <v>62</v>
      </c>
      <c r="D563" s="1">
        <v>64</v>
      </c>
      <c r="E563" s="1" t="s">
        <v>167</v>
      </c>
      <c r="F563" s="1" t="s">
        <v>20</v>
      </c>
      <c r="G563" s="1" t="s">
        <v>11</v>
      </c>
      <c r="H563" s="1">
        <v>100</v>
      </c>
      <c r="I563">
        <v>1</v>
      </c>
    </row>
    <row r="564" spans="1:9" x14ac:dyDescent="0.25">
      <c r="A564" s="1" t="s">
        <v>33</v>
      </c>
      <c r="B564" s="1" t="s">
        <v>40</v>
      </c>
      <c r="C564" s="1" t="s">
        <v>62</v>
      </c>
      <c r="D564" s="1">
        <v>64</v>
      </c>
      <c r="E564" s="1" t="s">
        <v>212</v>
      </c>
      <c r="F564" s="1" t="s">
        <v>20</v>
      </c>
      <c r="G564" s="1" t="s">
        <v>12</v>
      </c>
      <c r="H564" s="1">
        <v>89</v>
      </c>
      <c r="I564">
        <v>1</v>
      </c>
    </row>
    <row r="565" spans="1:9" x14ac:dyDescent="0.25">
      <c r="A565" s="1" t="s">
        <v>33</v>
      </c>
      <c r="B565" s="1" t="s">
        <v>40</v>
      </c>
      <c r="C565" s="1" t="s">
        <v>62</v>
      </c>
      <c r="D565" s="1">
        <v>64</v>
      </c>
      <c r="E565" s="1" t="s">
        <v>213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40</v>
      </c>
      <c r="C566" s="1" t="s">
        <v>62</v>
      </c>
      <c r="D566" s="1">
        <v>64</v>
      </c>
      <c r="E566" s="1" t="s">
        <v>170</v>
      </c>
      <c r="F566" s="1" t="s">
        <v>30</v>
      </c>
      <c r="G566" s="1" t="s">
        <v>11</v>
      </c>
      <c r="H566" s="1">
        <v>100</v>
      </c>
      <c r="I566">
        <v>1</v>
      </c>
    </row>
    <row r="567" spans="1:9" x14ac:dyDescent="0.25">
      <c r="A567" s="1" t="s">
        <v>33</v>
      </c>
      <c r="B567" s="1" t="s">
        <v>40</v>
      </c>
      <c r="C567" s="1" t="s">
        <v>62</v>
      </c>
      <c r="D567" s="1">
        <v>64</v>
      </c>
      <c r="E567" s="1" t="s">
        <v>214</v>
      </c>
      <c r="F567" s="1" t="s">
        <v>30</v>
      </c>
      <c r="G567" s="1" t="s">
        <v>12</v>
      </c>
      <c r="H567" s="1">
        <v>100</v>
      </c>
      <c r="I567">
        <v>1</v>
      </c>
    </row>
    <row r="568" spans="1:9" x14ac:dyDescent="0.25">
      <c r="A568" s="1" t="s">
        <v>33</v>
      </c>
      <c r="B568" s="1" t="s">
        <v>40</v>
      </c>
      <c r="C568" s="1" t="s">
        <v>62</v>
      </c>
      <c r="D568" s="1">
        <v>64</v>
      </c>
      <c r="E568" s="1" t="s">
        <v>215</v>
      </c>
      <c r="F568" s="1" t="s">
        <v>30</v>
      </c>
      <c r="G568" s="1" t="s">
        <v>13</v>
      </c>
      <c r="H568" s="1">
        <v>20</v>
      </c>
      <c r="I568">
        <v>1</v>
      </c>
    </row>
    <row r="569" spans="1:9" x14ac:dyDescent="0.25">
      <c r="A569" s="1" t="s">
        <v>33</v>
      </c>
      <c r="B569" s="1" t="s">
        <v>40</v>
      </c>
      <c r="C569" s="1" t="s">
        <v>62</v>
      </c>
      <c r="D569" s="1">
        <v>64</v>
      </c>
      <c r="E569" s="1" t="s">
        <v>173</v>
      </c>
      <c r="F569" s="1" t="s">
        <v>31</v>
      </c>
      <c r="G569" s="1" t="s">
        <v>11</v>
      </c>
      <c r="H569" s="1">
        <v>100</v>
      </c>
      <c r="I569">
        <v>1</v>
      </c>
    </row>
    <row r="570" spans="1:9" x14ac:dyDescent="0.25">
      <c r="A570" s="1" t="s">
        <v>33</v>
      </c>
      <c r="B570" s="1" t="s">
        <v>40</v>
      </c>
      <c r="C570" s="1" t="s">
        <v>62</v>
      </c>
      <c r="D570" s="1">
        <v>64</v>
      </c>
      <c r="E570" s="1" t="s">
        <v>216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40</v>
      </c>
      <c r="C571" s="1" t="s">
        <v>62</v>
      </c>
      <c r="D571" s="1">
        <v>64</v>
      </c>
      <c r="E571" s="1" t="s">
        <v>217</v>
      </c>
      <c r="F571" s="1" t="s">
        <v>31</v>
      </c>
      <c r="G571" s="1" t="s">
        <v>13</v>
      </c>
      <c r="H571" s="1">
        <v>20</v>
      </c>
      <c r="I571">
        <v>1</v>
      </c>
    </row>
    <row r="572" spans="1:9" x14ac:dyDescent="0.25">
      <c r="A572" s="1" t="s">
        <v>218</v>
      </c>
      <c r="B572" s="1">
        <v>1</v>
      </c>
      <c r="C572" s="1" t="s">
        <v>62</v>
      </c>
      <c r="D572" s="1">
        <v>64</v>
      </c>
      <c r="E572" s="1" t="s">
        <v>219</v>
      </c>
      <c r="F572" s="1" t="s">
        <v>10</v>
      </c>
      <c r="G572" s="1" t="s">
        <v>11</v>
      </c>
      <c r="H572" s="1">
        <v>90</v>
      </c>
      <c r="I572">
        <v>1</v>
      </c>
    </row>
    <row r="573" spans="1:9" x14ac:dyDescent="0.25">
      <c r="A573" s="1" t="s">
        <v>218</v>
      </c>
      <c r="B573" s="1">
        <v>1</v>
      </c>
      <c r="C573" s="1" t="s">
        <v>62</v>
      </c>
      <c r="D573" s="1">
        <v>64</v>
      </c>
      <c r="E573" s="1" t="s">
        <v>269</v>
      </c>
      <c r="F573" s="1" t="s">
        <v>10</v>
      </c>
      <c r="G573" s="1" t="s">
        <v>12</v>
      </c>
      <c r="H573" s="1">
        <v>85</v>
      </c>
      <c r="I573">
        <v>1</v>
      </c>
    </row>
    <row r="574" spans="1:9" x14ac:dyDescent="0.25">
      <c r="A574" s="1" t="s">
        <v>218</v>
      </c>
      <c r="B574" s="1">
        <v>1</v>
      </c>
      <c r="C574" s="1" t="s">
        <v>62</v>
      </c>
      <c r="D574" s="1">
        <v>64</v>
      </c>
      <c r="E574" s="1" t="s">
        <v>270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218</v>
      </c>
      <c r="B575" s="1">
        <v>1</v>
      </c>
      <c r="C575" s="1" t="s">
        <v>62</v>
      </c>
      <c r="D575" s="1">
        <v>64</v>
      </c>
      <c r="E575" s="1" t="s">
        <v>222</v>
      </c>
      <c r="F575" s="1" t="s">
        <v>14</v>
      </c>
      <c r="G575" s="1" t="s">
        <v>11</v>
      </c>
      <c r="H575" s="1">
        <v>100</v>
      </c>
      <c r="I575">
        <v>1</v>
      </c>
    </row>
    <row r="576" spans="1:9" x14ac:dyDescent="0.25">
      <c r="A576" s="1" t="s">
        <v>218</v>
      </c>
      <c r="B576" s="1">
        <v>1</v>
      </c>
      <c r="C576" s="1" t="s">
        <v>62</v>
      </c>
      <c r="D576" s="1">
        <v>64</v>
      </c>
      <c r="E576" s="1" t="s">
        <v>271</v>
      </c>
      <c r="F576" s="1" t="s">
        <v>14</v>
      </c>
      <c r="G576" s="1" t="s">
        <v>12</v>
      </c>
      <c r="H576" s="1">
        <v>80</v>
      </c>
      <c r="I576">
        <v>1</v>
      </c>
    </row>
    <row r="577" spans="1:9" x14ac:dyDescent="0.25">
      <c r="A577" s="1" t="s">
        <v>218</v>
      </c>
      <c r="B577" s="1">
        <v>1</v>
      </c>
      <c r="C577" s="1" t="s">
        <v>62</v>
      </c>
      <c r="D577" s="1">
        <v>64</v>
      </c>
      <c r="E577" s="1" t="s">
        <v>272</v>
      </c>
      <c r="F577" s="1" t="s">
        <v>14</v>
      </c>
      <c r="G577" s="1" t="s">
        <v>13</v>
      </c>
      <c r="H577" s="1">
        <v>90</v>
      </c>
      <c r="I577">
        <v>1</v>
      </c>
    </row>
    <row r="578" spans="1:9" x14ac:dyDescent="0.25">
      <c r="A578" s="1" t="s">
        <v>218</v>
      </c>
      <c r="B578" s="1">
        <v>1</v>
      </c>
      <c r="C578" s="1" t="s">
        <v>62</v>
      </c>
      <c r="D578" s="1">
        <v>64</v>
      </c>
      <c r="E578" s="1" t="s">
        <v>225</v>
      </c>
      <c r="F578" s="1" t="s">
        <v>15</v>
      </c>
      <c r="G578" s="1" t="s">
        <v>11</v>
      </c>
      <c r="H578" s="1">
        <v>99</v>
      </c>
      <c r="I578">
        <v>1</v>
      </c>
    </row>
    <row r="579" spans="1:9" x14ac:dyDescent="0.25">
      <c r="A579" s="1" t="s">
        <v>218</v>
      </c>
      <c r="B579" s="1">
        <v>1</v>
      </c>
      <c r="C579" s="1" t="s">
        <v>62</v>
      </c>
      <c r="D579" s="1">
        <v>64</v>
      </c>
      <c r="E579" s="1" t="s">
        <v>273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218</v>
      </c>
      <c r="B580" s="1">
        <v>1</v>
      </c>
      <c r="C580" s="1" t="s">
        <v>62</v>
      </c>
      <c r="D580" s="1">
        <v>64</v>
      </c>
      <c r="E580" s="1" t="s">
        <v>274</v>
      </c>
      <c r="F580" s="1" t="s">
        <v>15</v>
      </c>
      <c r="G580" s="1" t="s">
        <v>13</v>
      </c>
      <c r="H580" s="1">
        <v>90</v>
      </c>
      <c r="I580">
        <v>1</v>
      </c>
    </row>
    <row r="581" spans="1:9" x14ac:dyDescent="0.25">
      <c r="A581" s="1" t="s">
        <v>218</v>
      </c>
      <c r="B581" s="1">
        <v>1</v>
      </c>
      <c r="C581" s="1" t="s">
        <v>62</v>
      </c>
      <c r="D581" s="1">
        <v>64</v>
      </c>
      <c r="E581" s="1" t="s">
        <v>228</v>
      </c>
      <c r="F581" s="1" t="s">
        <v>16</v>
      </c>
      <c r="G581" s="1" t="s">
        <v>11</v>
      </c>
      <c r="H581" s="1">
        <v>90</v>
      </c>
      <c r="I581">
        <v>1</v>
      </c>
    </row>
    <row r="582" spans="1:9" x14ac:dyDescent="0.25">
      <c r="A582" s="1" t="s">
        <v>218</v>
      </c>
      <c r="B582" s="1">
        <v>1</v>
      </c>
      <c r="C582" s="1" t="s">
        <v>62</v>
      </c>
      <c r="D582" s="1">
        <v>64</v>
      </c>
      <c r="E582" s="1" t="s">
        <v>275</v>
      </c>
      <c r="F582" s="1" t="s">
        <v>16</v>
      </c>
      <c r="G582" s="1" t="s">
        <v>12</v>
      </c>
      <c r="H582" s="1">
        <v>100</v>
      </c>
      <c r="I582">
        <v>1</v>
      </c>
    </row>
    <row r="583" spans="1:9" x14ac:dyDescent="0.25">
      <c r="A583" s="1" t="s">
        <v>218</v>
      </c>
      <c r="B583" s="1">
        <v>1</v>
      </c>
      <c r="C583" s="1" t="s">
        <v>62</v>
      </c>
      <c r="D583" s="1">
        <v>64</v>
      </c>
      <c r="E583" s="1" t="s">
        <v>276</v>
      </c>
      <c r="F583" s="1" t="s">
        <v>16</v>
      </c>
      <c r="G583" s="1" t="s">
        <v>13</v>
      </c>
      <c r="H583" s="1">
        <v>95</v>
      </c>
      <c r="I583">
        <v>1</v>
      </c>
    </row>
    <row r="584" spans="1:9" x14ac:dyDescent="0.25">
      <c r="A584" s="1" t="s">
        <v>218</v>
      </c>
      <c r="B584" s="1">
        <v>1</v>
      </c>
      <c r="C584" s="1" t="s">
        <v>62</v>
      </c>
      <c r="D584" s="1">
        <v>64</v>
      </c>
      <c r="E584" s="1" t="s">
        <v>231</v>
      </c>
      <c r="F584" s="1" t="s">
        <v>17</v>
      </c>
      <c r="G584" s="1" t="s">
        <v>11</v>
      </c>
      <c r="H584" s="1">
        <v>93</v>
      </c>
      <c r="I584">
        <v>1</v>
      </c>
    </row>
    <row r="585" spans="1:9" x14ac:dyDescent="0.25">
      <c r="A585" s="1" t="s">
        <v>218</v>
      </c>
      <c r="B585" s="1">
        <v>1</v>
      </c>
      <c r="C585" s="1" t="s">
        <v>62</v>
      </c>
      <c r="D585" s="1">
        <v>64</v>
      </c>
      <c r="E585" s="1" t="s">
        <v>277</v>
      </c>
      <c r="F585" s="1" t="s">
        <v>17</v>
      </c>
      <c r="G585" s="1" t="s">
        <v>12</v>
      </c>
      <c r="H585" s="1">
        <v>100</v>
      </c>
      <c r="I585">
        <v>1</v>
      </c>
    </row>
    <row r="586" spans="1:9" x14ac:dyDescent="0.25">
      <c r="A586" s="1" t="s">
        <v>218</v>
      </c>
      <c r="B586" s="1">
        <v>1</v>
      </c>
      <c r="C586" s="1" t="s">
        <v>62</v>
      </c>
      <c r="D586" s="1">
        <v>64</v>
      </c>
      <c r="E586" s="1" t="s">
        <v>278</v>
      </c>
      <c r="F586" s="1" t="s">
        <v>17</v>
      </c>
      <c r="G586" s="1" t="s">
        <v>13</v>
      </c>
      <c r="H586" s="1">
        <v>80</v>
      </c>
      <c r="I586">
        <v>1</v>
      </c>
    </row>
    <row r="587" spans="1:9" x14ac:dyDescent="0.25">
      <c r="A587" s="1" t="s">
        <v>218</v>
      </c>
      <c r="B587" s="1">
        <v>1</v>
      </c>
      <c r="C587" s="1" t="s">
        <v>62</v>
      </c>
      <c r="D587" s="1">
        <v>64</v>
      </c>
      <c r="E587" s="1" t="s">
        <v>234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218</v>
      </c>
      <c r="B588" s="1">
        <v>1</v>
      </c>
      <c r="C588" s="1" t="s">
        <v>62</v>
      </c>
      <c r="D588" s="1">
        <v>64</v>
      </c>
      <c r="E588" s="1" t="s">
        <v>279</v>
      </c>
      <c r="F588" s="1" t="s">
        <v>18</v>
      </c>
      <c r="G588" s="1" t="s">
        <v>12</v>
      </c>
      <c r="H588" s="1">
        <v>85</v>
      </c>
      <c r="I588">
        <v>1</v>
      </c>
    </row>
    <row r="589" spans="1:9" x14ac:dyDescent="0.25">
      <c r="A589" s="1" t="s">
        <v>218</v>
      </c>
      <c r="B589" s="1">
        <v>1</v>
      </c>
      <c r="C589" s="1" t="s">
        <v>62</v>
      </c>
      <c r="D589" s="1">
        <v>64</v>
      </c>
      <c r="E589" s="1" t="s">
        <v>280</v>
      </c>
      <c r="F589" s="1" t="s">
        <v>18</v>
      </c>
      <c r="G589" s="1" t="s">
        <v>13</v>
      </c>
      <c r="H589" s="1">
        <v>90</v>
      </c>
      <c r="I589">
        <v>1</v>
      </c>
    </row>
    <row r="590" spans="1:9" x14ac:dyDescent="0.25">
      <c r="A590" s="1" t="s">
        <v>218</v>
      </c>
      <c r="B590" s="1">
        <v>1</v>
      </c>
      <c r="C590" s="1" t="s">
        <v>62</v>
      </c>
      <c r="D590" s="1">
        <v>64</v>
      </c>
      <c r="E590" s="1" t="s">
        <v>237</v>
      </c>
      <c r="F590" s="1" t="s">
        <v>19</v>
      </c>
      <c r="G590" s="1" t="s">
        <v>11</v>
      </c>
      <c r="H590" s="1">
        <v>93</v>
      </c>
      <c r="I590">
        <v>1</v>
      </c>
    </row>
    <row r="591" spans="1:9" x14ac:dyDescent="0.25">
      <c r="A591" s="1" t="s">
        <v>218</v>
      </c>
      <c r="B591" s="1">
        <v>1</v>
      </c>
      <c r="C591" s="1" t="s">
        <v>62</v>
      </c>
      <c r="D591" s="1">
        <v>64</v>
      </c>
      <c r="E591" s="1" t="s">
        <v>281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218</v>
      </c>
      <c r="B592" s="1">
        <v>1</v>
      </c>
      <c r="C592" s="1" t="s">
        <v>62</v>
      </c>
      <c r="D592" s="1">
        <v>64</v>
      </c>
      <c r="E592" s="1" t="s">
        <v>282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218</v>
      </c>
      <c r="B593" s="1">
        <v>1</v>
      </c>
      <c r="C593" s="1" t="s">
        <v>62</v>
      </c>
      <c r="D593" s="1">
        <v>64</v>
      </c>
      <c r="E593" s="1" t="s">
        <v>240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218</v>
      </c>
      <c r="B594" s="1">
        <v>1</v>
      </c>
      <c r="C594" s="1" t="s">
        <v>62</v>
      </c>
      <c r="D594" s="1">
        <v>64</v>
      </c>
      <c r="E594" s="1" t="s">
        <v>283</v>
      </c>
      <c r="F594" s="1" t="s">
        <v>20</v>
      </c>
      <c r="G594" s="1" t="s">
        <v>12</v>
      </c>
      <c r="H594" s="1">
        <v>97</v>
      </c>
      <c r="I594">
        <v>1</v>
      </c>
    </row>
    <row r="595" spans="1:9" x14ac:dyDescent="0.25">
      <c r="A595" s="1" t="s">
        <v>218</v>
      </c>
      <c r="B595" s="1">
        <v>1</v>
      </c>
      <c r="C595" s="1" t="s">
        <v>62</v>
      </c>
      <c r="D595" s="1">
        <v>64</v>
      </c>
      <c r="E595" s="1" t="s">
        <v>284</v>
      </c>
      <c r="F595" s="1" t="s">
        <v>20</v>
      </c>
      <c r="G595" s="1" t="s">
        <v>13</v>
      </c>
      <c r="H595" s="1">
        <v>20</v>
      </c>
      <c r="I595">
        <v>1</v>
      </c>
    </row>
    <row r="596" spans="1:9" x14ac:dyDescent="0.25">
      <c r="A596" s="1" t="s">
        <v>218</v>
      </c>
      <c r="B596" s="1">
        <v>1</v>
      </c>
      <c r="C596" s="1" t="s">
        <v>62</v>
      </c>
      <c r="D596" s="1">
        <v>64</v>
      </c>
      <c r="E596" s="1" t="s">
        <v>243</v>
      </c>
      <c r="F596" s="1" t="s">
        <v>30</v>
      </c>
      <c r="G596" s="1" t="s">
        <v>11</v>
      </c>
      <c r="H596" s="1">
        <v>90</v>
      </c>
      <c r="I596">
        <v>1</v>
      </c>
    </row>
    <row r="597" spans="1:9" x14ac:dyDescent="0.25">
      <c r="A597" s="1" t="s">
        <v>218</v>
      </c>
      <c r="B597" s="1">
        <v>1</v>
      </c>
      <c r="C597" s="1" t="s">
        <v>62</v>
      </c>
      <c r="D597" s="1">
        <v>64</v>
      </c>
      <c r="E597" s="1" t="s">
        <v>285</v>
      </c>
      <c r="F597" s="1" t="s">
        <v>30</v>
      </c>
      <c r="G597" s="1" t="s">
        <v>12</v>
      </c>
      <c r="H597" s="1">
        <v>100</v>
      </c>
      <c r="I597">
        <v>1</v>
      </c>
    </row>
    <row r="598" spans="1:9" x14ac:dyDescent="0.25">
      <c r="A598" s="1" t="s">
        <v>218</v>
      </c>
      <c r="B598" s="1">
        <v>1</v>
      </c>
      <c r="C598" s="1" t="s">
        <v>62</v>
      </c>
      <c r="D598" s="1">
        <v>64</v>
      </c>
      <c r="E598" s="1" t="s">
        <v>286</v>
      </c>
      <c r="F598" s="1" t="s">
        <v>30</v>
      </c>
      <c r="G598" s="1" t="s">
        <v>13</v>
      </c>
      <c r="H598" s="1">
        <v>73</v>
      </c>
      <c r="I598">
        <v>1</v>
      </c>
    </row>
    <row r="599" spans="1:9" x14ac:dyDescent="0.25">
      <c r="A599" s="1" t="s">
        <v>218</v>
      </c>
      <c r="B599" s="1">
        <v>1</v>
      </c>
      <c r="C599" s="1" t="s">
        <v>62</v>
      </c>
      <c r="D599" s="1">
        <v>64</v>
      </c>
      <c r="E599" s="1" t="s">
        <v>246</v>
      </c>
      <c r="F599" s="1" t="s">
        <v>31</v>
      </c>
      <c r="G599" s="1" t="s">
        <v>11</v>
      </c>
      <c r="H599" s="1">
        <v>95</v>
      </c>
      <c r="I599">
        <v>1</v>
      </c>
    </row>
    <row r="600" spans="1:9" x14ac:dyDescent="0.25">
      <c r="A600" s="1" t="s">
        <v>218</v>
      </c>
      <c r="B600" s="1">
        <v>1</v>
      </c>
      <c r="C600" s="1" t="s">
        <v>62</v>
      </c>
      <c r="D600" s="1">
        <v>64</v>
      </c>
      <c r="E600" s="1" t="s">
        <v>287</v>
      </c>
      <c r="F600" s="1" t="s">
        <v>31</v>
      </c>
      <c r="G600" s="1" t="s">
        <v>12</v>
      </c>
      <c r="H600" s="1">
        <v>90</v>
      </c>
      <c r="I600">
        <v>1</v>
      </c>
    </row>
    <row r="601" spans="1:9" x14ac:dyDescent="0.25">
      <c r="A601" s="1" t="s">
        <v>218</v>
      </c>
      <c r="B601" s="1">
        <v>1</v>
      </c>
      <c r="C601" s="1" t="s">
        <v>62</v>
      </c>
      <c r="D601" s="1">
        <v>64</v>
      </c>
      <c r="E601" s="1" t="s">
        <v>288</v>
      </c>
      <c r="F601" s="1" t="s">
        <v>31</v>
      </c>
      <c r="G601" s="1" t="s">
        <v>13</v>
      </c>
      <c r="H601" s="1">
        <v>100</v>
      </c>
      <c r="I601">
        <v>1</v>
      </c>
    </row>
    <row r="602" spans="1:9" x14ac:dyDescent="0.25">
      <c r="A602" s="1" t="s">
        <v>218</v>
      </c>
      <c r="B602" s="1">
        <v>7</v>
      </c>
      <c r="C602" s="1" t="s">
        <v>62</v>
      </c>
      <c r="D602" s="1">
        <v>64</v>
      </c>
      <c r="E602" s="1" t="s">
        <v>219</v>
      </c>
      <c r="F602" s="1" t="s">
        <v>10</v>
      </c>
      <c r="G602" s="1" t="s">
        <v>11</v>
      </c>
      <c r="H602" s="1">
        <v>75</v>
      </c>
      <c r="I602">
        <v>0</v>
      </c>
    </row>
    <row r="603" spans="1:9" x14ac:dyDescent="0.25">
      <c r="A603" s="1" t="s">
        <v>218</v>
      </c>
      <c r="B603" s="1">
        <v>7</v>
      </c>
      <c r="C603" s="1" t="s">
        <v>62</v>
      </c>
      <c r="D603" s="1">
        <v>64</v>
      </c>
      <c r="E603" s="1" t="s">
        <v>269</v>
      </c>
      <c r="F603" s="1" t="s">
        <v>10</v>
      </c>
      <c r="G603" s="1" t="s">
        <v>12</v>
      </c>
      <c r="H603" s="1">
        <v>91</v>
      </c>
      <c r="I603">
        <v>0</v>
      </c>
    </row>
    <row r="604" spans="1:9" x14ac:dyDescent="0.25">
      <c r="A604" s="1" t="s">
        <v>218</v>
      </c>
      <c r="B604" s="1">
        <v>7</v>
      </c>
      <c r="C604" s="1" t="s">
        <v>62</v>
      </c>
      <c r="D604" s="1">
        <v>64</v>
      </c>
      <c r="E604" s="1" t="s">
        <v>270</v>
      </c>
      <c r="F604" s="1" t="s">
        <v>10</v>
      </c>
      <c r="G604" s="1" t="s">
        <v>13</v>
      </c>
      <c r="H604" s="1">
        <v>84</v>
      </c>
      <c r="I604">
        <v>0</v>
      </c>
    </row>
    <row r="605" spans="1:9" x14ac:dyDescent="0.25">
      <c r="A605" s="1" t="s">
        <v>218</v>
      </c>
      <c r="B605" s="1">
        <v>7</v>
      </c>
      <c r="C605" s="1" t="s">
        <v>62</v>
      </c>
      <c r="D605" s="1">
        <v>64</v>
      </c>
      <c r="E605" s="1" t="s">
        <v>222</v>
      </c>
      <c r="F605" s="1" t="s">
        <v>14</v>
      </c>
      <c r="G605" s="1" t="s">
        <v>11</v>
      </c>
      <c r="H605" s="1">
        <v>94</v>
      </c>
      <c r="I605">
        <v>0</v>
      </c>
    </row>
    <row r="606" spans="1:9" x14ac:dyDescent="0.25">
      <c r="A606" s="1" t="s">
        <v>218</v>
      </c>
      <c r="B606" s="1">
        <v>7</v>
      </c>
      <c r="C606" s="1" t="s">
        <v>62</v>
      </c>
      <c r="D606" s="1">
        <v>64</v>
      </c>
      <c r="E606" s="1" t="s">
        <v>271</v>
      </c>
      <c r="F606" s="1" t="s">
        <v>14</v>
      </c>
      <c r="G606" s="1" t="s">
        <v>12</v>
      </c>
      <c r="H606" s="1">
        <v>100</v>
      </c>
      <c r="I606">
        <v>0</v>
      </c>
    </row>
    <row r="607" spans="1:9" x14ac:dyDescent="0.25">
      <c r="A607" s="1" t="s">
        <v>218</v>
      </c>
      <c r="B607" s="1">
        <v>7</v>
      </c>
      <c r="C607" s="1" t="s">
        <v>62</v>
      </c>
      <c r="D607" s="1">
        <v>64</v>
      </c>
      <c r="E607" s="1" t="s">
        <v>272</v>
      </c>
      <c r="F607" s="1" t="s">
        <v>14</v>
      </c>
      <c r="G607" s="1" t="s">
        <v>13</v>
      </c>
      <c r="H607" s="1">
        <v>89</v>
      </c>
      <c r="I607">
        <v>0</v>
      </c>
    </row>
    <row r="608" spans="1:9" x14ac:dyDescent="0.25">
      <c r="A608" s="1" t="s">
        <v>218</v>
      </c>
      <c r="B608" s="1">
        <v>7</v>
      </c>
      <c r="C608" s="1" t="s">
        <v>62</v>
      </c>
      <c r="D608" s="1">
        <v>64</v>
      </c>
      <c r="E608" s="1" t="s">
        <v>225</v>
      </c>
      <c r="F608" s="1" t="s">
        <v>15</v>
      </c>
      <c r="G608" s="1" t="s">
        <v>11</v>
      </c>
      <c r="H608" s="1">
        <v>86</v>
      </c>
      <c r="I608">
        <v>0</v>
      </c>
    </row>
    <row r="609" spans="1:9" x14ac:dyDescent="0.25">
      <c r="A609" s="1" t="s">
        <v>218</v>
      </c>
      <c r="B609" s="1">
        <v>7</v>
      </c>
      <c r="C609" s="1" t="s">
        <v>62</v>
      </c>
      <c r="D609" s="1">
        <v>64</v>
      </c>
      <c r="E609" s="1" t="s">
        <v>273</v>
      </c>
      <c r="F609" s="1" t="s">
        <v>15</v>
      </c>
      <c r="G609" s="1" t="s">
        <v>12</v>
      </c>
      <c r="H609" s="1">
        <v>76</v>
      </c>
      <c r="I609">
        <v>0</v>
      </c>
    </row>
    <row r="610" spans="1:9" x14ac:dyDescent="0.25">
      <c r="A610" s="1" t="s">
        <v>218</v>
      </c>
      <c r="B610" s="1">
        <v>7</v>
      </c>
      <c r="C610" s="1" t="s">
        <v>62</v>
      </c>
      <c r="D610" s="1">
        <v>64</v>
      </c>
      <c r="E610" s="1" t="s">
        <v>274</v>
      </c>
      <c r="F610" s="1" t="s">
        <v>15</v>
      </c>
      <c r="G610" s="1" t="s">
        <v>13</v>
      </c>
      <c r="H610" s="1">
        <v>93</v>
      </c>
      <c r="I610">
        <v>0</v>
      </c>
    </row>
    <row r="611" spans="1:9" x14ac:dyDescent="0.25">
      <c r="A611" s="1" t="s">
        <v>218</v>
      </c>
      <c r="B611" s="1">
        <v>7</v>
      </c>
      <c r="C611" s="1" t="s">
        <v>62</v>
      </c>
      <c r="D611" s="1">
        <v>64</v>
      </c>
      <c r="E611" s="1" t="s">
        <v>228</v>
      </c>
      <c r="F611" s="1" t="s">
        <v>16</v>
      </c>
      <c r="G611" s="1" t="s">
        <v>11</v>
      </c>
      <c r="H611" s="1">
        <v>80</v>
      </c>
      <c r="I611">
        <v>0</v>
      </c>
    </row>
    <row r="612" spans="1:9" x14ac:dyDescent="0.25">
      <c r="A612" s="1" t="s">
        <v>218</v>
      </c>
      <c r="B612" s="1">
        <v>7</v>
      </c>
      <c r="C612" s="1" t="s">
        <v>62</v>
      </c>
      <c r="D612" s="1">
        <v>64</v>
      </c>
      <c r="E612" s="1" t="s">
        <v>275</v>
      </c>
      <c r="F612" s="1" t="s">
        <v>16</v>
      </c>
      <c r="G612" s="1" t="s">
        <v>12</v>
      </c>
      <c r="H612" s="1">
        <v>83</v>
      </c>
      <c r="I612">
        <v>0</v>
      </c>
    </row>
    <row r="613" spans="1:9" x14ac:dyDescent="0.25">
      <c r="A613" s="1" t="s">
        <v>218</v>
      </c>
      <c r="B613" s="1">
        <v>7</v>
      </c>
      <c r="C613" s="1" t="s">
        <v>62</v>
      </c>
      <c r="D613" s="1">
        <v>64</v>
      </c>
      <c r="E613" s="1" t="s">
        <v>276</v>
      </c>
      <c r="F613" s="1" t="s">
        <v>16</v>
      </c>
      <c r="G613" s="1" t="s">
        <v>13</v>
      </c>
      <c r="H613" s="1">
        <v>84</v>
      </c>
      <c r="I613">
        <v>0</v>
      </c>
    </row>
    <row r="614" spans="1:9" x14ac:dyDescent="0.25">
      <c r="A614" s="1" t="s">
        <v>218</v>
      </c>
      <c r="B614" s="1">
        <v>7</v>
      </c>
      <c r="C614" s="1" t="s">
        <v>62</v>
      </c>
      <c r="D614" s="1">
        <v>64</v>
      </c>
      <c r="E614" s="1" t="s">
        <v>231</v>
      </c>
      <c r="F614" s="1" t="s">
        <v>17</v>
      </c>
      <c r="G614" s="1" t="s">
        <v>11</v>
      </c>
      <c r="H614" s="1">
        <v>91</v>
      </c>
      <c r="I614">
        <v>0</v>
      </c>
    </row>
    <row r="615" spans="1:9" x14ac:dyDescent="0.25">
      <c r="A615" s="1" t="s">
        <v>218</v>
      </c>
      <c r="B615" s="1">
        <v>7</v>
      </c>
      <c r="C615" s="1" t="s">
        <v>62</v>
      </c>
      <c r="D615" s="1">
        <v>64</v>
      </c>
      <c r="E615" s="1" t="s">
        <v>277</v>
      </c>
      <c r="F615" s="1" t="s">
        <v>17</v>
      </c>
      <c r="G615" s="1" t="s">
        <v>12</v>
      </c>
      <c r="H615" s="1">
        <v>94</v>
      </c>
      <c r="I615">
        <v>0</v>
      </c>
    </row>
    <row r="616" spans="1:9" x14ac:dyDescent="0.25">
      <c r="A616" s="1" t="s">
        <v>218</v>
      </c>
      <c r="B616" s="1">
        <v>7</v>
      </c>
      <c r="C616" s="1" t="s">
        <v>62</v>
      </c>
      <c r="D616" s="1">
        <v>64</v>
      </c>
      <c r="E616" s="1" t="s">
        <v>278</v>
      </c>
      <c r="F616" s="1" t="s">
        <v>17</v>
      </c>
      <c r="G616" s="1" t="s">
        <v>13</v>
      </c>
      <c r="H616" s="1">
        <v>96</v>
      </c>
      <c r="I616">
        <v>0</v>
      </c>
    </row>
    <row r="617" spans="1:9" x14ac:dyDescent="0.25">
      <c r="A617" s="1" t="s">
        <v>218</v>
      </c>
      <c r="B617" s="1">
        <v>7</v>
      </c>
      <c r="C617" s="1" t="s">
        <v>62</v>
      </c>
      <c r="D617" s="1">
        <v>64</v>
      </c>
      <c r="E617" s="1" t="s">
        <v>234</v>
      </c>
      <c r="F617" s="1" t="s">
        <v>18</v>
      </c>
      <c r="G617" s="1" t="s">
        <v>11</v>
      </c>
      <c r="H617" s="1">
        <v>70</v>
      </c>
      <c r="I617">
        <v>0</v>
      </c>
    </row>
    <row r="618" spans="1:9" x14ac:dyDescent="0.25">
      <c r="A618" s="1" t="s">
        <v>218</v>
      </c>
      <c r="B618" s="1">
        <v>7</v>
      </c>
      <c r="C618" s="1" t="s">
        <v>62</v>
      </c>
      <c r="D618" s="1">
        <v>64</v>
      </c>
      <c r="E618" s="1" t="s">
        <v>279</v>
      </c>
      <c r="F618" s="1" t="s">
        <v>18</v>
      </c>
      <c r="G618" s="1" t="s">
        <v>12</v>
      </c>
      <c r="H618" s="1">
        <v>76</v>
      </c>
      <c r="I618">
        <v>0</v>
      </c>
    </row>
    <row r="619" spans="1:9" x14ac:dyDescent="0.25">
      <c r="A619" s="1" t="s">
        <v>218</v>
      </c>
      <c r="B619" s="1">
        <v>7</v>
      </c>
      <c r="C619" s="1" t="s">
        <v>62</v>
      </c>
      <c r="D619" s="1">
        <v>64</v>
      </c>
      <c r="E619" s="1" t="s">
        <v>280</v>
      </c>
      <c r="F619" s="1" t="s">
        <v>18</v>
      </c>
      <c r="G619" s="1" t="s">
        <v>13</v>
      </c>
      <c r="H619" s="1">
        <v>84</v>
      </c>
      <c r="I619">
        <v>0</v>
      </c>
    </row>
    <row r="620" spans="1:9" x14ac:dyDescent="0.25">
      <c r="A620" s="1" t="s">
        <v>218</v>
      </c>
      <c r="B620" s="1">
        <v>7</v>
      </c>
      <c r="C620" s="1" t="s">
        <v>62</v>
      </c>
      <c r="D620" s="1">
        <v>64</v>
      </c>
      <c r="E620" s="1" t="s">
        <v>237</v>
      </c>
      <c r="F620" s="1" t="s">
        <v>19</v>
      </c>
      <c r="G620" s="1" t="s">
        <v>11</v>
      </c>
      <c r="H620" s="1">
        <v>87</v>
      </c>
      <c r="I620">
        <v>0</v>
      </c>
    </row>
    <row r="621" spans="1:9" x14ac:dyDescent="0.25">
      <c r="A621" s="1" t="s">
        <v>218</v>
      </c>
      <c r="B621" s="1">
        <v>7</v>
      </c>
      <c r="C621" s="1" t="s">
        <v>62</v>
      </c>
      <c r="D621" s="1">
        <v>64</v>
      </c>
      <c r="E621" s="1" t="s">
        <v>281</v>
      </c>
      <c r="F621" s="1" t="s">
        <v>19</v>
      </c>
      <c r="G621" s="1" t="s">
        <v>12</v>
      </c>
      <c r="H621" s="1">
        <v>84</v>
      </c>
      <c r="I621">
        <v>0</v>
      </c>
    </row>
    <row r="622" spans="1:9" x14ac:dyDescent="0.25">
      <c r="A622" s="1" t="s">
        <v>218</v>
      </c>
      <c r="B622" s="1">
        <v>7</v>
      </c>
      <c r="C622" s="1" t="s">
        <v>62</v>
      </c>
      <c r="D622" s="1">
        <v>64</v>
      </c>
      <c r="E622" s="1" t="s">
        <v>282</v>
      </c>
      <c r="F622" s="1" t="s">
        <v>19</v>
      </c>
      <c r="G622" s="1" t="s">
        <v>13</v>
      </c>
      <c r="H622" s="1">
        <v>0</v>
      </c>
      <c r="I622">
        <v>0</v>
      </c>
    </row>
    <row r="623" spans="1:9" x14ac:dyDescent="0.25">
      <c r="A623" s="1" t="s">
        <v>218</v>
      </c>
      <c r="B623" s="1">
        <v>7</v>
      </c>
      <c r="C623" s="1" t="s">
        <v>62</v>
      </c>
      <c r="D623" s="1">
        <v>64</v>
      </c>
      <c r="E623" s="1" t="s">
        <v>240</v>
      </c>
      <c r="F623" s="1" t="s">
        <v>20</v>
      </c>
      <c r="G623" s="1" t="s">
        <v>11</v>
      </c>
      <c r="H623" s="1">
        <v>98</v>
      </c>
      <c r="I623">
        <v>0</v>
      </c>
    </row>
    <row r="624" spans="1:9" x14ac:dyDescent="0.25">
      <c r="A624" s="1" t="s">
        <v>218</v>
      </c>
      <c r="B624" s="1">
        <v>7</v>
      </c>
      <c r="C624" s="1" t="s">
        <v>62</v>
      </c>
      <c r="D624" s="1">
        <v>64</v>
      </c>
      <c r="E624" s="1" t="s">
        <v>283</v>
      </c>
      <c r="F624" s="1" t="s">
        <v>20</v>
      </c>
      <c r="G624" s="1" t="s">
        <v>12</v>
      </c>
      <c r="H624" s="1">
        <v>93</v>
      </c>
      <c r="I624">
        <v>0</v>
      </c>
    </row>
    <row r="625" spans="1:9" x14ac:dyDescent="0.25">
      <c r="A625" s="1" t="s">
        <v>218</v>
      </c>
      <c r="B625" s="1">
        <v>7</v>
      </c>
      <c r="C625" s="1" t="s">
        <v>62</v>
      </c>
      <c r="D625" s="1">
        <v>64</v>
      </c>
      <c r="E625" s="1" t="s">
        <v>284</v>
      </c>
      <c r="F625" s="1" t="s">
        <v>20</v>
      </c>
      <c r="G625" s="1" t="s">
        <v>13</v>
      </c>
      <c r="H625" s="1">
        <v>79</v>
      </c>
      <c r="I625">
        <v>0</v>
      </c>
    </row>
    <row r="626" spans="1:9" x14ac:dyDescent="0.25">
      <c r="A626" s="1" t="s">
        <v>218</v>
      </c>
      <c r="B626" s="1">
        <v>7</v>
      </c>
      <c r="C626" s="1" t="s">
        <v>62</v>
      </c>
      <c r="D626" s="1">
        <v>64</v>
      </c>
      <c r="E626" s="1" t="s">
        <v>243</v>
      </c>
      <c r="F626" s="1" t="s">
        <v>30</v>
      </c>
      <c r="G626" s="1" t="s">
        <v>11</v>
      </c>
      <c r="H626" s="1">
        <v>97</v>
      </c>
      <c r="I626">
        <v>0</v>
      </c>
    </row>
    <row r="627" spans="1:9" x14ac:dyDescent="0.25">
      <c r="A627" s="1" t="s">
        <v>218</v>
      </c>
      <c r="B627" s="1">
        <v>7</v>
      </c>
      <c r="C627" s="1" t="s">
        <v>62</v>
      </c>
      <c r="D627" s="1">
        <v>64</v>
      </c>
      <c r="E627" s="1" t="s">
        <v>285</v>
      </c>
      <c r="F627" s="1" t="s">
        <v>30</v>
      </c>
      <c r="G627" s="1" t="s">
        <v>12</v>
      </c>
      <c r="H627" s="1">
        <v>93</v>
      </c>
      <c r="I627">
        <v>0</v>
      </c>
    </row>
    <row r="628" spans="1:9" x14ac:dyDescent="0.25">
      <c r="A628" s="1" t="s">
        <v>218</v>
      </c>
      <c r="B628" s="1">
        <v>7</v>
      </c>
      <c r="C628" s="1" t="s">
        <v>62</v>
      </c>
      <c r="D628" s="1">
        <v>64</v>
      </c>
      <c r="E628" s="1" t="s">
        <v>286</v>
      </c>
      <c r="F628" s="1" t="s">
        <v>30</v>
      </c>
      <c r="G628" s="1" t="s">
        <v>13</v>
      </c>
      <c r="H628" s="1">
        <v>100</v>
      </c>
      <c r="I628">
        <v>0</v>
      </c>
    </row>
    <row r="629" spans="1:9" x14ac:dyDescent="0.25">
      <c r="A629" s="1" t="s">
        <v>218</v>
      </c>
      <c r="B629" s="1">
        <v>7</v>
      </c>
      <c r="C629" s="1" t="s">
        <v>62</v>
      </c>
      <c r="D629" s="1">
        <v>64</v>
      </c>
      <c r="E629" s="1" t="s">
        <v>246</v>
      </c>
      <c r="F629" s="1" t="s">
        <v>31</v>
      </c>
      <c r="G629" s="1" t="s">
        <v>11</v>
      </c>
      <c r="H629" s="1">
        <v>94</v>
      </c>
      <c r="I629">
        <v>0</v>
      </c>
    </row>
    <row r="630" spans="1:9" x14ac:dyDescent="0.25">
      <c r="A630" s="1" t="s">
        <v>218</v>
      </c>
      <c r="B630" s="1">
        <v>7</v>
      </c>
      <c r="C630" s="1" t="s">
        <v>62</v>
      </c>
      <c r="D630" s="1">
        <v>64</v>
      </c>
      <c r="E630" s="1" t="s">
        <v>287</v>
      </c>
      <c r="F630" s="1" t="s">
        <v>31</v>
      </c>
      <c r="G630" s="1" t="s">
        <v>12</v>
      </c>
      <c r="H630" s="1">
        <v>81</v>
      </c>
      <c r="I630">
        <v>0</v>
      </c>
    </row>
    <row r="631" spans="1:9" x14ac:dyDescent="0.25">
      <c r="A631" s="1" t="s">
        <v>218</v>
      </c>
      <c r="B631" s="1">
        <v>7</v>
      </c>
      <c r="C631" s="1" t="s">
        <v>62</v>
      </c>
      <c r="D631" s="1">
        <v>64</v>
      </c>
      <c r="E631" s="1" t="s">
        <v>288</v>
      </c>
      <c r="F631" s="1" t="s">
        <v>31</v>
      </c>
      <c r="G631" s="1" t="s">
        <v>13</v>
      </c>
      <c r="H631" s="1">
        <v>95</v>
      </c>
      <c r="I631">
        <v>0</v>
      </c>
    </row>
    <row r="632" spans="1:9" x14ac:dyDescent="0.25">
      <c r="A632" s="10" t="s">
        <v>289</v>
      </c>
      <c r="B632" s="10" t="s">
        <v>23</v>
      </c>
      <c r="C632" s="10" t="s">
        <v>62</v>
      </c>
      <c r="D632" s="1">
        <v>64</v>
      </c>
      <c r="E632" s="10" t="s">
        <v>290</v>
      </c>
      <c r="F632" s="10" t="s">
        <v>10</v>
      </c>
      <c r="G632" s="10" t="s">
        <v>11</v>
      </c>
      <c r="H632" s="10">
        <v>100</v>
      </c>
      <c r="I632">
        <v>1</v>
      </c>
    </row>
    <row r="633" spans="1:9" x14ac:dyDescent="0.25">
      <c r="A633" s="10" t="s">
        <v>289</v>
      </c>
      <c r="B633" s="10" t="s">
        <v>23</v>
      </c>
      <c r="C633" s="10" t="s">
        <v>62</v>
      </c>
      <c r="D633" s="1">
        <v>64</v>
      </c>
      <c r="E633" s="10" t="s">
        <v>351</v>
      </c>
      <c r="F633" s="10" t="s">
        <v>10</v>
      </c>
      <c r="G633" s="10" t="s">
        <v>12</v>
      </c>
      <c r="H633" s="10">
        <v>90</v>
      </c>
      <c r="I633">
        <v>1</v>
      </c>
    </row>
    <row r="634" spans="1:9" x14ac:dyDescent="0.25">
      <c r="A634" s="10" t="s">
        <v>289</v>
      </c>
      <c r="B634" s="10" t="s">
        <v>23</v>
      </c>
      <c r="C634" s="10" t="s">
        <v>62</v>
      </c>
      <c r="D634" s="1">
        <v>64</v>
      </c>
      <c r="E634" s="10" t="s">
        <v>352</v>
      </c>
      <c r="F634" s="10" t="s">
        <v>10</v>
      </c>
      <c r="G634" s="10" t="s">
        <v>13</v>
      </c>
      <c r="H634" s="10">
        <v>40</v>
      </c>
      <c r="I634">
        <v>1</v>
      </c>
    </row>
    <row r="635" spans="1:9" x14ac:dyDescent="0.25">
      <c r="A635" s="10" t="s">
        <v>289</v>
      </c>
      <c r="B635" s="10" t="s">
        <v>23</v>
      </c>
      <c r="C635" s="10" t="s">
        <v>62</v>
      </c>
      <c r="D635" s="1">
        <v>64</v>
      </c>
      <c r="E635" s="10" t="s">
        <v>293</v>
      </c>
      <c r="F635" s="10" t="s">
        <v>14</v>
      </c>
      <c r="G635" s="10" t="s">
        <v>11</v>
      </c>
      <c r="H635" s="10">
        <v>100</v>
      </c>
      <c r="I635">
        <v>1</v>
      </c>
    </row>
    <row r="636" spans="1:9" x14ac:dyDescent="0.25">
      <c r="A636" s="10" t="s">
        <v>289</v>
      </c>
      <c r="B636" s="10" t="s">
        <v>23</v>
      </c>
      <c r="C636" s="10" t="s">
        <v>62</v>
      </c>
      <c r="D636" s="1">
        <v>64</v>
      </c>
      <c r="E636" s="10" t="s">
        <v>353</v>
      </c>
      <c r="F636" s="10" t="s">
        <v>14</v>
      </c>
      <c r="G636" s="10" t="s">
        <v>12</v>
      </c>
      <c r="H636" s="10">
        <v>90</v>
      </c>
      <c r="I636">
        <v>1</v>
      </c>
    </row>
    <row r="637" spans="1:9" x14ac:dyDescent="0.25">
      <c r="A637" s="10" t="s">
        <v>289</v>
      </c>
      <c r="B637" s="10" t="s">
        <v>23</v>
      </c>
      <c r="C637" s="10" t="s">
        <v>62</v>
      </c>
      <c r="D637" s="1">
        <v>64</v>
      </c>
      <c r="E637" s="10" t="s">
        <v>354</v>
      </c>
      <c r="F637" s="10" t="s">
        <v>14</v>
      </c>
      <c r="G637" s="10" t="s">
        <v>13</v>
      </c>
      <c r="H637" s="10">
        <v>80</v>
      </c>
      <c r="I637">
        <v>1</v>
      </c>
    </row>
    <row r="638" spans="1:9" x14ac:dyDescent="0.25">
      <c r="A638" s="10" t="s">
        <v>289</v>
      </c>
      <c r="B638" s="10" t="s">
        <v>23</v>
      </c>
      <c r="C638" s="10" t="s">
        <v>62</v>
      </c>
      <c r="D638" s="1">
        <v>64</v>
      </c>
      <c r="E638" s="10" t="s">
        <v>296</v>
      </c>
      <c r="F638" s="10" t="s">
        <v>15</v>
      </c>
      <c r="G638" s="10" t="s">
        <v>11</v>
      </c>
      <c r="H638" s="10">
        <v>100</v>
      </c>
      <c r="I638">
        <v>1</v>
      </c>
    </row>
    <row r="639" spans="1:9" x14ac:dyDescent="0.25">
      <c r="A639" s="10" t="s">
        <v>289</v>
      </c>
      <c r="B639" s="10" t="s">
        <v>23</v>
      </c>
      <c r="C639" s="10" t="s">
        <v>62</v>
      </c>
      <c r="D639" s="1">
        <v>64</v>
      </c>
      <c r="E639" s="10" t="s">
        <v>355</v>
      </c>
      <c r="F639" s="10" t="s">
        <v>15</v>
      </c>
      <c r="G639" s="10" t="s">
        <v>12</v>
      </c>
      <c r="H639" s="10">
        <v>60</v>
      </c>
      <c r="I639">
        <v>1</v>
      </c>
    </row>
    <row r="640" spans="1:9" x14ac:dyDescent="0.25">
      <c r="A640" s="10" t="s">
        <v>289</v>
      </c>
      <c r="B640" s="10" t="s">
        <v>23</v>
      </c>
      <c r="C640" s="10" t="s">
        <v>62</v>
      </c>
      <c r="D640" s="1">
        <v>64</v>
      </c>
      <c r="E640" s="10" t="s">
        <v>356</v>
      </c>
      <c r="F640" s="10" t="s">
        <v>15</v>
      </c>
      <c r="G640" s="10" t="s">
        <v>13</v>
      </c>
      <c r="H640" s="10">
        <v>10</v>
      </c>
      <c r="I640">
        <v>1</v>
      </c>
    </row>
    <row r="641" spans="1:9" x14ac:dyDescent="0.25">
      <c r="A641" s="10" t="s">
        <v>289</v>
      </c>
      <c r="B641" s="10" t="s">
        <v>23</v>
      </c>
      <c r="C641" s="10" t="s">
        <v>62</v>
      </c>
      <c r="D641" s="1">
        <v>64</v>
      </c>
      <c r="E641" s="10" t="s">
        <v>299</v>
      </c>
      <c r="F641" s="10" t="s">
        <v>16</v>
      </c>
      <c r="G641" s="10" t="s">
        <v>11</v>
      </c>
      <c r="H641" s="10">
        <v>100</v>
      </c>
      <c r="I641">
        <v>1</v>
      </c>
    </row>
    <row r="642" spans="1:9" x14ac:dyDescent="0.25">
      <c r="A642" s="10" t="s">
        <v>289</v>
      </c>
      <c r="B642" s="10" t="s">
        <v>23</v>
      </c>
      <c r="C642" s="10" t="s">
        <v>62</v>
      </c>
      <c r="D642" s="1">
        <v>64</v>
      </c>
      <c r="E642" s="10" t="s">
        <v>357</v>
      </c>
      <c r="F642" s="10" t="s">
        <v>16</v>
      </c>
      <c r="G642" s="10" t="s">
        <v>12</v>
      </c>
      <c r="H642" s="10">
        <v>100</v>
      </c>
      <c r="I642">
        <v>1</v>
      </c>
    </row>
    <row r="643" spans="1:9" x14ac:dyDescent="0.25">
      <c r="A643" s="10" t="s">
        <v>289</v>
      </c>
      <c r="B643" s="10" t="s">
        <v>23</v>
      </c>
      <c r="C643" s="10" t="s">
        <v>62</v>
      </c>
      <c r="D643" s="1">
        <v>64</v>
      </c>
      <c r="E643" s="10" t="s">
        <v>358</v>
      </c>
      <c r="F643" s="10" t="s">
        <v>16</v>
      </c>
      <c r="G643" s="10" t="s">
        <v>13</v>
      </c>
      <c r="H643" s="10">
        <v>30</v>
      </c>
      <c r="I643">
        <v>1</v>
      </c>
    </row>
    <row r="644" spans="1:9" x14ac:dyDescent="0.25">
      <c r="A644" s="10" t="s">
        <v>289</v>
      </c>
      <c r="B644" s="10" t="s">
        <v>23</v>
      </c>
      <c r="C644" s="10" t="s">
        <v>62</v>
      </c>
      <c r="D644" s="1">
        <v>64</v>
      </c>
      <c r="E644" s="10" t="s">
        <v>302</v>
      </c>
      <c r="F644" s="10" t="s">
        <v>17</v>
      </c>
      <c r="G644" s="10" t="s">
        <v>11</v>
      </c>
      <c r="H644" s="10">
        <v>100</v>
      </c>
      <c r="I644">
        <v>1</v>
      </c>
    </row>
    <row r="645" spans="1:9" x14ac:dyDescent="0.25">
      <c r="A645" s="10" t="s">
        <v>289</v>
      </c>
      <c r="B645" s="10" t="s">
        <v>23</v>
      </c>
      <c r="C645" s="10" t="s">
        <v>62</v>
      </c>
      <c r="D645" s="1">
        <v>64</v>
      </c>
      <c r="E645" s="10" t="s">
        <v>359</v>
      </c>
      <c r="F645" s="10" t="s">
        <v>17</v>
      </c>
      <c r="G645" s="10" t="s">
        <v>12</v>
      </c>
      <c r="H645" s="10">
        <v>85</v>
      </c>
      <c r="I645">
        <v>1</v>
      </c>
    </row>
    <row r="646" spans="1:9" x14ac:dyDescent="0.25">
      <c r="A646" s="10" t="s">
        <v>289</v>
      </c>
      <c r="B646" s="10" t="s">
        <v>23</v>
      </c>
      <c r="C646" s="10" t="s">
        <v>62</v>
      </c>
      <c r="D646" s="1">
        <v>64</v>
      </c>
      <c r="E646" s="10" t="s">
        <v>360</v>
      </c>
      <c r="F646" s="10" t="s">
        <v>17</v>
      </c>
      <c r="G646" s="10" t="s">
        <v>13</v>
      </c>
      <c r="H646" s="10">
        <v>30</v>
      </c>
      <c r="I646">
        <v>1</v>
      </c>
    </row>
    <row r="647" spans="1:9" x14ac:dyDescent="0.25">
      <c r="A647" s="10" t="s">
        <v>289</v>
      </c>
      <c r="B647" s="10" t="s">
        <v>23</v>
      </c>
      <c r="C647" s="10" t="s">
        <v>62</v>
      </c>
      <c r="D647" s="1">
        <v>64</v>
      </c>
      <c r="E647" s="10" t="s">
        <v>305</v>
      </c>
      <c r="F647" s="10" t="s">
        <v>18</v>
      </c>
      <c r="G647" s="10" t="s">
        <v>11</v>
      </c>
      <c r="H647" s="10">
        <v>100</v>
      </c>
      <c r="I647">
        <v>1</v>
      </c>
    </row>
    <row r="648" spans="1:9" x14ac:dyDescent="0.25">
      <c r="A648" s="10" t="s">
        <v>289</v>
      </c>
      <c r="B648" s="10" t="s">
        <v>23</v>
      </c>
      <c r="C648" s="10" t="s">
        <v>62</v>
      </c>
      <c r="D648" s="1">
        <v>64</v>
      </c>
      <c r="E648" s="10" t="s">
        <v>361</v>
      </c>
      <c r="F648" s="10" t="s">
        <v>18</v>
      </c>
      <c r="G648" s="10" t="s">
        <v>12</v>
      </c>
      <c r="H648" s="10">
        <v>90</v>
      </c>
      <c r="I648">
        <v>1</v>
      </c>
    </row>
    <row r="649" spans="1:9" x14ac:dyDescent="0.25">
      <c r="A649" s="10" t="s">
        <v>289</v>
      </c>
      <c r="B649" s="10" t="s">
        <v>23</v>
      </c>
      <c r="C649" s="10" t="s">
        <v>62</v>
      </c>
      <c r="D649" s="1">
        <v>64</v>
      </c>
      <c r="E649" s="10" t="s">
        <v>362</v>
      </c>
      <c r="F649" s="10" t="s">
        <v>18</v>
      </c>
      <c r="G649" s="10" t="s">
        <v>13</v>
      </c>
      <c r="H649" s="10">
        <v>40</v>
      </c>
      <c r="I649">
        <v>1</v>
      </c>
    </row>
    <row r="650" spans="1:9" x14ac:dyDescent="0.25">
      <c r="A650" s="10" t="s">
        <v>289</v>
      </c>
      <c r="B650" s="10" t="s">
        <v>23</v>
      </c>
      <c r="C650" s="10" t="s">
        <v>62</v>
      </c>
      <c r="D650" s="1">
        <v>64</v>
      </c>
      <c r="E650" s="10" t="s">
        <v>308</v>
      </c>
      <c r="F650" s="10" t="s">
        <v>19</v>
      </c>
      <c r="G650" s="10" t="s">
        <v>11</v>
      </c>
      <c r="H650" s="10">
        <v>70</v>
      </c>
      <c r="I650">
        <v>1</v>
      </c>
    </row>
    <row r="651" spans="1:9" x14ac:dyDescent="0.25">
      <c r="A651" s="10" t="s">
        <v>289</v>
      </c>
      <c r="B651" s="10" t="s">
        <v>23</v>
      </c>
      <c r="C651" s="10" t="s">
        <v>62</v>
      </c>
      <c r="D651" s="1">
        <v>64</v>
      </c>
      <c r="E651" s="10" t="s">
        <v>363</v>
      </c>
      <c r="F651" s="10" t="s">
        <v>19</v>
      </c>
      <c r="G651" s="10" t="s">
        <v>12</v>
      </c>
      <c r="H651" s="10">
        <v>100</v>
      </c>
      <c r="I651">
        <v>1</v>
      </c>
    </row>
    <row r="652" spans="1:9" x14ac:dyDescent="0.25">
      <c r="A652" s="10" t="s">
        <v>289</v>
      </c>
      <c r="B652" s="10" t="s">
        <v>23</v>
      </c>
      <c r="C652" s="10" t="s">
        <v>62</v>
      </c>
      <c r="D652" s="1">
        <v>64</v>
      </c>
      <c r="E652" s="10" t="s">
        <v>364</v>
      </c>
      <c r="F652" s="10" t="s">
        <v>19</v>
      </c>
      <c r="G652" s="10" t="s">
        <v>13</v>
      </c>
      <c r="H652" s="10">
        <v>0</v>
      </c>
      <c r="I652">
        <v>1</v>
      </c>
    </row>
    <row r="653" spans="1:9" x14ac:dyDescent="0.25">
      <c r="A653" s="10" t="s">
        <v>289</v>
      </c>
      <c r="B653" s="10" t="s">
        <v>23</v>
      </c>
      <c r="C653" s="10" t="s">
        <v>62</v>
      </c>
      <c r="D653" s="1">
        <v>64</v>
      </c>
      <c r="E653" s="10" t="s">
        <v>311</v>
      </c>
      <c r="F653" s="10" t="s">
        <v>20</v>
      </c>
      <c r="G653" s="10" t="s">
        <v>11</v>
      </c>
      <c r="H653" s="10">
        <v>70</v>
      </c>
      <c r="I653">
        <v>1</v>
      </c>
    </row>
    <row r="654" spans="1:9" x14ac:dyDescent="0.25">
      <c r="A654" s="10" t="s">
        <v>289</v>
      </c>
      <c r="B654" s="10" t="s">
        <v>23</v>
      </c>
      <c r="C654" s="10" t="s">
        <v>62</v>
      </c>
      <c r="D654" s="1">
        <v>64</v>
      </c>
      <c r="E654" s="10" t="s">
        <v>365</v>
      </c>
      <c r="F654" s="10" t="s">
        <v>20</v>
      </c>
      <c r="G654" s="10" t="s">
        <v>12</v>
      </c>
      <c r="H654" s="10">
        <v>100</v>
      </c>
      <c r="I654">
        <v>1</v>
      </c>
    </row>
    <row r="655" spans="1:9" x14ac:dyDescent="0.25">
      <c r="A655" s="10" t="s">
        <v>289</v>
      </c>
      <c r="B655" s="10" t="s">
        <v>23</v>
      </c>
      <c r="C655" s="10" t="s">
        <v>62</v>
      </c>
      <c r="D655" s="1">
        <v>64</v>
      </c>
      <c r="E655" s="10" t="s">
        <v>366</v>
      </c>
      <c r="F655" s="10" t="s">
        <v>20</v>
      </c>
      <c r="G655" s="10" t="s">
        <v>13</v>
      </c>
      <c r="H655" s="10">
        <v>0</v>
      </c>
      <c r="I655">
        <v>1</v>
      </c>
    </row>
    <row r="656" spans="1:9" x14ac:dyDescent="0.25">
      <c r="A656" s="10" t="s">
        <v>289</v>
      </c>
      <c r="B656" s="10" t="s">
        <v>23</v>
      </c>
      <c r="C656" s="10" t="s">
        <v>62</v>
      </c>
      <c r="D656" s="1">
        <v>64</v>
      </c>
      <c r="E656" s="10" t="s">
        <v>314</v>
      </c>
      <c r="F656" s="10" t="s">
        <v>30</v>
      </c>
      <c r="G656" s="10" t="s">
        <v>11</v>
      </c>
      <c r="H656" s="10">
        <v>100</v>
      </c>
      <c r="I656">
        <v>1</v>
      </c>
    </row>
    <row r="657" spans="1:9" x14ac:dyDescent="0.25">
      <c r="A657" s="10" t="s">
        <v>289</v>
      </c>
      <c r="B657" s="10" t="s">
        <v>23</v>
      </c>
      <c r="C657" s="10" t="s">
        <v>62</v>
      </c>
      <c r="D657" s="1">
        <v>64</v>
      </c>
      <c r="E657" s="10" t="s">
        <v>367</v>
      </c>
      <c r="F657" s="10" t="s">
        <v>30</v>
      </c>
      <c r="G657" s="10" t="s">
        <v>12</v>
      </c>
      <c r="H657" s="10">
        <v>80</v>
      </c>
      <c r="I657">
        <v>1</v>
      </c>
    </row>
    <row r="658" spans="1:9" x14ac:dyDescent="0.25">
      <c r="A658" s="10" t="s">
        <v>289</v>
      </c>
      <c r="B658" s="10" t="s">
        <v>23</v>
      </c>
      <c r="C658" s="10" t="s">
        <v>62</v>
      </c>
      <c r="D658" s="1">
        <v>64</v>
      </c>
      <c r="E658" s="10" t="s">
        <v>368</v>
      </c>
      <c r="F658" s="10" t="s">
        <v>30</v>
      </c>
      <c r="G658" s="10" t="s">
        <v>13</v>
      </c>
      <c r="H658" s="10">
        <v>20</v>
      </c>
      <c r="I658">
        <v>1</v>
      </c>
    </row>
    <row r="659" spans="1:9" x14ac:dyDescent="0.25">
      <c r="A659" s="10" t="s">
        <v>289</v>
      </c>
      <c r="B659" s="10" t="s">
        <v>23</v>
      </c>
      <c r="C659" s="10" t="s">
        <v>62</v>
      </c>
      <c r="D659" s="1">
        <v>64</v>
      </c>
      <c r="E659" s="10" t="s">
        <v>317</v>
      </c>
      <c r="F659" s="10" t="s">
        <v>31</v>
      </c>
      <c r="G659" s="10" t="s">
        <v>11</v>
      </c>
      <c r="H659" s="10">
        <v>100</v>
      </c>
      <c r="I659">
        <v>1</v>
      </c>
    </row>
    <row r="660" spans="1:9" x14ac:dyDescent="0.25">
      <c r="A660" s="10" t="s">
        <v>289</v>
      </c>
      <c r="B660" s="10" t="s">
        <v>23</v>
      </c>
      <c r="C660" s="10" t="s">
        <v>62</v>
      </c>
      <c r="D660" s="1">
        <v>64</v>
      </c>
      <c r="E660" s="10" t="s">
        <v>369</v>
      </c>
      <c r="F660" s="10" t="s">
        <v>31</v>
      </c>
      <c r="G660" s="10" t="s">
        <v>12</v>
      </c>
      <c r="H660" s="10">
        <v>80</v>
      </c>
      <c r="I660">
        <v>1</v>
      </c>
    </row>
    <row r="661" spans="1:9" x14ac:dyDescent="0.25">
      <c r="A661" s="10" t="s">
        <v>289</v>
      </c>
      <c r="B661" s="10" t="s">
        <v>23</v>
      </c>
      <c r="C661" s="10" t="s">
        <v>62</v>
      </c>
      <c r="D661" s="1">
        <v>64</v>
      </c>
      <c r="E661" s="10" t="s">
        <v>370</v>
      </c>
      <c r="F661" s="10" t="s">
        <v>31</v>
      </c>
      <c r="G661" s="10" t="s">
        <v>13</v>
      </c>
      <c r="H661" s="10">
        <v>60</v>
      </c>
      <c r="I661">
        <v>1</v>
      </c>
    </row>
    <row r="662" spans="1:9" x14ac:dyDescent="0.25">
      <c r="A662" s="10" t="s">
        <v>289</v>
      </c>
      <c r="B662" s="10" t="s">
        <v>27</v>
      </c>
      <c r="C662" s="10" t="s">
        <v>62</v>
      </c>
      <c r="D662" s="1">
        <v>64</v>
      </c>
      <c r="E662" s="10" t="s">
        <v>290</v>
      </c>
      <c r="F662" s="10" t="s">
        <v>10</v>
      </c>
      <c r="G662" s="10" t="s">
        <v>11</v>
      </c>
      <c r="H662" s="10">
        <v>100</v>
      </c>
      <c r="I662">
        <v>1</v>
      </c>
    </row>
    <row r="663" spans="1:9" x14ac:dyDescent="0.25">
      <c r="A663" s="10" t="s">
        <v>289</v>
      </c>
      <c r="B663" s="10" t="s">
        <v>27</v>
      </c>
      <c r="C663" s="10" t="s">
        <v>62</v>
      </c>
      <c r="D663" s="1">
        <v>64</v>
      </c>
      <c r="E663" s="10" t="s">
        <v>351</v>
      </c>
      <c r="F663" s="10" t="s">
        <v>10</v>
      </c>
      <c r="G663" s="10" t="s">
        <v>12</v>
      </c>
      <c r="H663" s="10">
        <v>95</v>
      </c>
      <c r="I663">
        <v>1</v>
      </c>
    </row>
    <row r="664" spans="1:9" x14ac:dyDescent="0.25">
      <c r="A664" s="10" t="s">
        <v>289</v>
      </c>
      <c r="B664" s="10" t="s">
        <v>27</v>
      </c>
      <c r="C664" s="10" t="s">
        <v>62</v>
      </c>
      <c r="D664" s="1">
        <v>64</v>
      </c>
      <c r="E664" s="10" t="s">
        <v>352</v>
      </c>
      <c r="F664" s="10" t="s">
        <v>10</v>
      </c>
      <c r="G664" s="10" t="s">
        <v>13</v>
      </c>
      <c r="H664" s="10">
        <v>81</v>
      </c>
      <c r="I664">
        <v>1</v>
      </c>
    </row>
    <row r="665" spans="1:9" x14ac:dyDescent="0.25">
      <c r="A665" s="10" t="s">
        <v>289</v>
      </c>
      <c r="B665" s="10" t="s">
        <v>27</v>
      </c>
      <c r="C665" s="10" t="s">
        <v>62</v>
      </c>
      <c r="D665" s="1">
        <v>64</v>
      </c>
      <c r="E665" s="10" t="s">
        <v>293</v>
      </c>
      <c r="F665" s="10" t="s">
        <v>14</v>
      </c>
      <c r="G665" s="10" t="s">
        <v>11</v>
      </c>
      <c r="H665" s="10">
        <v>100</v>
      </c>
      <c r="I665">
        <v>1</v>
      </c>
    </row>
    <row r="666" spans="1:9" x14ac:dyDescent="0.25">
      <c r="A666" s="10" t="s">
        <v>289</v>
      </c>
      <c r="B666" s="10" t="s">
        <v>27</v>
      </c>
      <c r="C666" s="10" t="s">
        <v>62</v>
      </c>
      <c r="D666" s="1">
        <v>64</v>
      </c>
      <c r="E666" s="10" t="s">
        <v>353</v>
      </c>
      <c r="F666" s="10" t="s">
        <v>14</v>
      </c>
      <c r="G666" s="10" t="s">
        <v>12</v>
      </c>
      <c r="H666" s="10">
        <v>95</v>
      </c>
      <c r="I666">
        <v>1</v>
      </c>
    </row>
    <row r="667" spans="1:9" x14ac:dyDescent="0.25">
      <c r="A667" s="10" t="s">
        <v>289</v>
      </c>
      <c r="B667" s="10" t="s">
        <v>27</v>
      </c>
      <c r="C667" s="10" t="s">
        <v>62</v>
      </c>
      <c r="D667" s="1">
        <v>64</v>
      </c>
      <c r="E667" s="10" t="s">
        <v>354</v>
      </c>
      <c r="F667" s="10" t="s">
        <v>14</v>
      </c>
      <c r="G667" s="10" t="s">
        <v>13</v>
      </c>
      <c r="H667" s="10">
        <v>79</v>
      </c>
      <c r="I667">
        <v>1</v>
      </c>
    </row>
    <row r="668" spans="1:9" x14ac:dyDescent="0.25">
      <c r="A668" s="10" t="s">
        <v>289</v>
      </c>
      <c r="B668" s="10" t="s">
        <v>27</v>
      </c>
      <c r="C668" s="10" t="s">
        <v>62</v>
      </c>
      <c r="D668" s="1">
        <v>64</v>
      </c>
      <c r="E668" s="10" t="s">
        <v>296</v>
      </c>
      <c r="F668" s="10" t="s">
        <v>15</v>
      </c>
      <c r="G668" s="10" t="s">
        <v>11</v>
      </c>
      <c r="H668" s="10">
        <v>86</v>
      </c>
      <c r="I668">
        <v>1</v>
      </c>
    </row>
    <row r="669" spans="1:9" x14ac:dyDescent="0.25">
      <c r="A669" s="10" t="s">
        <v>289</v>
      </c>
      <c r="B669" s="10" t="s">
        <v>27</v>
      </c>
      <c r="C669" s="10" t="s">
        <v>62</v>
      </c>
      <c r="D669" s="1">
        <v>64</v>
      </c>
      <c r="E669" s="10" t="s">
        <v>355</v>
      </c>
      <c r="F669" s="10" t="s">
        <v>15</v>
      </c>
      <c r="G669" s="10" t="s">
        <v>12</v>
      </c>
      <c r="H669" s="10">
        <v>100</v>
      </c>
      <c r="I669">
        <v>1</v>
      </c>
    </row>
    <row r="670" spans="1:9" x14ac:dyDescent="0.25">
      <c r="A670" s="10" t="s">
        <v>289</v>
      </c>
      <c r="B670" s="10" t="s">
        <v>27</v>
      </c>
      <c r="C670" s="10" t="s">
        <v>62</v>
      </c>
      <c r="D670" s="1">
        <v>64</v>
      </c>
      <c r="E670" s="10" t="s">
        <v>356</v>
      </c>
      <c r="F670" s="10" t="s">
        <v>15</v>
      </c>
      <c r="G670" s="10" t="s">
        <v>13</v>
      </c>
      <c r="H670" s="10">
        <v>33</v>
      </c>
      <c r="I670">
        <v>1</v>
      </c>
    </row>
    <row r="671" spans="1:9" x14ac:dyDescent="0.25">
      <c r="A671" s="10" t="s">
        <v>289</v>
      </c>
      <c r="B671" s="10" t="s">
        <v>27</v>
      </c>
      <c r="C671" s="10" t="s">
        <v>62</v>
      </c>
      <c r="D671" s="1">
        <v>64</v>
      </c>
      <c r="E671" s="10" t="s">
        <v>299</v>
      </c>
      <c r="F671" s="10" t="s">
        <v>16</v>
      </c>
      <c r="G671" s="10" t="s">
        <v>11</v>
      </c>
      <c r="H671" s="10">
        <v>100</v>
      </c>
      <c r="I671">
        <v>1</v>
      </c>
    </row>
    <row r="672" spans="1:9" x14ac:dyDescent="0.25">
      <c r="A672" s="10" t="s">
        <v>289</v>
      </c>
      <c r="B672" s="10" t="s">
        <v>27</v>
      </c>
      <c r="C672" s="10" t="s">
        <v>62</v>
      </c>
      <c r="D672" s="1">
        <v>64</v>
      </c>
      <c r="E672" s="10" t="s">
        <v>357</v>
      </c>
      <c r="F672" s="10" t="s">
        <v>16</v>
      </c>
      <c r="G672" s="10" t="s">
        <v>12</v>
      </c>
      <c r="H672" s="10">
        <v>90</v>
      </c>
      <c r="I672">
        <v>1</v>
      </c>
    </row>
    <row r="673" spans="1:9" x14ac:dyDescent="0.25">
      <c r="A673" s="10" t="s">
        <v>289</v>
      </c>
      <c r="B673" s="10" t="s">
        <v>27</v>
      </c>
      <c r="C673" s="10" t="s">
        <v>62</v>
      </c>
      <c r="D673" s="1">
        <v>64</v>
      </c>
      <c r="E673" s="10" t="s">
        <v>358</v>
      </c>
      <c r="F673" s="10" t="s">
        <v>16</v>
      </c>
      <c r="G673" s="10" t="s">
        <v>13</v>
      </c>
      <c r="H673" s="10">
        <v>20</v>
      </c>
      <c r="I673">
        <v>1</v>
      </c>
    </row>
    <row r="674" spans="1:9" x14ac:dyDescent="0.25">
      <c r="A674" s="10" t="s">
        <v>289</v>
      </c>
      <c r="B674" s="10" t="s">
        <v>27</v>
      </c>
      <c r="C674" s="10" t="s">
        <v>62</v>
      </c>
      <c r="D674" s="1">
        <v>64</v>
      </c>
      <c r="E674" s="10" t="s">
        <v>302</v>
      </c>
      <c r="F674" s="10" t="s">
        <v>17</v>
      </c>
      <c r="G674" s="10" t="s">
        <v>11</v>
      </c>
      <c r="H674" s="10">
        <v>90</v>
      </c>
      <c r="I674">
        <v>1</v>
      </c>
    </row>
    <row r="675" spans="1:9" x14ac:dyDescent="0.25">
      <c r="A675" s="10" t="s">
        <v>289</v>
      </c>
      <c r="B675" s="10" t="s">
        <v>27</v>
      </c>
      <c r="C675" s="10" t="s">
        <v>62</v>
      </c>
      <c r="D675" s="1">
        <v>64</v>
      </c>
      <c r="E675" s="10" t="s">
        <v>359</v>
      </c>
      <c r="F675" s="10" t="s">
        <v>17</v>
      </c>
      <c r="G675" s="10" t="s">
        <v>12</v>
      </c>
      <c r="H675" s="10">
        <v>100</v>
      </c>
      <c r="I675">
        <v>1</v>
      </c>
    </row>
    <row r="676" spans="1:9" x14ac:dyDescent="0.25">
      <c r="A676" s="10" t="s">
        <v>289</v>
      </c>
      <c r="B676" s="10" t="s">
        <v>27</v>
      </c>
      <c r="C676" s="10" t="s">
        <v>62</v>
      </c>
      <c r="D676" s="1">
        <v>64</v>
      </c>
      <c r="E676" s="10" t="s">
        <v>360</v>
      </c>
      <c r="F676" s="10" t="s">
        <v>17</v>
      </c>
      <c r="G676" s="10" t="s">
        <v>13</v>
      </c>
      <c r="H676" s="10">
        <v>20</v>
      </c>
      <c r="I676">
        <v>1</v>
      </c>
    </row>
    <row r="677" spans="1:9" x14ac:dyDescent="0.25">
      <c r="A677" s="10" t="s">
        <v>289</v>
      </c>
      <c r="B677" s="10" t="s">
        <v>27</v>
      </c>
      <c r="C677" s="10" t="s">
        <v>62</v>
      </c>
      <c r="D677" s="1">
        <v>64</v>
      </c>
      <c r="E677" s="10" t="s">
        <v>305</v>
      </c>
      <c r="F677" s="10" t="s">
        <v>18</v>
      </c>
      <c r="G677" s="10" t="s">
        <v>11</v>
      </c>
      <c r="H677" s="10">
        <v>96</v>
      </c>
      <c r="I677">
        <v>1</v>
      </c>
    </row>
    <row r="678" spans="1:9" x14ac:dyDescent="0.25">
      <c r="A678" s="10" t="s">
        <v>289</v>
      </c>
      <c r="B678" s="10" t="s">
        <v>27</v>
      </c>
      <c r="C678" s="10" t="s">
        <v>62</v>
      </c>
      <c r="D678" s="1">
        <v>64</v>
      </c>
      <c r="E678" s="10" t="s">
        <v>361</v>
      </c>
      <c r="F678" s="10" t="s">
        <v>18</v>
      </c>
      <c r="G678" s="10" t="s">
        <v>12</v>
      </c>
      <c r="H678" s="10">
        <v>100</v>
      </c>
      <c r="I678">
        <v>1</v>
      </c>
    </row>
    <row r="679" spans="1:9" x14ac:dyDescent="0.25">
      <c r="A679" s="10" t="s">
        <v>289</v>
      </c>
      <c r="B679" s="10" t="s">
        <v>27</v>
      </c>
      <c r="C679" s="10" t="s">
        <v>62</v>
      </c>
      <c r="D679" s="1">
        <v>64</v>
      </c>
      <c r="E679" s="10" t="s">
        <v>362</v>
      </c>
      <c r="F679" s="10" t="s">
        <v>18</v>
      </c>
      <c r="G679" s="10" t="s">
        <v>13</v>
      </c>
      <c r="H679" s="10">
        <v>21</v>
      </c>
      <c r="I679">
        <v>1</v>
      </c>
    </row>
    <row r="680" spans="1:9" x14ac:dyDescent="0.25">
      <c r="A680" s="10" t="s">
        <v>289</v>
      </c>
      <c r="B680" s="10" t="s">
        <v>27</v>
      </c>
      <c r="C680" s="10" t="s">
        <v>62</v>
      </c>
      <c r="D680" s="1">
        <v>64</v>
      </c>
      <c r="E680" s="10" t="s">
        <v>308</v>
      </c>
      <c r="F680" s="10" t="s">
        <v>19</v>
      </c>
      <c r="G680" s="10" t="s">
        <v>11</v>
      </c>
      <c r="H680" s="10">
        <v>91</v>
      </c>
      <c r="I680">
        <v>1</v>
      </c>
    </row>
    <row r="681" spans="1:9" x14ac:dyDescent="0.25">
      <c r="A681" s="10" t="s">
        <v>289</v>
      </c>
      <c r="B681" s="10" t="s">
        <v>27</v>
      </c>
      <c r="C681" s="10" t="s">
        <v>62</v>
      </c>
      <c r="D681" s="1">
        <v>64</v>
      </c>
      <c r="E681" s="10" t="s">
        <v>363</v>
      </c>
      <c r="F681" s="10" t="s">
        <v>19</v>
      </c>
      <c r="G681" s="10" t="s">
        <v>12</v>
      </c>
      <c r="H681" s="10">
        <v>100</v>
      </c>
      <c r="I681">
        <v>1</v>
      </c>
    </row>
    <row r="682" spans="1:9" x14ac:dyDescent="0.25">
      <c r="A682" s="10" t="s">
        <v>289</v>
      </c>
      <c r="B682" s="10" t="s">
        <v>27</v>
      </c>
      <c r="C682" s="10" t="s">
        <v>62</v>
      </c>
      <c r="D682" s="1">
        <v>64</v>
      </c>
      <c r="E682" s="10" t="s">
        <v>364</v>
      </c>
      <c r="F682" s="10" t="s">
        <v>19</v>
      </c>
      <c r="G682" s="10" t="s">
        <v>13</v>
      </c>
      <c r="H682" s="10">
        <v>0</v>
      </c>
      <c r="I682">
        <v>1</v>
      </c>
    </row>
    <row r="683" spans="1:9" x14ac:dyDescent="0.25">
      <c r="A683" s="10" t="s">
        <v>289</v>
      </c>
      <c r="B683" s="10" t="s">
        <v>27</v>
      </c>
      <c r="C683" s="10" t="s">
        <v>62</v>
      </c>
      <c r="D683" s="1">
        <v>64</v>
      </c>
      <c r="E683" s="10" t="s">
        <v>311</v>
      </c>
      <c r="F683" s="10" t="s">
        <v>20</v>
      </c>
      <c r="G683" s="10" t="s">
        <v>11</v>
      </c>
      <c r="H683" s="10">
        <v>100</v>
      </c>
      <c r="I683">
        <v>1</v>
      </c>
    </row>
    <row r="684" spans="1:9" x14ac:dyDescent="0.25">
      <c r="A684" s="10" t="s">
        <v>289</v>
      </c>
      <c r="B684" s="10" t="s">
        <v>27</v>
      </c>
      <c r="C684" s="10" t="s">
        <v>62</v>
      </c>
      <c r="D684" s="1">
        <v>64</v>
      </c>
      <c r="E684" s="10" t="s">
        <v>365</v>
      </c>
      <c r="F684" s="10" t="s">
        <v>20</v>
      </c>
      <c r="G684" s="10" t="s">
        <v>12</v>
      </c>
      <c r="H684" s="10">
        <v>91</v>
      </c>
      <c r="I684">
        <v>1</v>
      </c>
    </row>
    <row r="685" spans="1:9" x14ac:dyDescent="0.25">
      <c r="A685" s="10" t="s">
        <v>289</v>
      </c>
      <c r="B685" s="10" t="s">
        <v>27</v>
      </c>
      <c r="C685" s="10" t="s">
        <v>62</v>
      </c>
      <c r="D685" s="1">
        <v>64</v>
      </c>
      <c r="E685" s="10" t="s">
        <v>366</v>
      </c>
      <c r="F685" s="10" t="s">
        <v>20</v>
      </c>
      <c r="G685" s="10" t="s">
        <v>13</v>
      </c>
      <c r="H685" s="10">
        <v>0</v>
      </c>
      <c r="I685">
        <v>1</v>
      </c>
    </row>
    <row r="686" spans="1:9" x14ac:dyDescent="0.25">
      <c r="A686" s="10" t="s">
        <v>289</v>
      </c>
      <c r="B686" s="10" t="s">
        <v>27</v>
      </c>
      <c r="C686" s="10" t="s">
        <v>62</v>
      </c>
      <c r="D686" s="1">
        <v>64</v>
      </c>
      <c r="E686" s="10" t="s">
        <v>314</v>
      </c>
      <c r="F686" s="10" t="s">
        <v>30</v>
      </c>
      <c r="G686" s="10" t="s">
        <v>11</v>
      </c>
      <c r="H686" s="10">
        <v>100</v>
      </c>
      <c r="I686">
        <v>1</v>
      </c>
    </row>
    <row r="687" spans="1:9" x14ac:dyDescent="0.25">
      <c r="A687" s="10" t="s">
        <v>289</v>
      </c>
      <c r="B687" s="10" t="s">
        <v>27</v>
      </c>
      <c r="C687" s="10" t="s">
        <v>62</v>
      </c>
      <c r="D687" s="1">
        <v>64</v>
      </c>
      <c r="E687" s="10" t="s">
        <v>367</v>
      </c>
      <c r="F687" s="10" t="s">
        <v>30</v>
      </c>
      <c r="G687" s="10" t="s">
        <v>12</v>
      </c>
      <c r="H687" s="10">
        <v>85</v>
      </c>
      <c r="I687">
        <v>1</v>
      </c>
    </row>
    <row r="688" spans="1:9" x14ac:dyDescent="0.25">
      <c r="A688" s="10" t="s">
        <v>289</v>
      </c>
      <c r="B688" s="10" t="s">
        <v>27</v>
      </c>
      <c r="C688" s="10" t="s">
        <v>62</v>
      </c>
      <c r="D688" s="1">
        <v>64</v>
      </c>
      <c r="E688" s="10" t="s">
        <v>368</v>
      </c>
      <c r="F688" s="10" t="s">
        <v>30</v>
      </c>
      <c r="G688" s="10" t="s">
        <v>13</v>
      </c>
      <c r="H688" s="10">
        <v>19</v>
      </c>
      <c r="I688">
        <v>1</v>
      </c>
    </row>
    <row r="689" spans="1:9" x14ac:dyDescent="0.25">
      <c r="A689" s="10" t="s">
        <v>289</v>
      </c>
      <c r="B689" s="10" t="s">
        <v>27</v>
      </c>
      <c r="C689" s="10" t="s">
        <v>62</v>
      </c>
      <c r="D689" s="1">
        <v>64</v>
      </c>
      <c r="E689" s="10" t="s">
        <v>317</v>
      </c>
      <c r="F689" s="10" t="s">
        <v>31</v>
      </c>
      <c r="G689" s="10" t="s">
        <v>11</v>
      </c>
      <c r="H689" s="10">
        <v>100</v>
      </c>
      <c r="I689">
        <v>1</v>
      </c>
    </row>
    <row r="690" spans="1:9" x14ac:dyDescent="0.25">
      <c r="A690" s="10" t="s">
        <v>289</v>
      </c>
      <c r="B690" s="10" t="s">
        <v>27</v>
      </c>
      <c r="C690" s="10" t="s">
        <v>62</v>
      </c>
      <c r="D690" s="1">
        <v>64</v>
      </c>
      <c r="E690" s="10" t="s">
        <v>369</v>
      </c>
      <c r="F690" s="10" t="s">
        <v>31</v>
      </c>
      <c r="G690" s="10" t="s">
        <v>12</v>
      </c>
      <c r="H690" s="10">
        <v>85</v>
      </c>
      <c r="I690">
        <v>1</v>
      </c>
    </row>
    <row r="691" spans="1:9" x14ac:dyDescent="0.25">
      <c r="A691" s="10" t="s">
        <v>289</v>
      </c>
      <c r="B691" s="10" t="s">
        <v>27</v>
      </c>
      <c r="C691" s="10" t="s">
        <v>62</v>
      </c>
      <c r="D691" s="1">
        <v>64</v>
      </c>
      <c r="E691" s="10" t="s">
        <v>370</v>
      </c>
      <c r="F691" s="10" t="s">
        <v>31</v>
      </c>
      <c r="G691" s="10" t="s">
        <v>13</v>
      </c>
      <c r="H691" s="10">
        <v>59</v>
      </c>
      <c r="I691">
        <v>1</v>
      </c>
    </row>
    <row r="692" spans="1:9" x14ac:dyDescent="0.25">
      <c r="A692" s="10" t="s">
        <v>289</v>
      </c>
      <c r="B692" s="10" t="s">
        <v>371</v>
      </c>
      <c r="C692" s="10" t="s">
        <v>62</v>
      </c>
      <c r="D692" s="1">
        <v>64</v>
      </c>
      <c r="E692" s="10" t="s">
        <v>290</v>
      </c>
      <c r="F692" s="10" t="s">
        <v>10</v>
      </c>
      <c r="G692" s="10" t="s">
        <v>11</v>
      </c>
      <c r="H692" s="10">
        <v>100</v>
      </c>
      <c r="I692">
        <v>1</v>
      </c>
    </row>
    <row r="693" spans="1:9" x14ac:dyDescent="0.25">
      <c r="A693" s="10" t="s">
        <v>289</v>
      </c>
      <c r="B693" s="10" t="s">
        <v>371</v>
      </c>
      <c r="C693" s="10" t="s">
        <v>62</v>
      </c>
      <c r="D693" s="1">
        <v>64</v>
      </c>
      <c r="E693" s="10" t="s">
        <v>351</v>
      </c>
      <c r="F693" s="10" t="s">
        <v>10</v>
      </c>
      <c r="G693" s="10" t="s">
        <v>12</v>
      </c>
      <c r="H693" s="10">
        <v>100</v>
      </c>
      <c r="I693">
        <v>1</v>
      </c>
    </row>
    <row r="694" spans="1:9" x14ac:dyDescent="0.25">
      <c r="A694" s="10" t="s">
        <v>289</v>
      </c>
      <c r="B694" s="10" t="s">
        <v>371</v>
      </c>
      <c r="C694" s="10" t="s">
        <v>62</v>
      </c>
      <c r="D694" s="1">
        <v>64</v>
      </c>
      <c r="E694" s="10" t="s">
        <v>352</v>
      </c>
      <c r="F694" s="10" t="s">
        <v>10</v>
      </c>
      <c r="G694" s="10" t="s">
        <v>13</v>
      </c>
      <c r="H694" s="10">
        <v>83</v>
      </c>
      <c r="I694">
        <v>1</v>
      </c>
    </row>
    <row r="695" spans="1:9" x14ac:dyDescent="0.25">
      <c r="A695" s="10" t="s">
        <v>289</v>
      </c>
      <c r="B695" s="10" t="s">
        <v>371</v>
      </c>
      <c r="C695" s="10" t="s">
        <v>62</v>
      </c>
      <c r="D695" s="1">
        <v>64</v>
      </c>
      <c r="E695" s="10" t="s">
        <v>293</v>
      </c>
      <c r="F695" s="10" t="s">
        <v>14</v>
      </c>
      <c r="G695" s="10" t="s">
        <v>11</v>
      </c>
      <c r="H695" s="10">
        <v>100</v>
      </c>
      <c r="I695">
        <v>1</v>
      </c>
    </row>
    <row r="696" spans="1:9" x14ac:dyDescent="0.25">
      <c r="A696" s="10" t="s">
        <v>289</v>
      </c>
      <c r="B696" s="10" t="s">
        <v>371</v>
      </c>
      <c r="C696" s="10" t="s">
        <v>62</v>
      </c>
      <c r="D696" s="1">
        <v>64</v>
      </c>
      <c r="E696" s="10" t="s">
        <v>353</v>
      </c>
      <c r="F696" s="10" t="s">
        <v>14</v>
      </c>
      <c r="G696" s="10" t="s">
        <v>12</v>
      </c>
      <c r="H696" s="10">
        <v>92</v>
      </c>
      <c r="I696">
        <v>1</v>
      </c>
    </row>
    <row r="697" spans="1:9" x14ac:dyDescent="0.25">
      <c r="A697" s="10" t="s">
        <v>289</v>
      </c>
      <c r="B697" s="10" t="s">
        <v>371</v>
      </c>
      <c r="C697" s="10" t="s">
        <v>62</v>
      </c>
      <c r="D697" s="1">
        <v>64</v>
      </c>
      <c r="E697" s="10" t="s">
        <v>354</v>
      </c>
      <c r="F697" s="10" t="s">
        <v>14</v>
      </c>
      <c r="G697" s="10" t="s">
        <v>13</v>
      </c>
      <c r="H697" s="10">
        <v>81</v>
      </c>
      <c r="I697">
        <v>1</v>
      </c>
    </row>
    <row r="698" spans="1:9" x14ac:dyDescent="0.25">
      <c r="A698" s="10" t="s">
        <v>289</v>
      </c>
      <c r="B698" s="10" t="s">
        <v>371</v>
      </c>
      <c r="C698" s="10" t="s">
        <v>62</v>
      </c>
      <c r="D698" s="1">
        <v>64</v>
      </c>
      <c r="E698" s="10" t="s">
        <v>296</v>
      </c>
      <c r="F698" s="10" t="s">
        <v>15</v>
      </c>
      <c r="G698" s="10" t="s">
        <v>11</v>
      </c>
      <c r="H698" s="10">
        <v>77</v>
      </c>
      <c r="I698">
        <v>1</v>
      </c>
    </row>
    <row r="699" spans="1:9" x14ac:dyDescent="0.25">
      <c r="A699" s="10" t="s">
        <v>289</v>
      </c>
      <c r="B699" s="10" t="s">
        <v>371</v>
      </c>
      <c r="C699" s="10" t="s">
        <v>62</v>
      </c>
      <c r="D699" s="1">
        <v>64</v>
      </c>
      <c r="E699" s="10" t="s">
        <v>355</v>
      </c>
      <c r="F699" s="10" t="s">
        <v>15</v>
      </c>
      <c r="G699" s="10" t="s">
        <v>12</v>
      </c>
      <c r="H699" s="10">
        <v>100</v>
      </c>
      <c r="I699">
        <v>1</v>
      </c>
    </row>
    <row r="700" spans="1:9" x14ac:dyDescent="0.25">
      <c r="A700" s="10" t="s">
        <v>289</v>
      </c>
      <c r="B700" s="10" t="s">
        <v>371</v>
      </c>
      <c r="C700" s="10" t="s">
        <v>62</v>
      </c>
      <c r="D700" s="1">
        <v>64</v>
      </c>
      <c r="E700" s="10" t="s">
        <v>356</v>
      </c>
      <c r="F700" s="10" t="s">
        <v>15</v>
      </c>
      <c r="G700" s="10" t="s">
        <v>13</v>
      </c>
      <c r="H700" s="10">
        <v>30</v>
      </c>
      <c r="I700">
        <v>1</v>
      </c>
    </row>
    <row r="701" spans="1:9" x14ac:dyDescent="0.25">
      <c r="A701" s="10" t="s">
        <v>289</v>
      </c>
      <c r="B701" s="10" t="s">
        <v>371</v>
      </c>
      <c r="C701" s="10" t="s">
        <v>62</v>
      </c>
      <c r="D701" s="1">
        <v>64</v>
      </c>
      <c r="E701" s="10" t="s">
        <v>299</v>
      </c>
      <c r="F701" s="10" t="s">
        <v>16</v>
      </c>
      <c r="G701" s="10" t="s">
        <v>11</v>
      </c>
      <c r="H701" s="10">
        <v>100</v>
      </c>
      <c r="I701">
        <v>1</v>
      </c>
    </row>
    <row r="702" spans="1:9" x14ac:dyDescent="0.25">
      <c r="A702" s="10" t="s">
        <v>289</v>
      </c>
      <c r="B702" s="10" t="s">
        <v>371</v>
      </c>
      <c r="C702" s="10" t="s">
        <v>62</v>
      </c>
      <c r="D702" s="1">
        <v>64</v>
      </c>
      <c r="E702" s="10" t="s">
        <v>357</v>
      </c>
      <c r="F702" s="10" t="s">
        <v>16</v>
      </c>
      <c r="G702" s="10" t="s">
        <v>12</v>
      </c>
      <c r="H702" s="10">
        <v>93</v>
      </c>
      <c r="I702">
        <v>1</v>
      </c>
    </row>
    <row r="703" spans="1:9" x14ac:dyDescent="0.25">
      <c r="A703" s="10" t="s">
        <v>289</v>
      </c>
      <c r="B703" s="10" t="s">
        <v>371</v>
      </c>
      <c r="C703" s="10" t="s">
        <v>62</v>
      </c>
      <c r="D703" s="1">
        <v>64</v>
      </c>
      <c r="E703" s="10" t="s">
        <v>358</v>
      </c>
      <c r="F703" s="10" t="s">
        <v>16</v>
      </c>
      <c r="G703" s="10" t="s">
        <v>13</v>
      </c>
      <c r="H703" s="10">
        <v>23</v>
      </c>
      <c r="I703">
        <v>1</v>
      </c>
    </row>
    <row r="704" spans="1:9" x14ac:dyDescent="0.25">
      <c r="A704" s="10" t="s">
        <v>289</v>
      </c>
      <c r="B704" s="10" t="s">
        <v>371</v>
      </c>
      <c r="C704" s="10" t="s">
        <v>62</v>
      </c>
      <c r="D704" s="1">
        <v>64</v>
      </c>
      <c r="E704" s="10" t="s">
        <v>302</v>
      </c>
      <c r="F704" s="10" t="s">
        <v>17</v>
      </c>
      <c r="G704" s="10" t="s">
        <v>11</v>
      </c>
      <c r="H704" s="10">
        <v>100</v>
      </c>
      <c r="I704">
        <v>1</v>
      </c>
    </row>
    <row r="705" spans="1:9" x14ac:dyDescent="0.25">
      <c r="A705" s="10" t="s">
        <v>289</v>
      </c>
      <c r="B705" s="10" t="s">
        <v>371</v>
      </c>
      <c r="C705" s="10" t="s">
        <v>62</v>
      </c>
      <c r="D705" s="1">
        <v>64</v>
      </c>
      <c r="E705" s="10" t="s">
        <v>359</v>
      </c>
      <c r="F705" s="10" t="s">
        <v>17</v>
      </c>
      <c r="G705" s="10" t="s">
        <v>12</v>
      </c>
      <c r="H705" s="10">
        <v>100</v>
      </c>
      <c r="I705">
        <v>1</v>
      </c>
    </row>
    <row r="706" spans="1:9" x14ac:dyDescent="0.25">
      <c r="A706" s="10" t="s">
        <v>289</v>
      </c>
      <c r="B706" s="10" t="s">
        <v>371</v>
      </c>
      <c r="C706" s="10" t="s">
        <v>62</v>
      </c>
      <c r="D706" s="1">
        <v>64</v>
      </c>
      <c r="E706" s="10" t="s">
        <v>360</v>
      </c>
      <c r="F706" s="10" t="s">
        <v>17</v>
      </c>
      <c r="G706" s="10" t="s">
        <v>13</v>
      </c>
      <c r="H706" s="10">
        <v>45</v>
      </c>
      <c r="I706">
        <v>1</v>
      </c>
    </row>
    <row r="707" spans="1:9" x14ac:dyDescent="0.25">
      <c r="A707" s="10" t="s">
        <v>289</v>
      </c>
      <c r="B707" s="10" t="s">
        <v>371</v>
      </c>
      <c r="C707" s="10" t="s">
        <v>62</v>
      </c>
      <c r="D707" s="1">
        <v>64</v>
      </c>
      <c r="E707" s="10" t="s">
        <v>305</v>
      </c>
      <c r="F707" s="10" t="s">
        <v>18</v>
      </c>
      <c r="G707" s="10" t="s">
        <v>11</v>
      </c>
      <c r="H707" s="10">
        <v>100</v>
      </c>
      <c r="I707">
        <v>1</v>
      </c>
    </row>
    <row r="708" spans="1:9" x14ac:dyDescent="0.25">
      <c r="A708" s="10" t="s">
        <v>289</v>
      </c>
      <c r="B708" s="10" t="s">
        <v>371</v>
      </c>
      <c r="C708" s="10" t="s">
        <v>62</v>
      </c>
      <c r="D708" s="1">
        <v>64</v>
      </c>
      <c r="E708" s="10" t="s">
        <v>361</v>
      </c>
      <c r="F708" s="10" t="s">
        <v>18</v>
      </c>
      <c r="G708" s="10" t="s">
        <v>12</v>
      </c>
      <c r="H708" s="10">
        <v>86</v>
      </c>
      <c r="I708">
        <v>1</v>
      </c>
    </row>
    <row r="709" spans="1:9" x14ac:dyDescent="0.25">
      <c r="A709" s="10" t="s">
        <v>289</v>
      </c>
      <c r="B709" s="10" t="s">
        <v>371</v>
      </c>
      <c r="C709" s="10" t="s">
        <v>62</v>
      </c>
      <c r="D709" s="1">
        <v>64</v>
      </c>
      <c r="E709" s="10" t="s">
        <v>362</v>
      </c>
      <c r="F709" s="10" t="s">
        <v>18</v>
      </c>
      <c r="G709" s="10" t="s">
        <v>13</v>
      </c>
      <c r="H709" s="10">
        <v>67</v>
      </c>
      <c r="I709">
        <v>1</v>
      </c>
    </row>
    <row r="710" spans="1:9" x14ac:dyDescent="0.25">
      <c r="A710" s="10" t="s">
        <v>289</v>
      </c>
      <c r="B710" s="10" t="s">
        <v>371</v>
      </c>
      <c r="C710" s="10" t="s">
        <v>62</v>
      </c>
      <c r="D710" s="1">
        <v>64</v>
      </c>
      <c r="E710" s="10" t="s">
        <v>308</v>
      </c>
      <c r="F710" s="10" t="s">
        <v>19</v>
      </c>
      <c r="G710" s="10" t="s">
        <v>11</v>
      </c>
      <c r="H710" s="10">
        <v>100</v>
      </c>
      <c r="I710">
        <v>1</v>
      </c>
    </row>
    <row r="711" spans="1:9" x14ac:dyDescent="0.25">
      <c r="A711" s="10" t="s">
        <v>289</v>
      </c>
      <c r="B711" s="10" t="s">
        <v>371</v>
      </c>
      <c r="C711" s="10" t="s">
        <v>62</v>
      </c>
      <c r="D711" s="1">
        <v>64</v>
      </c>
      <c r="E711" s="10" t="s">
        <v>363</v>
      </c>
      <c r="F711" s="10" t="s">
        <v>19</v>
      </c>
      <c r="G711" s="10" t="s">
        <v>12</v>
      </c>
      <c r="H711" s="10">
        <v>76</v>
      </c>
      <c r="I711">
        <v>1</v>
      </c>
    </row>
    <row r="712" spans="1:9" x14ac:dyDescent="0.25">
      <c r="A712" s="10" t="s">
        <v>289</v>
      </c>
      <c r="B712" s="10" t="s">
        <v>371</v>
      </c>
      <c r="C712" s="10" t="s">
        <v>62</v>
      </c>
      <c r="D712" s="1">
        <v>64</v>
      </c>
      <c r="E712" s="10" t="s">
        <v>364</v>
      </c>
      <c r="F712" s="10" t="s">
        <v>19</v>
      </c>
      <c r="G712" s="10" t="s">
        <v>13</v>
      </c>
      <c r="H712" s="10">
        <v>0</v>
      </c>
      <c r="I712">
        <v>1</v>
      </c>
    </row>
    <row r="713" spans="1:9" x14ac:dyDescent="0.25">
      <c r="A713" s="10" t="s">
        <v>289</v>
      </c>
      <c r="B713" s="10" t="s">
        <v>371</v>
      </c>
      <c r="C713" s="10" t="s">
        <v>62</v>
      </c>
      <c r="D713" s="1">
        <v>64</v>
      </c>
      <c r="E713" s="10" t="s">
        <v>311</v>
      </c>
      <c r="F713" s="10" t="s">
        <v>20</v>
      </c>
      <c r="G713" s="10" t="s">
        <v>11</v>
      </c>
      <c r="H713" s="10">
        <v>100</v>
      </c>
      <c r="I713">
        <v>1</v>
      </c>
    </row>
    <row r="714" spans="1:9" x14ac:dyDescent="0.25">
      <c r="A714" s="10" t="s">
        <v>289</v>
      </c>
      <c r="B714" s="10" t="s">
        <v>371</v>
      </c>
      <c r="C714" s="10" t="s">
        <v>62</v>
      </c>
      <c r="D714" s="1">
        <v>64</v>
      </c>
      <c r="E714" s="10" t="s">
        <v>365</v>
      </c>
      <c r="F714" s="10" t="s">
        <v>20</v>
      </c>
      <c r="G714" s="10" t="s">
        <v>12</v>
      </c>
      <c r="H714" s="10">
        <v>84</v>
      </c>
      <c r="I714">
        <v>1</v>
      </c>
    </row>
    <row r="715" spans="1:9" x14ac:dyDescent="0.25">
      <c r="A715" s="10" t="s">
        <v>289</v>
      </c>
      <c r="B715" s="10" t="s">
        <v>371</v>
      </c>
      <c r="C715" s="10" t="s">
        <v>62</v>
      </c>
      <c r="D715" s="1">
        <v>64</v>
      </c>
      <c r="E715" s="10" t="s">
        <v>366</v>
      </c>
      <c r="F715" s="10" t="s">
        <v>20</v>
      </c>
      <c r="G715" s="10" t="s">
        <v>13</v>
      </c>
      <c r="H715" s="10">
        <v>0</v>
      </c>
      <c r="I715">
        <v>1</v>
      </c>
    </row>
    <row r="716" spans="1:9" x14ac:dyDescent="0.25">
      <c r="A716" s="10" t="s">
        <v>289</v>
      </c>
      <c r="B716" s="10" t="s">
        <v>371</v>
      </c>
      <c r="C716" s="10" t="s">
        <v>62</v>
      </c>
      <c r="D716" s="1">
        <v>64</v>
      </c>
      <c r="E716" s="10" t="s">
        <v>314</v>
      </c>
      <c r="F716" s="10" t="s">
        <v>30</v>
      </c>
      <c r="G716" s="10" t="s">
        <v>11</v>
      </c>
      <c r="H716" s="10">
        <v>100</v>
      </c>
      <c r="I716">
        <v>1</v>
      </c>
    </row>
    <row r="717" spans="1:9" x14ac:dyDescent="0.25">
      <c r="A717" s="10" t="s">
        <v>289</v>
      </c>
      <c r="B717" s="10" t="s">
        <v>371</v>
      </c>
      <c r="C717" s="10" t="s">
        <v>62</v>
      </c>
      <c r="D717" s="1">
        <v>64</v>
      </c>
      <c r="E717" s="10" t="s">
        <v>367</v>
      </c>
      <c r="F717" s="10" t="s">
        <v>30</v>
      </c>
      <c r="G717" s="10" t="s">
        <v>12</v>
      </c>
      <c r="H717" s="10">
        <v>88</v>
      </c>
      <c r="I717">
        <v>1</v>
      </c>
    </row>
    <row r="718" spans="1:9" x14ac:dyDescent="0.25">
      <c r="A718" s="10" t="s">
        <v>289</v>
      </c>
      <c r="B718" s="10" t="s">
        <v>371</v>
      </c>
      <c r="C718" s="10" t="s">
        <v>62</v>
      </c>
      <c r="D718" s="1">
        <v>64</v>
      </c>
      <c r="E718" s="10" t="s">
        <v>368</v>
      </c>
      <c r="F718" s="10" t="s">
        <v>30</v>
      </c>
      <c r="G718" s="10" t="s">
        <v>13</v>
      </c>
      <c r="H718" s="10">
        <v>34</v>
      </c>
      <c r="I718">
        <v>1</v>
      </c>
    </row>
    <row r="719" spans="1:9" x14ac:dyDescent="0.25">
      <c r="A719" s="10" t="s">
        <v>289</v>
      </c>
      <c r="B719" s="10" t="s">
        <v>371</v>
      </c>
      <c r="C719" s="10" t="s">
        <v>62</v>
      </c>
      <c r="D719" s="1">
        <v>64</v>
      </c>
      <c r="E719" s="10" t="s">
        <v>317</v>
      </c>
      <c r="F719" s="10" t="s">
        <v>31</v>
      </c>
      <c r="G719" s="10" t="s">
        <v>11</v>
      </c>
      <c r="H719" s="10">
        <v>91</v>
      </c>
      <c r="I719">
        <v>1</v>
      </c>
    </row>
    <row r="720" spans="1:9" x14ac:dyDescent="0.25">
      <c r="A720" s="10" t="s">
        <v>289</v>
      </c>
      <c r="B720" s="10" t="s">
        <v>371</v>
      </c>
      <c r="C720" s="10" t="s">
        <v>62</v>
      </c>
      <c r="D720" s="1">
        <v>64</v>
      </c>
      <c r="E720" s="10" t="s">
        <v>369</v>
      </c>
      <c r="F720" s="10" t="s">
        <v>31</v>
      </c>
      <c r="G720" s="10" t="s">
        <v>12</v>
      </c>
      <c r="H720" s="10">
        <v>80</v>
      </c>
      <c r="I720">
        <v>1</v>
      </c>
    </row>
    <row r="721" spans="1:9" x14ac:dyDescent="0.25">
      <c r="A721" s="10" t="s">
        <v>289</v>
      </c>
      <c r="B721" s="10" t="s">
        <v>371</v>
      </c>
      <c r="C721" s="10" t="s">
        <v>62</v>
      </c>
      <c r="D721" s="1">
        <v>64</v>
      </c>
      <c r="E721" s="10" t="s">
        <v>370</v>
      </c>
      <c r="F721" s="10" t="s">
        <v>31</v>
      </c>
      <c r="G721" s="10" t="s">
        <v>13</v>
      </c>
      <c r="H721" s="10">
        <v>100</v>
      </c>
      <c r="I721">
        <v>1</v>
      </c>
    </row>
    <row r="722" spans="1:9" x14ac:dyDescent="0.25">
      <c r="A722" s="10" t="s">
        <v>289</v>
      </c>
      <c r="B722" s="10" t="s">
        <v>32</v>
      </c>
      <c r="C722" s="10" t="s">
        <v>62</v>
      </c>
      <c r="D722" s="1">
        <v>64</v>
      </c>
      <c r="E722" s="10" t="s">
        <v>290</v>
      </c>
      <c r="F722" s="10" t="s">
        <v>10</v>
      </c>
      <c r="G722" s="10" t="s">
        <v>11</v>
      </c>
      <c r="H722" s="10">
        <v>87</v>
      </c>
      <c r="I722">
        <v>1</v>
      </c>
    </row>
    <row r="723" spans="1:9" x14ac:dyDescent="0.25">
      <c r="A723" s="10" t="s">
        <v>289</v>
      </c>
      <c r="B723" s="10" t="s">
        <v>32</v>
      </c>
      <c r="C723" s="10" t="s">
        <v>62</v>
      </c>
      <c r="D723" s="1">
        <v>64</v>
      </c>
      <c r="E723" s="10" t="s">
        <v>351</v>
      </c>
      <c r="F723" s="10" t="s">
        <v>10</v>
      </c>
      <c r="G723" s="10" t="s">
        <v>12</v>
      </c>
      <c r="H723" s="10">
        <v>100</v>
      </c>
      <c r="I723">
        <v>1</v>
      </c>
    </row>
    <row r="724" spans="1:9" x14ac:dyDescent="0.25">
      <c r="A724" s="10" t="s">
        <v>289</v>
      </c>
      <c r="B724" s="10" t="s">
        <v>32</v>
      </c>
      <c r="C724" s="10" t="s">
        <v>62</v>
      </c>
      <c r="D724" s="1">
        <v>64</v>
      </c>
      <c r="E724" s="10" t="s">
        <v>352</v>
      </c>
      <c r="F724" s="10" t="s">
        <v>10</v>
      </c>
      <c r="G724" s="10" t="s">
        <v>13</v>
      </c>
      <c r="H724" s="10">
        <v>22</v>
      </c>
      <c r="I724">
        <v>1</v>
      </c>
    </row>
    <row r="725" spans="1:9" x14ac:dyDescent="0.25">
      <c r="A725" s="10" t="s">
        <v>289</v>
      </c>
      <c r="B725" s="10" t="s">
        <v>32</v>
      </c>
      <c r="C725" s="10" t="s">
        <v>62</v>
      </c>
      <c r="D725" s="1">
        <v>64</v>
      </c>
      <c r="E725" s="10" t="s">
        <v>293</v>
      </c>
      <c r="F725" s="10" t="s">
        <v>14</v>
      </c>
      <c r="G725" s="10" t="s">
        <v>11</v>
      </c>
      <c r="H725" s="10">
        <v>100</v>
      </c>
      <c r="I725">
        <v>1</v>
      </c>
    </row>
    <row r="726" spans="1:9" x14ac:dyDescent="0.25">
      <c r="A726" s="10" t="s">
        <v>289</v>
      </c>
      <c r="B726" s="10" t="s">
        <v>32</v>
      </c>
      <c r="C726" s="10" t="s">
        <v>62</v>
      </c>
      <c r="D726" s="1">
        <v>64</v>
      </c>
      <c r="E726" s="10" t="s">
        <v>353</v>
      </c>
      <c r="F726" s="10" t="s">
        <v>14</v>
      </c>
      <c r="G726" s="10" t="s">
        <v>12</v>
      </c>
      <c r="H726" s="10">
        <v>95</v>
      </c>
      <c r="I726">
        <v>1</v>
      </c>
    </row>
    <row r="727" spans="1:9" x14ac:dyDescent="0.25">
      <c r="A727" s="10" t="s">
        <v>289</v>
      </c>
      <c r="B727" s="10" t="s">
        <v>32</v>
      </c>
      <c r="C727" s="10" t="s">
        <v>62</v>
      </c>
      <c r="D727" s="1">
        <v>64</v>
      </c>
      <c r="E727" s="10" t="s">
        <v>354</v>
      </c>
      <c r="F727" s="10" t="s">
        <v>14</v>
      </c>
      <c r="G727" s="10" t="s">
        <v>13</v>
      </c>
      <c r="H727" s="10">
        <v>88</v>
      </c>
      <c r="I727">
        <v>1</v>
      </c>
    </row>
    <row r="728" spans="1:9" x14ac:dyDescent="0.25">
      <c r="A728" s="10" t="s">
        <v>289</v>
      </c>
      <c r="B728" s="10" t="s">
        <v>32</v>
      </c>
      <c r="C728" s="10" t="s">
        <v>62</v>
      </c>
      <c r="D728" s="1">
        <v>64</v>
      </c>
      <c r="E728" s="10" t="s">
        <v>296</v>
      </c>
      <c r="F728" s="10" t="s">
        <v>15</v>
      </c>
      <c r="G728" s="10" t="s">
        <v>11</v>
      </c>
      <c r="H728" s="10">
        <v>86</v>
      </c>
      <c r="I728">
        <v>1</v>
      </c>
    </row>
    <row r="729" spans="1:9" x14ac:dyDescent="0.25">
      <c r="A729" s="10" t="s">
        <v>289</v>
      </c>
      <c r="B729" s="10" t="s">
        <v>32</v>
      </c>
      <c r="C729" s="10" t="s">
        <v>62</v>
      </c>
      <c r="D729" s="1">
        <v>64</v>
      </c>
      <c r="E729" s="10" t="s">
        <v>355</v>
      </c>
      <c r="F729" s="10" t="s">
        <v>15</v>
      </c>
      <c r="G729" s="10" t="s">
        <v>12</v>
      </c>
      <c r="H729" s="10">
        <v>100</v>
      </c>
      <c r="I729">
        <v>1</v>
      </c>
    </row>
    <row r="730" spans="1:9" x14ac:dyDescent="0.25">
      <c r="A730" s="10" t="s">
        <v>289</v>
      </c>
      <c r="B730" s="10" t="s">
        <v>32</v>
      </c>
      <c r="C730" s="10" t="s">
        <v>62</v>
      </c>
      <c r="D730" s="1">
        <v>64</v>
      </c>
      <c r="E730" s="10" t="s">
        <v>356</v>
      </c>
      <c r="F730" s="10" t="s">
        <v>15</v>
      </c>
      <c r="G730" s="10" t="s">
        <v>13</v>
      </c>
      <c r="H730" s="10">
        <v>30</v>
      </c>
      <c r="I730">
        <v>1</v>
      </c>
    </row>
    <row r="731" spans="1:9" x14ac:dyDescent="0.25">
      <c r="A731" s="10" t="s">
        <v>289</v>
      </c>
      <c r="B731" s="10" t="s">
        <v>32</v>
      </c>
      <c r="C731" s="10" t="s">
        <v>62</v>
      </c>
      <c r="D731" s="1">
        <v>64</v>
      </c>
      <c r="E731" s="10" t="s">
        <v>299</v>
      </c>
      <c r="F731" s="10" t="s">
        <v>16</v>
      </c>
      <c r="G731" s="10" t="s">
        <v>11</v>
      </c>
      <c r="H731" s="10">
        <v>100</v>
      </c>
      <c r="I731">
        <v>1</v>
      </c>
    </row>
    <row r="732" spans="1:9" x14ac:dyDescent="0.25">
      <c r="A732" s="10" t="s">
        <v>289</v>
      </c>
      <c r="B732" s="10" t="s">
        <v>32</v>
      </c>
      <c r="C732" s="10" t="s">
        <v>62</v>
      </c>
      <c r="D732" s="1">
        <v>64</v>
      </c>
      <c r="E732" s="10" t="s">
        <v>357</v>
      </c>
      <c r="F732" s="10" t="s">
        <v>16</v>
      </c>
      <c r="G732" s="10" t="s">
        <v>12</v>
      </c>
      <c r="H732" s="10">
        <v>92</v>
      </c>
      <c r="I732">
        <v>1</v>
      </c>
    </row>
    <row r="733" spans="1:9" x14ac:dyDescent="0.25">
      <c r="A733" s="10" t="s">
        <v>289</v>
      </c>
      <c r="B733" s="10" t="s">
        <v>32</v>
      </c>
      <c r="C733" s="10" t="s">
        <v>62</v>
      </c>
      <c r="D733" s="1">
        <v>64</v>
      </c>
      <c r="E733" s="10" t="s">
        <v>358</v>
      </c>
      <c r="F733" s="10" t="s">
        <v>16</v>
      </c>
      <c r="G733" s="10" t="s">
        <v>13</v>
      </c>
      <c r="H733" s="10">
        <v>11</v>
      </c>
      <c r="I733">
        <v>1</v>
      </c>
    </row>
    <row r="734" spans="1:9" x14ac:dyDescent="0.25">
      <c r="A734" s="10" t="s">
        <v>289</v>
      </c>
      <c r="B734" s="10" t="s">
        <v>32</v>
      </c>
      <c r="C734" s="10" t="s">
        <v>62</v>
      </c>
      <c r="D734" s="1">
        <v>64</v>
      </c>
      <c r="E734" s="10" t="s">
        <v>302</v>
      </c>
      <c r="F734" s="10" t="s">
        <v>17</v>
      </c>
      <c r="G734" s="10" t="s">
        <v>11</v>
      </c>
      <c r="H734" s="10">
        <v>100</v>
      </c>
      <c r="I734">
        <v>1</v>
      </c>
    </row>
    <row r="735" spans="1:9" x14ac:dyDescent="0.25">
      <c r="A735" s="10" t="s">
        <v>289</v>
      </c>
      <c r="B735" s="10" t="s">
        <v>32</v>
      </c>
      <c r="C735" s="10" t="s">
        <v>62</v>
      </c>
      <c r="D735" s="1">
        <v>64</v>
      </c>
      <c r="E735" s="10" t="s">
        <v>359</v>
      </c>
      <c r="F735" s="10" t="s">
        <v>17</v>
      </c>
      <c r="G735" s="10" t="s">
        <v>12</v>
      </c>
      <c r="H735" s="10">
        <v>76</v>
      </c>
      <c r="I735">
        <v>1</v>
      </c>
    </row>
    <row r="736" spans="1:9" x14ac:dyDescent="0.25">
      <c r="A736" s="10" t="s">
        <v>289</v>
      </c>
      <c r="B736" s="10" t="s">
        <v>32</v>
      </c>
      <c r="C736" s="10" t="s">
        <v>62</v>
      </c>
      <c r="D736" s="1">
        <v>64</v>
      </c>
      <c r="E736" s="10" t="s">
        <v>360</v>
      </c>
      <c r="F736" s="10" t="s">
        <v>17</v>
      </c>
      <c r="G736" s="10" t="s">
        <v>13</v>
      </c>
      <c r="H736" s="10">
        <v>14</v>
      </c>
      <c r="I736">
        <v>1</v>
      </c>
    </row>
    <row r="737" spans="1:9" x14ac:dyDescent="0.25">
      <c r="A737" s="10" t="s">
        <v>289</v>
      </c>
      <c r="B737" s="10" t="s">
        <v>32</v>
      </c>
      <c r="C737" s="10" t="s">
        <v>62</v>
      </c>
      <c r="D737" s="1">
        <v>64</v>
      </c>
      <c r="E737" s="10" t="s">
        <v>305</v>
      </c>
      <c r="F737" s="10" t="s">
        <v>18</v>
      </c>
      <c r="G737" s="10" t="s">
        <v>11</v>
      </c>
      <c r="H737" s="10">
        <v>100</v>
      </c>
      <c r="I737">
        <v>1</v>
      </c>
    </row>
    <row r="738" spans="1:9" x14ac:dyDescent="0.25">
      <c r="A738" s="10" t="s">
        <v>289</v>
      </c>
      <c r="B738" s="10" t="s">
        <v>32</v>
      </c>
      <c r="C738" s="10" t="s">
        <v>62</v>
      </c>
      <c r="D738" s="1">
        <v>64</v>
      </c>
      <c r="E738" s="10" t="s">
        <v>361</v>
      </c>
      <c r="F738" s="10" t="s">
        <v>18</v>
      </c>
      <c r="G738" s="10" t="s">
        <v>12</v>
      </c>
      <c r="H738" s="10">
        <v>89</v>
      </c>
      <c r="I738">
        <v>1</v>
      </c>
    </row>
    <row r="739" spans="1:9" x14ac:dyDescent="0.25">
      <c r="A739" s="10" t="s">
        <v>289</v>
      </c>
      <c r="B739" s="10" t="s">
        <v>32</v>
      </c>
      <c r="C739" s="10" t="s">
        <v>62</v>
      </c>
      <c r="D739" s="1">
        <v>64</v>
      </c>
      <c r="E739" s="10" t="s">
        <v>362</v>
      </c>
      <c r="F739" s="10" t="s">
        <v>18</v>
      </c>
      <c r="G739" s="10" t="s">
        <v>13</v>
      </c>
      <c r="H739" s="10">
        <v>22</v>
      </c>
      <c r="I739">
        <v>1</v>
      </c>
    </row>
    <row r="740" spans="1:9" x14ac:dyDescent="0.25">
      <c r="A740" s="10" t="s">
        <v>289</v>
      </c>
      <c r="B740" s="10" t="s">
        <v>32</v>
      </c>
      <c r="C740" s="10" t="s">
        <v>62</v>
      </c>
      <c r="D740" s="1">
        <v>64</v>
      </c>
      <c r="E740" s="10" t="s">
        <v>308</v>
      </c>
      <c r="F740" s="10" t="s">
        <v>19</v>
      </c>
      <c r="G740" s="10" t="s">
        <v>11</v>
      </c>
      <c r="H740" s="10">
        <v>100</v>
      </c>
      <c r="I740">
        <v>1</v>
      </c>
    </row>
    <row r="741" spans="1:9" x14ac:dyDescent="0.25">
      <c r="A741" s="10" t="s">
        <v>289</v>
      </c>
      <c r="B741" s="10" t="s">
        <v>32</v>
      </c>
      <c r="C741" s="10" t="s">
        <v>62</v>
      </c>
      <c r="D741" s="1">
        <v>64</v>
      </c>
      <c r="E741" s="10" t="s">
        <v>363</v>
      </c>
      <c r="F741" s="10" t="s">
        <v>19</v>
      </c>
      <c r="G741" s="10" t="s">
        <v>12</v>
      </c>
      <c r="H741" s="10">
        <v>100</v>
      </c>
      <c r="I741">
        <v>1</v>
      </c>
    </row>
    <row r="742" spans="1:9" x14ac:dyDescent="0.25">
      <c r="A742" s="10" t="s">
        <v>289</v>
      </c>
      <c r="B742" s="10" t="s">
        <v>32</v>
      </c>
      <c r="C742" s="10" t="s">
        <v>62</v>
      </c>
      <c r="D742" s="1">
        <v>64</v>
      </c>
      <c r="E742" s="10" t="s">
        <v>364</v>
      </c>
      <c r="F742" s="10" t="s">
        <v>19</v>
      </c>
      <c r="G742" s="10" t="s">
        <v>13</v>
      </c>
      <c r="H742" s="10">
        <v>21</v>
      </c>
      <c r="I742">
        <v>1</v>
      </c>
    </row>
    <row r="743" spans="1:9" x14ac:dyDescent="0.25">
      <c r="A743" s="10" t="s">
        <v>289</v>
      </c>
      <c r="B743" s="10" t="s">
        <v>32</v>
      </c>
      <c r="C743" s="10" t="s">
        <v>62</v>
      </c>
      <c r="D743" s="1">
        <v>64</v>
      </c>
      <c r="E743" s="10" t="s">
        <v>311</v>
      </c>
      <c r="F743" s="10" t="s">
        <v>20</v>
      </c>
      <c r="G743" s="10" t="s">
        <v>11</v>
      </c>
      <c r="H743" s="10">
        <v>100</v>
      </c>
      <c r="I743">
        <v>1</v>
      </c>
    </row>
    <row r="744" spans="1:9" x14ac:dyDescent="0.25">
      <c r="A744" s="10" t="s">
        <v>289</v>
      </c>
      <c r="B744" s="10" t="s">
        <v>32</v>
      </c>
      <c r="C744" s="10" t="s">
        <v>62</v>
      </c>
      <c r="D744" s="1">
        <v>64</v>
      </c>
      <c r="E744" s="10" t="s">
        <v>365</v>
      </c>
      <c r="F744" s="10" t="s">
        <v>20</v>
      </c>
      <c r="G744" s="10" t="s">
        <v>12</v>
      </c>
      <c r="H744" s="10">
        <v>89</v>
      </c>
      <c r="I744">
        <v>1</v>
      </c>
    </row>
    <row r="745" spans="1:9" x14ac:dyDescent="0.25">
      <c r="A745" s="10" t="s">
        <v>289</v>
      </c>
      <c r="B745" s="10" t="s">
        <v>32</v>
      </c>
      <c r="C745" s="10" t="s">
        <v>62</v>
      </c>
      <c r="D745" s="1">
        <v>64</v>
      </c>
      <c r="E745" s="10" t="s">
        <v>366</v>
      </c>
      <c r="F745" s="10" t="s">
        <v>20</v>
      </c>
      <c r="G745" s="10" t="s">
        <v>13</v>
      </c>
      <c r="H745" s="10">
        <v>0</v>
      </c>
      <c r="I745">
        <v>1</v>
      </c>
    </row>
    <row r="746" spans="1:9" x14ac:dyDescent="0.25">
      <c r="A746" s="10" t="s">
        <v>289</v>
      </c>
      <c r="B746" s="10" t="s">
        <v>32</v>
      </c>
      <c r="C746" s="10" t="s">
        <v>62</v>
      </c>
      <c r="D746" s="1">
        <v>64</v>
      </c>
      <c r="E746" s="10" t="s">
        <v>314</v>
      </c>
      <c r="F746" s="10" t="s">
        <v>30</v>
      </c>
      <c r="G746" s="10" t="s">
        <v>11</v>
      </c>
      <c r="H746" s="10">
        <v>100</v>
      </c>
      <c r="I746">
        <v>1</v>
      </c>
    </row>
    <row r="747" spans="1:9" x14ac:dyDescent="0.25">
      <c r="A747" s="10" t="s">
        <v>289</v>
      </c>
      <c r="B747" s="10" t="s">
        <v>32</v>
      </c>
      <c r="C747" s="10" t="s">
        <v>62</v>
      </c>
      <c r="D747" s="1">
        <v>64</v>
      </c>
      <c r="E747" s="10" t="s">
        <v>367</v>
      </c>
      <c r="F747" s="10" t="s">
        <v>30</v>
      </c>
      <c r="G747" s="10" t="s">
        <v>12</v>
      </c>
      <c r="H747" s="10">
        <v>94</v>
      </c>
      <c r="I747">
        <v>1</v>
      </c>
    </row>
    <row r="748" spans="1:9" x14ac:dyDescent="0.25">
      <c r="A748" s="10" t="s">
        <v>289</v>
      </c>
      <c r="B748" s="10" t="s">
        <v>32</v>
      </c>
      <c r="C748" s="10" t="s">
        <v>62</v>
      </c>
      <c r="D748" s="1">
        <v>64</v>
      </c>
      <c r="E748" s="10" t="s">
        <v>368</v>
      </c>
      <c r="F748" s="10" t="s">
        <v>30</v>
      </c>
      <c r="G748" s="10" t="s">
        <v>13</v>
      </c>
      <c r="H748" s="10">
        <v>19</v>
      </c>
      <c r="I748">
        <v>1</v>
      </c>
    </row>
    <row r="749" spans="1:9" x14ac:dyDescent="0.25">
      <c r="A749" s="10" t="s">
        <v>289</v>
      </c>
      <c r="B749" s="10" t="s">
        <v>32</v>
      </c>
      <c r="C749" s="10" t="s">
        <v>62</v>
      </c>
      <c r="D749" s="1">
        <v>64</v>
      </c>
      <c r="E749" s="10" t="s">
        <v>317</v>
      </c>
      <c r="F749" s="10" t="s">
        <v>31</v>
      </c>
      <c r="G749" s="10" t="s">
        <v>11</v>
      </c>
      <c r="H749" s="1">
        <v>100</v>
      </c>
      <c r="I749">
        <v>1</v>
      </c>
    </row>
    <row r="750" spans="1:9" x14ac:dyDescent="0.25">
      <c r="A750" s="10" t="s">
        <v>289</v>
      </c>
      <c r="B750" s="10" t="s">
        <v>32</v>
      </c>
      <c r="C750" s="10" t="s">
        <v>62</v>
      </c>
      <c r="D750" s="1">
        <v>64</v>
      </c>
      <c r="E750" s="10" t="s">
        <v>369</v>
      </c>
      <c r="F750" s="10" t="s">
        <v>31</v>
      </c>
      <c r="G750" s="10" t="s">
        <v>12</v>
      </c>
      <c r="H750" s="1">
        <v>77</v>
      </c>
      <c r="I750">
        <v>1</v>
      </c>
    </row>
    <row r="751" spans="1:9" x14ac:dyDescent="0.25">
      <c r="A751" s="10" t="s">
        <v>289</v>
      </c>
      <c r="B751" s="10" t="s">
        <v>32</v>
      </c>
      <c r="C751" s="10" t="s">
        <v>62</v>
      </c>
      <c r="D751" s="1">
        <v>64</v>
      </c>
      <c r="E751" s="10" t="s">
        <v>370</v>
      </c>
      <c r="F751" s="10" t="s">
        <v>31</v>
      </c>
      <c r="G751" s="10" t="s">
        <v>13</v>
      </c>
      <c r="H751" s="1">
        <v>61</v>
      </c>
      <c r="I751">
        <v>1</v>
      </c>
    </row>
    <row r="752" spans="1:9" x14ac:dyDescent="0.25">
      <c r="A752" s="10" t="s">
        <v>289</v>
      </c>
      <c r="B752" s="10" t="s">
        <v>24</v>
      </c>
      <c r="C752" s="10" t="s">
        <v>62</v>
      </c>
      <c r="D752" s="1">
        <v>64</v>
      </c>
      <c r="E752" s="10" t="s">
        <v>290</v>
      </c>
      <c r="F752" s="10" t="s">
        <v>10</v>
      </c>
      <c r="G752" s="10" t="s">
        <v>11</v>
      </c>
      <c r="H752" s="10">
        <v>100</v>
      </c>
      <c r="I752">
        <v>1</v>
      </c>
    </row>
    <row r="753" spans="1:9" x14ac:dyDescent="0.25">
      <c r="A753" s="10" t="s">
        <v>289</v>
      </c>
      <c r="B753" s="10" t="s">
        <v>24</v>
      </c>
      <c r="C753" s="10" t="s">
        <v>62</v>
      </c>
      <c r="D753" s="1">
        <v>64</v>
      </c>
      <c r="E753" s="10" t="s">
        <v>351</v>
      </c>
      <c r="F753" s="10" t="s">
        <v>10</v>
      </c>
      <c r="G753" s="10" t="s">
        <v>12</v>
      </c>
      <c r="H753" s="10">
        <v>100</v>
      </c>
      <c r="I753">
        <v>1</v>
      </c>
    </row>
    <row r="754" spans="1:9" x14ac:dyDescent="0.25">
      <c r="A754" s="10" t="s">
        <v>289</v>
      </c>
      <c r="B754" s="10" t="s">
        <v>24</v>
      </c>
      <c r="C754" s="10" t="s">
        <v>62</v>
      </c>
      <c r="D754" s="1">
        <v>64</v>
      </c>
      <c r="E754" s="10" t="s">
        <v>352</v>
      </c>
      <c r="F754" s="10" t="s">
        <v>10</v>
      </c>
      <c r="G754" s="10" t="s">
        <v>13</v>
      </c>
      <c r="H754" s="10">
        <v>40</v>
      </c>
      <c r="I754">
        <v>1</v>
      </c>
    </row>
    <row r="755" spans="1:9" x14ac:dyDescent="0.25">
      <c r="A755" s="10" t="s">
        <v>289</v>
      </c>
      <c r="B755" s="10" t="s">
        <v>24</v>
      </c>
      <c r="C755" s="10" t="s">
        <v>62</v>
      </c>
      <c r="D755" s="1">
        <v>64</v>
      </c>
      <c r="E755" s="10" t="s">
        <v>293</v>
      </c>
      <c r="F755" s="10" t="s">
        <v>14</v>
      </c>
      <c r="G755" s="10" t="s">
        <v>11</v>
      </c>
      <c r="H755" s="10">
        <v>100</v>
      </c>
      <c r="I755">
        <v>1</v>
      </c>
    </row>
    <row r="756" spans="1:9" x14ac:dyDescent="0.25">
      <c r="A756" s="10" t="s">
        <v>289</v>
      </c>
      <c r="B756" s="10" t="s">
        <v>24</v>
      </c>
      <c r="C756" s="10" t="s">
        <v>62</v>
      </c>
      <c r="D756" s="1">
        <v>64</v>
      </c>
      <c r="E756" s="10" t="s">
        <v>353</v>
      </c>
      <c r="F756" s="10" t="s">
        <v>14</v>
      </c>
      <c r="G756" s="10" t="s">
        <v>12</v>
      </c>
      <c r="H756" s="10">
        <v>90</v>
      </c>
      <c r="I756">
        <v>1</v>
      </c>
    </row>
    <row r="757" spans="1:9" x14ac:dyDescent="0.25">
      <c r="A757" s="10" t="s">
        <v>289</v>
      </c>
      <c r="B757" s="10" t="s">
        <v>24</v>
      </c>
      <c r="C757" s="10" t="s">
        <v>62</v>
      </c>
      <c r="D757" s="1">
        <v>64</v>
      </c>
      <c r="E757" s="10" t="s">
        <v>354</v>
      </c>
      <c r="F757" s="10" t="s">
        <v>14</v>
      </c>
      <c r="G757" s="10" t="s">
        <v>13</v>
      </c>
      <c r="H757" s="10">
        <v>70</v>
      </c>
      <c r="I757">
        <v>1</v>
      </c>
    </row>
    <row r="758" spans="1:9" x14ac:dyDescent="0.25">
      <c r="A758" s="10" t="s">
        <v>289</v>
      </c>
      <c r="B758" s="10" t="s">
        <v>24</v>
      </c>
      <c r="C758" s="10" t="s">
        <v>62</v>
      </c>
      <c r="D758" s="1">
        <v>64</v>
      </c>
      <c r="E758" s="10" t="s">
        <v>296</v>
      </c>
      <c r="F758" s="10" t="s">
        <v>15</v>
      </c>
      <c r="G758" s="10" t="s">
        <v>11</v>
      </c>
      <c r="H758" s="10">
        <v>85</v>
      </c>
      <c r="I758">
        <v>1</v>
      </c>
    </row>
    <row r="759" spans="1:9" x14ac:dyDescent="0.25">
      <c r="A759" s="10" t="s">
        <v>289</v>
      </c>
      <c r="B759" s="10" t="s">
        <v>24</v>
      </c>
      <c r="C759" s="10" t="s">
        <v>62</v>
      </c>
      <c r="D759" s="1">
        <v>64</v>
      </c>
      <c r="E759" s="10" t="s">
        <v>355</v>
      </c>
      <c r="F759" s="10" t="s">
        <v>15</v>
      </c>
      <c r="G759" s="10" t="s">
        <v>12</v>
      </c>
      <c r="H759" s="10">
        <v>100</v>
      </c>
      <c r="I759">
        <v>1</v>
      </c>
    </row>
    <row r="760" spans="1:9" x14ac:dyDescent="0.25">
      <c r="A760" s="10" t="s">
        <v>289</v>
      </c>
      <c r="B760" s="10" t="s">
        <v>24</v>
      </c>
      <c r="C760" s="10" t="s">
        <v>62</v>
      </c>
      <c r="D760" s="1">
        <v>64</v>
      </c>
      <c r="E760" s="10" t="s">
        <v>356</v>
      </c>
      <c r="F760" s="10" t="s">
        <v>15</v>
      </c>
      <c r="G760" s="10" t="s">
        <v>13</v>
      </c>
      <c r="H760" s="10">
        <v>20</v>
      </c>
      <c r="I760">
        <v>1</v>
      </c>
    </row>
    <row r="761" spans="1:9" x14ac:dyDescent="0.25">
      <c r="A761" s="10" t="s">
        <v>289</v>
      </c>
      <c r="B761" s="10" t="s">
        <v>24</v>
      </c>
      <c r="C761" s="10" t="s">
        <v>62</v>
      </c>
      <c r="D761" s="1">
        <v>64</v>
      </c>
      <c r="E761" s="10" t="s">
        <v>299</v>
      </c>
      <c r="F761" s="10" t="s">
        <v>16</v>
      </c>
      <c r="G761" s="10" t="s">
        <v>11</v>
      </c>
      <c r="H761" s="10">
        <v>100</v>
      </c>
      <c r="I761">
        <v>1</v>
      </c>
    </row>
    <row r="762" spans="1:9" x14ac:dyDescent="0.25">
      <c r="A762" s="10" t="s">
        <v>289</v>
      </c>
      <c r="B762" s="10" t="s">
        <v>24</v>
      </c>
      <c r="C762" s="10" t="s">
        <v>62</v>
      </c>
      <c r="D762" s="1">
        <v>64</v>
      </c>
      <c r="E762" s="10" t="s">
        <v>357</v>
      </c>
      <c r="F762" s="10" t="s">
        <v>16</v>
      </c>
      <c r="G762" s="10" t="s">
        <v>12</v>
      </c>
      <c r="H762" s="10">
        <v>86</v>
      </c>
      <c r="I762">
        <v>1</v>
      </c>
    </row>
    <row r="763" spans="1:9" x14ac:dyDescent="0.25">
      <c r="A763" s="10" t="s">
        <v>289</v>
      </c>
      <c r="B763" s="10" t="s">
        <v>24</v>
      </c>
      <c r="C763" s="10" t="s">
        <v>62</v>
      </c>
      <c r="D763" s="1">
        <v>64</v>
      </c>
      <c r="E763" s="10" t="s">
        <v>358</v>
      </c>
      <c r="F763" s="10" t="s">
        <v>16</v>
      </c>
      <c r="G763" s="10" t="s">
        <v>13</v>
      </c>
      <c r="H763" s="10">
        <v>70</v>
      </c>
      <c r="I763">
        <v>1</v>
      </c>
    </row>
    <row r="764" spans="1:9" x14ac:dyDescent="0.25">
      <c r="A764" s="10" t="s">
        <v>289</v>
      </c>
      <c r="B764" s="10" t="s">
        <v>24</v>
      </c>
      <c r="C764" s="10" t="s">
        <v>62</v>
      </c>
      <c r="D764" s="1">
        <v>64</v>
      </c>
      <c r="E764" s="10" t="s">
        <v>302</v>
      </c>
      <c r="F764" s="10" t="s">
        <v>17</v>
      </c>
      <c r="G764" s="10" t="s">
        <v>11</v>
      </c>
      <c r="H764" s="10">
        <v>100</v>
      </c>
      <c r="I764">
        <v>1</v>
      </c>
    </row>
    <row r="765" spans="1:9" x14ac:dyDescent="0.25">
      <c r="A765" s="10" t="s">
        <v>289</v>
      </c>
      <c r="B765" s="10" t="s">
        <v>24</v>
      </c>
      <c r="C765" s="10" t="s">
        <v>62</v>
      </c>
      <c r="D765" s="1">
        <v>64</v>
      </c>
      <c r="E765" s="10" t="s">
        <v>359</v>
      </c>
      <c r="F765" s="10" t="s">
        <v>17</v>
      </c>
      <c r="G765" s="10" t="s">
        <v>12</v>
      </c>
      <c r="H765" s="10">
        <v>100</v>
      </c>
      <c r="I765">
        <v>1</v>
      </c>
    </row>
    <row r="766" spans="1:9" x14ac:dyDescent="0.25">
      <c r="A766" s="10" t="s">
        <v>289</v>
      </c>
      <c r="B766" s="10" t="s">
        <v>24</v>
      </c>
      <c r="C766" s="10" t="s">
        <v>62</v>
      </c>
      <c r="D766" s="1">
        <v>64</v>
      </c>
      <c r="E766" s="10" t="s">
        <v>360</v>
      </c>
      <c r="F766" s="10" t="s">
        <v>17</v>
      </c>
      <c r="G766" s="10" t="s">
        <v>13</v>
      </c>
      <c r="H766" s="10">
        <v>41</v>
      </c>
      <c r="I766">
        <v>1</v>
      </c>
    </row>
    <row r="767" spans="1:9" x14ac:dyDescent="0.25">
      <c r="A767" s="10" t="s">
        <v>289</v>
      </c>
      <c r="B767" s="10" t="s">
        <v>24</v>
      </c>
      <c r="C767" s="10" t="s">
        <v>62</v>
      </c>
      <c r="D767" s="1">
        <v>64</v>
      </c>
      <c r="E767" s="10" t="s">
        <v>305</v>
      </c>
      <c r="F767" s="10" t="s">
        <v>18</v>
      </c>
      <c r="G767" s="10" t="s">
        <v>11</v>
      </c>
      <c r="H767" s="10">
        <v>100</v>
      </c>
      <c r="I767">
        <v>1</v>
      </c>
    </row>
    <row r="768" spans="1:9" x14ac:dyDescent="0.25">
      <c r="A768" s="10" t="s">
        <v>289</v>
      </c>
      <c r="B768" s="10" t="s">
        <v>24</v>
      </c>
      <c r="C768" s="10" t="s">
        <v>62</v>
      </c>
      <c r="D768" s="1">
        <v>64</v>
      </c>
      <c r="E768" s="10" t="s">
        <v>361</v>
      </c>
      <c r="F768" s="10" t="s">
        <v>18</v>
      </c>
      <c r="G768" s="10" t="s">
        <v>12</v>
      </c>
      <c r="H768" s="10">
        <v>90</v>
      </c>
      <c r="I768">
        <v>1</v>
      </c>
    </row>
    <row r="769" spans="1:9" x14ac:dyDescent="0.25">
      <c r="A769" s="10" t="s">
        <v>289</v>
      </c>
      <c r="B769" s="10" t="s">
        <v>24</v>
      </c>
      <c r="C769" s="10" t="s">
        <v>62</v>
      </c>
      <c r="D769" s="1">
        <v>64</v>
      </c>
      <c r="E769" s="10" t="s">
        <v>362</v>
      </c>
      <c r="F769" s="10" t="s">
        <v>18</v>
      </c>
      <c r="G769" s="10" t="s">
        <v>13</v>
      </c>
      <c r="H769" s="10">
        <v>9</v>
      </c>
      <c r="I769">
        <v>1</v>
      </c>
    </row>
    <row r="770" spans="1:9" x14ac:dyDescent="0.25">
      <c r="A770" s="10" t="s">
        <v>289</v>
      </c>
      <c r="B770" s="10" t="s">
        <v>24</v>
      </c>
      <c r="C770" s="10" t="s">
        <v>62</v>
      </c>
      <c r="D770" s="1">
        <v>64</v>
      </c>
      <c r="E770" s="10" t="s">
        <v>308</v>
      </c>
      <c r="F770" s="10" t="s">
        <v>19</v>
      </c>
      <c r="G770" s="10" t="s">
        <v>11</v>
      </c>
      <c r="H770" s="10">
        <v>100</v>
      </c>
      <c r="I770">
        <v>1</v>
      </c>
    </row>
    <row r="771" spans="1:9" x14ac:dyDescent="0.25">
      <c r="A771" s="10" t="s">
        <v>289</v>
      </c>
      <c r="B771" s="10" t="s">
        <v>24</v>
      </c>
      <c r="C771" s="10" t="s">
        <v>62</v>
      </c>
      <c r="D771" s="1">
        <v>64</v>
      </c>
      <c r="E771" s="10" t="s">
        <v>363</v>
      </c>
      <c r="F771" s="10" t="s">
        <v>19</v>
      </c>
      <c r="G771" s="10" t="s">
        <v>12</v>
      </c>
      <c r="H771" s="10">
        <v>80</v>
      </c>
      <c r="I771">
        <v>1</v>
      </c>
    </row>
    <row r="772" spans="1:9" x14ac:dyDescent="0.25">
      <c r="A772" s="10" t="s">
        <v>289</v>
      </c>
      <c r="B772" s="10" t="s">
        <v>24</v>
      </c>
      <c r="C772" s="10" t="s">
        <v>62</v>
      </c>
      <c r="D772" s="1">
        <v>64</v>
      </c>
      <c r="E772" s="10" t="s">
        <v>364</v>
      </c>
      <c r="F772" s="10" t="s">
        <v>19</v>
      </c>
      <c r="G772" s="10" t="s">
        <v>13</v>
      </c>
      <c r="H772" s="10">
        <v>0</v>
      </c>
      <c r="I772">
        <v>1</v>
      </c>
    </row>
    <row r="773" spans="1:9" x14ac:dyDescent="0.25">
      <c r="A773" s="10" t="s">
        <v>289</v>
      </c>
      <c r="B773" s="10" t="s">
        <v>24</v>
      </c>
      <c r="C773" s="10" t="s">
        <v>62</v>
      </c>
      <c r="D773" s="1">
        <v>64</v>
      </c>
      <c r="E773" s="10" t="s">
        <v>311</v>
      </c>
      <c r="F773" s="10" t="s">
        <v>20</v>
      </c>
      <c r="G773" s="10" t="s">
        <v>11</v>
      </c>
      <c r="H773" s="10">
        <v>100</v>
      </c>
      <c r="I773">
        <v>1</v>
      </c>
    </row>
    <row r="774" spans="1:9" x14ac:dyDescent="0.25">
      <c r="A774" s="10" t="s">
        <v>289</v>
      </c>
      <c r="B774" s="10" t="s">
        <v>24</v>
      </c>
      <c r="C774" s="10" t="s">
        <v>62</v>
      </c>
      <c r="D774" s="1">
        <v>64</v>
      </c>
      <c r="E774" s="10" t="s">
        <v>365</v>
      </c>
      <c r="F774" s="10" t="s">
        <v>20</v>
      </c>
      <c r="G774" s="10" t="s">
        <v>12</v>
      </c>
      <c r="H774" s="10">
        <v>100</v>
      </c>
      <c r="I774">
        <v>1</v>
      </c>
    </row>
    <row r="775" spans="1:9" x14ac:dyDescent="0.25">
      <c r="A775" s="10" t="s">
        <v>289</v>
      </c>
      <c r="B775" s="10" t="s">
        <v>24</v>
      </c>
      <c r="C775" s="10" t="s">
        <v>62</v>
      </c>
      <c r="D775" s="1">
        <v>64</v>
      </c>
      <c r="E775" s="10" t="s">
        <v>366</v>
      </c>
      <c r="F775" s="10" t="s">
        <v>20</v>
      </c>
      <c r="G775" s="10" t="s">
        <v>13</v>
      </c>
      <c r="H775" s="10">
        <v>16</v>
      </c>
      <c r="I775">
        <v>1</v>
      </c>
    </row>
    <row r="776" spans="1:9" x14ac:dyDescent="0.25">
      <c r="A776" s="10" t="s">
        <v>289</v>
      </c>
      <c r="B776" s="10" t="s">
        <v>24</v>
      </c>
      <c r="C776" s="10" t="s">
        <v>62</v>
      </c>
      <c r="D776" s="1">
        <v>64</v>
      </c>
      <c r="E776" s="10" t="s">
        <v>314</v>
      </c>
      <c r="F776" s="10" t="s">
        <v>30</v>
      </c>
      <c r="G776" s="10" t="s">
        <v>11</v>
      </c>
      <c r="H776" s="10">
        <v>100</v>
      </c>
      <c r="I776">
        <v>1</v>
      </c>
    </row>
    <row r="777" spans="1:9" x14ac:dyDescent="0.25">
      <c r="A777" s="10" t="s">
        <v>289</v>
      </c>
      <c r="B777" s="10" t="s">
        <v>24</v>
      </c>
      <c r="C777" s="10" t="s">
        <v>62</v>
      </c>
      <c r="D777" s="1">
        <v>64</v>
      </c>
      <c r="E777" s="10" t="s">
        <v>367</v>
      </c>
      <c r="F777" s="10" t="s">
        <v>30</v>
      </c>
      <c r="G777" s="10" t="s">
        <v>12</v>
      </c>
      <c r="H777" s="10">
        <v>80</v>
      </c>
      <c r="I777">
        <v>1</v>
      </c>
    </row>
    <row r="778" spans="1:9" x14ac:dyDescent="0.25">
      <c r="A778" s="10" t="s">
        <v>289</v>
      </c>
      <c r="B778" s="10" t="s">
        <v>24</v>
      </c>
      <c r="C778" s="10" t="s">
        <v>62</v>
      </c>
      <c r="D778" s="1">
        <v>64</v>
      </c>
      <c r="E778" s="10" t="s">
        <v>368</v>
      </c>
      <c r="F778" s="10" t="s">
        <v>30</v>
      </c>
      <c r="G778" s="10" t="s">
        <v>13</v>
      </c>
      <c r="H778" s="10">
        <v>9</v>
      </c>
      <c r="I778">
        <v>1</v>
      </c>
    </row>
    <row r="779" spans="1:9" x14ac:dyDescent="0.25">
      <c r="A779" s="10" t="s">
        <v>289</v>
      </c>
      <c r="B779" s="10" t="s">
        <v>24</v>
      </c>
      <c r="C779" s="10" t="s">
        <v>62</v>
      </c>
      <c r="D779" s="1">
        <v>64</v>
      </c>
      <c r="E779" s="10" t="s">
        <v>317</v>
      </c>
      <c r="F779" s="10" t="s">
        <v>31</v>
      </c>
      <c r="G779" s="10" t="s">
        <v>11</v>
      </c>
      <c r="H779" s="10">
        <v>100</v>
      </c>
      <c r="I779">
        <v>1</v>
      </c>
    </row>
    <row r="780" spans="1:9" x14ac:dyDescent="0.25">
      <c r="A780" s="10" t="s">
        <v>289</v>
      </c>
      <c r="B780" s="10" t="s">
        <v>24</v>
      </c>
      <c r="C780" s="10" t="s">
        <v>62</v>
      </c>
      <c r="D780" s="1">
        <v>64</v>
      </c>
      <c r="E780" s="10" t="s">
        <v>369</v>
      </c>
      <c r="F780" s="10" t="s">
        <v>31</v>
      </c>
      <c r="G780" s="10" t="s">
        <v>12</v>
      </c>
      <c r="H780" s="10">
        <v>82</v>
      </c>
      <c r="I780">
        <v>1</v>
      </c>
    </row>
    <row r="781" spans="1:9" x14ac:dyDescent="0.25">
      <c r="A781" s="10" t="s">
        <v>289</v>
      </c>
      <c r="B781" s="10" t="s">
        <v>24</v>
      </c>
      <c r="C781" s="10" t="s">
        <v>62</v>
      </c>
      <c r="D781" s="1">
        <v>64</v>
      </c>
      <c r="E781" s="10" t="s">
        <v>370</v>
      </c>
      <c r="F781" s="10" t="s">
        <v>31</v>
      </c>
      <c r="G781" s="10" t="s">
        <v>13</v>
      </c>
      <c r="H781" s="10">
        <v>32</v>
      </c>
      <c r="I781">
        <v>1</v>
      </c>
    </row>
    <row r="782" spans="1:9" x14ac:dyDescent="0.25">
      <c r="A782" s="10" t="s">
        <v>289</v>
      </c>
      <c r="B782" s="10" t="s">
        <v>372</v>
      </c>
      <c r="C782" s="10" t="s">
        <v>62</v>
      </c>
      <c r="D782" s="1">
        <v>64</v>
      </c>
      <c r="E782" s="10" t="s">
        <v>290</v>
      </c>
      <c r="F782" s="10" t="s">
        <v>10</v>
      </c>
      <c r="G782" s="10" t="s">
        <v>11</v>
      </c>
      <c r="H782" s="10">
        <v>100</v>
      </c>
      <c r="I782">
        <v>1</v>
      </c>
    </row>
    <row r="783" spans="1:9" x14ac:dyDescent="0.25">
      <c r="A783" s="10" t="s">
        <v>289</v>
      </c>
      <c r="B783" s="10" t="s">
        <v>372</v>
      </c>
      <c r="C783" s="10" t="s">
        <v>62</v>
      </c>
      <c r="D783" s="1">
        <v>64</v>
      </c>
      <c r="E783" s="10" t="s">
        <v>351</v>
      </c>
      <c r="F783" s="10" t="s">
        <v>10</v>
      </c>
      <c r="G783" s="10" t="s">
        <v>12</v>
      </c>
      <c r="H783" s="10">
        <v>100</v>
      </c>
      <c r="I783">
        <v>1</v>
      </c>
    </row>
    <row r="784" spans="1:9" x14ac:dyDescent="0.25">
      <c r="A784" s="10" t="s">
        <v>289</v>
      </c>
      <c r="B784" s="10" t="s">
        <v>372</v>
      </c>
      <c r="C784" s="10" t="s">
        <v>62</v>
      </c>
      <c r="D784" s="1">
        <v>64</v>
      </c>
      <c r="E784" s="10" t="s">
        <v>352</v>
      </c>
      <c r="F784" s="10" t="s">
        <v>10</v>
      </c>
      <c r="G784" s="10" t="s">
        <v>13</v>
      </c>
      <c r="H784" s="10">
        <v>61</v>
      </c>
      <c r="I784">
        <v>1</v>
      </c>
    </row>
    <row r="785" spans="1:9" x14ac:dyDescent="0.25">
      <c r="A785" s="10" t="s">
        <v>289</v>
      </c>
      <c r="B785" s="10" t="s">
        <v>372</v>
      </c>
      <c r="C785" s="10" t="s">
        <v>62</v>
      </c>
      <c r="D785" s="1">
        <v>64</v>
      </c>
      <c r="E785" s="10" t="s">
        <v>293</v>
      </c>
      <c r="F785" s="10" t="s">
        <v>14</v>
      </c>
      <c r="G785" s="10" t="s">
        <v>11</v>
      </c>
      <c r="H785" s="10">
        <v>100</v>
      </c>
      <c r="I785">
        <v>1</v>
      </c>
    </row>
    <row r="786" spans="1:9" x14ac:dyDescent="0.25">
      <c r="A786" s="10" t="s">
        <v>289</v>
      </c>
      <c r="B786" s="10" t="s">
        <v>372</v>
      </c>
      <c r="C786" s="10" t="s">
        <v>62</v>
      </c>
      <c r="D786" s="1">
        <v>64</v>
      </c>
      <c r="E786" s="10" t="s">
        <v>353</v>
      </c>
      <c r="F786" s="10" t="s">
        <v>14</v>
      </c>
      <c r="G786" s="10" t="s">
        <v>12</v>
      </c>
      <c r="H786" s="10">
        <v>89</v>
      </c>
      <c r="I786">
        <v>1</v>
      </c>
    </row>
    <row r="787" spans="1:9" x14ac:dyDescent="0.25">
      <c r="A787" s="10" t="s">
        <v>289</v>
      </c>
      <c r="B787" s="10" t="s">
        <v>372</v>
      </c>
      <c r="C787" s="10" t="s">
        <v>62</v>
      </c>
      <c r="D787" s="1">
        <v>64</v>
      </c>
      <c r="E787" s="10" t="s">
        <v>354</v>
      </c>
      <c r="F787" s="10" t="s">
        <v>14</v>
      </c>
      <c r="G787" s="10" t="s">
        <v>13</v>
      </c>
      <c r="H787" s="10">
        <v>79</v>
      </c>
      <c r="I787">
        <v>1</v>
      </c>
    </row>
    <row r="788" spans="1:9" x14ac:dyDescent="0.25">
      <c r="A788" s="10" t="s">
        <v>289</v>
      </c>
      <c r="B788" s="10" t="s">
        <v>372</v>
      </c>
      <c r="C788" s="10" t="s">
        <v>62</v>
      </c>
      <c r="D788" s="1">
        <v>64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1</v>
      </c>
    </row>
    <row r="789" spans="1:9" x14ac:dyDescent="0.25">
      <c r="A789" s="10" t="s">
        <v>289</v>
      </c>
      <c r="B789" s="10" t="s">
        <v>372</v>
      </c>
      <c r="C789" s="10" t="s">
        <v>62</v>
      </c>
      <c r="D789" s="1">
        <v>64</v>
      </c>
      <c r="E789" s="10" t="s">
        <v>355</v>
      </c>
      <c r="F789" s="10" t="s">
        <v>15</v>
      </c>
      <c r="G789" s="10" t="s">
        <v>12</v>
      </c>
      <c r="H789" s="10">
        <v>92</v>
      </c>
      <c r="I789">
        <v>1</v>
      </c>
    </row>
    <row r="790" spans="1:9" x14ac:dyDescent="0.25">
      <c r="A790" s="10" t="s">
        <v>289</v>
      </c>
      <c r="B790" s="10" t="s">
        <v>372</v>
      </c>
      <c r="C790" s="10" t="s">
        <v>62</v>
      </c>
      <c r="D790" s="1">
        <v>64</v>
      </c>
      <c r="E790" s="10" t="s">
        <v>356</v>
      </c>
      <c r="F790" s="10" t="s">
        <v>15</v>
      </c>
      <c r="G790" s="10" t="s">
        <v>13</v>
      </c>
      <c r="H790" s="10">
        <v>61</v>
      </c>
      <c r="I790">
        <v>1</v>
      </c>
    </row>
    <row r="791" spans="1:9" x14ac:dyDescent="0.25">
      <c r="A791" s="10" t="s">
        <v>289</v>
      </c>
      <c r="B791" s="10" t="s">
        <v>372</v>
      </c>
      <c r="C791" s="10" t="s">
        <v>62</v>
      </c>
      <c r="D791" s="1">
        <v>64</v>
      </c>
      <c r="E791" s="10" t="s">
        <v>299</v>
      </c>
      <c r="F791" s="10" t="s">
        <v>16</v>
      </c>
      <c r="G791" s="10" t="s">
        <v>11</v>
      </c>
      <c r="H791" s="10">
        <v>100</v>
      </c>
      <c r="I791">
        <v>1</v>
      </c>
    </row>
    <row r="792" spans="1:9" x14ac:dyDescent="0.25">
      <c r="A792" s="10" t="s">
        <v>289</v>
      </c>
      <c r="B792" s="10" t="s">
        <v>372</v>
      </c>
      <c r="C792" s="10" t="s">
        <v>62</v>
      </c>
      <c r="D792" s="1">
        <v>64</v>
      </c>
      <c r="E792" s="10" t="s">
        <v>357</v>
      </c>
      <c r="F792" s="10" t="s">
        <v>16</v>
      </c>
      <c r="G792" s="10" t="s">
        <v>12</v>
      </c>
      <c r="H792" s="10">
        <v>89</v>
      </c>
      <c r="I792">
        <v>1</v>
      </c>
    </row>
    <row r="793" spans="1:9" x14ac:dyDescent="0.25">
      <c r="A793" s="10" t="s">
        <v>289</v>
      </c>
      <c r="B793" s="10" t="s">
        <v>372</v>
      </c>
      <c r="C793" s="10" t="s">
        <v>62</v>
      </c>
      <c r="D793" s="1">
        <v>64</v>
      </c>
      <c r="E793" s="10" t="s">
        <v>358</v>
      </c>
      <c r="F793" s="10" t="s">
        <v>16</v>
      </c>
      <c r="G793" s="10" t="s">
        <v>13</v>
      </c>
      <c r="H793" s="10">
        <v>59</v>
      </c>
      <c r="I793">
        <v>1</v>
      </c>
    </row>
    <row r="794" spans="1:9" x14ac:dyDescent="0.25">
      <c r="A794" s="10" t="s">
        <v>289</v>
      </c>
      <c r="B794" s="10" t="s">
        <v>372</v>
      </c>
      <c r="C794" s="10" t="s">
        <v>62</v>
      </c>
      <c r="D794" s="1">
        <v>64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1</v>
      </c>
    </row>
    <row r="795" spans="1:9" x14ac:dyDescent="0.25">
      <c r="A795" s="10" t="s">
        <v>289</v>
      </c>
      <c r="B795" s="10" t="s">
        <v>372</v>
      </c>
      <c r="C795" s="10" t="s">
        <v>62</v>
      </c>
      <c r="D795" s="1">
        <v>64</v>
      </c>
      <c r="E795" s="10" t="s">
        <v>359</v>
      </c>
      <c r="F795" s="10" t="s">
        <v>17</v>
      </c>
      <c r="G795" s="10" t="s">
        <v>12</v>
      </c>
      <c r="H795" s="10">
        <v>91</v>
      </c>
      <c r="I795">
        <v>1</v>
      </c>
    </row>
    <row r="796" spans="1:9" x14ac:dyDescent="0.25">
      <c r="A796" s="10" t="s">
        <v>289</v>
      </c>
      <c r="B796" s="10" t="s">
        <v>372</v>
      </c>
      <c r="C796" s="10" t="s">
        <v>62</v>
      </c>
      <c r="D796" s="1">
        <v>64</v>
      </c>
      <c r="E796" s="10" t="s">
        <v>360</v>
      </c>
      <c r="F796" s="10" t="s">
        <v>17</v>
      </c>
      <c r="G796" s="10" t="s">
        <v>13</v>
      </c>
      <c r="H796" s="10">
        <v>63</v>
      </c>
      <c r="I796">
        <v>1</v>
      </c>
    </row>
    <row r="797" spans="1:9" x14ac:dyDescent="0.25">
      <c r="A797" s="10" t="s">
        <v>289</v>
      </c>
      <c r="B797" s="10" t="s">
        <v>372</v>
      </c>
      <c r="C797" s="10" t="s">
        <v>62</v>
      </c>
      <c r="D797" s="1">
        <v>64</v>
      </c>
      <c r="E797" s="10" t="s">
        <v>305</v>
      </c>
      <c r="F797" s="10" t="s">
        <v>18</v>
      </c>
      <c r="G797" s="10" t="s">
        <v>11</v>
      </c>
      <c r="H797" s="10">
        <v>92</v>
      </c>
      <c r="I797">
        <v>1</v>
      </c>
    </row>
    <row r="798" spans="1:9" x14ac:dyDescent="0.25">
      <c r="A798" s="10" t="s">
        <v>289</v>
      </c>
      <c r="B798" s="10" t="s">
        <v>372</v>
      </c>
      <c r="C798" s="10" t="s">
        <v>62</v>
      </c>
      <c r="D798" s="1">
        <v>64</v>
      </c>
      <c r="E798" s="10" t="s">
        <v>361</v>
      </c>
      <c r="F798" s="10" t="s">
        <v>18</v>
      </c>
      <c r="G798" s="10" t="s">
        <v>12</v>
      </c>
      <c r="H798" s="10">
        <v>100</v>
      </c>
      <c r="I798">
        <v>1</v>
      </c>
    </row>
    <row r="799" spans="1:9" x14ac:dyDescent="0.25">
      <c r="A799" s="10" t="s">
        <v>289</v>
      </c>
      <c r="B799" s="10" t="s">
        <v>372</v>
      </c>
      <c r="C799" s="10" t="s">
        <v>62</v>
      </c>
      <c r="D799" s="1">
        <v>64</v>
      </c>
      <c r="E799" s="10" t="s">
        <v>362</v>
      </c>
      <c r="F799" s="10" t="s">
        <v>18</v>
      </c>
      <c r="G799" s="10" t="s">
        <v>13</v>
      </c>
      <c r="H799" s="10">
        <v>10</v>
      </c>
      <c r="I799">
        <v>1</v>
      </c>
    </row>
    <row r="800" spans="1:9" x14ac:dyDescent="0.25">
      <c r="A800" s="10" t="s">
        <v>289</v>
      </c>
      <c r="B800" s="10" t="s">
        <v>372</v>
      </c>
      <c r="C800" s="10" t="s">
        <v>62</v>
      </c>
      <c r="D800" s="1">
        <v>64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1</v>
      </c>
    </row>
    <row r="801" spans="1:9" x14ac:dyDescent="0.25">
      <c r="A801" s="10" t="s">
        <v>289</v>
      </c>
      <c r="B801" s="10" t="s">
        <v>372</v>
      </c>
      <c r="C801" s="10" t="s">
        <v>62</v>
      </c>
      <c r="D801" s="1">
        <v>64</v>
      </c>
      <c r="E801" s="10" t="s">
        <v>363</v>
      </c>
      <c r="F801" s="10" t="s">
        <v>19</v>
      </c>
      <c r="G801" s="10" t="s">
        <v>12</v>
      </c>
      <c r="H801" s="10">
        <v>90</v>
      </c>
      <c r="I801">
        <v>1</v>
      </c>
    </row>
    <row r="802" spans="1:9" x14ac:dyDescent="0.25">
      <c r="A802" s="10" t="s">
        <v>289</v>
      </c>
      <c r="B802" s="10" t="s">
        <v>372</v>
      </c>
      <c r="C802" s="10" t="s">
        <v>62</v>
      </c>
      <c r="D802" s="1">
        <v>64</v>
      </c>
      <c r="E802" s="10" t="s">
        <v>364</v>
      </c>
      <c r="F802" s="10" t="s">
        <v>19</v>
      </c>
      <c r="G802" s="10" t="s">
        <v>13</v>
      </c>
      <c r="H802" s="10">
        <v>0</v>
      </c>
      <c r="I802">
        <v>1</v>
      </c>
    </row>
    <row r="803" spans="1:9" x14ac:dyDescent="0.25">
      <c r="A803" s="10" t="s">
        <v>289</v>
      </c>
      <c r="B803" s="10" t="s">
        <v>372</v>
      </c>
      <c r="C803" s="10" t="s">
        <v>62</v>
      </c>
      <c r="D803" s="1">
        <v>64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1</v>
      </c>
    </row>
    <row r="804" spans="1:9" x14ac:dyDescent="0.25">
      <c r="A804" s="10" t="s">
        <v>289</v>
      </c>
      <c r="B804" s="10" t="s">
        <v>372</v>
      </c>
      <c r="C804" s="10" t="s">
        <v>62</v>
      </c>
      <c r="D804" s="1">
        <v>64</v>
      </c>
      <c r="E804" s="10" t="s">
        <v>365</v>
      </c>
      <c r="F804" s="10" t="s">
        <v>20</v>
      </c>
      <c r="G804" s="10" t="s">
        <v>12</v>
      </c>
      <c r="H804" s="10">
        <v>91</v>
      </c>
      <c r="I804">
        <v>1</v>
      </c>
    </row>
    <row r="805" spans="1:9" x14ac:dyDescent="0.25">
      <c r="A805" s="10" t="s">
        <v>289</v>
      </c>
      <c r="B805" s="10" t="s">
        <v>372</v>
      </c>
      <c r="C805" s="10" t="s">
        <v>62</v>
      </c>
      <c r="D805" s="1">
        <v>64</v>
      </c>
      <c r="E805" s="10" t="s">
        <v>366</v>
      </c>
      <c r="F805" s="10" t="s">
        <v>20</v>
      </c>
      <c r="G805" s="10" t="s">
        <v>13</v>
      </c>
      <c r="H805" s="10">
        <v>0</v>
      </c>
      <c r="I805">
        <v>1</v>
      </c>
    </row>
    <row r="806" spans="1:9" x14ac:dyDescent="0.25">
      <c r="A806" s="10" t="s">
        <v>289</v>
      </c>
      <c r="B806" s="10" t="s">
        <v>372</v>
      </c>
      <c r="C806" s="10" t="s">
        <v>62</v>
      </c>
      <c r="D806" s="1">
        <v>64</v>
      </c>
      <c r="E806" s="10" t="s">
        <v>314</v>
      </c>
      <c r="F806" s="10" t="s">
        <v>30</v>
      </c>
      <c r="G806" s="10" t="s">
        <v>11</v>
      </c>
      <c r="H806" s="10">
        <v>100</v>
      </c>
      <c r="I806">
        <v>1</v>
      </c>
    </row>
    <row r="807" spans="1:9" x14ac:dyDescent="0.25">
      <c r="A807" s="10" t="s">
        <v>289</v>
      </c>
      <c r="B807" s="10" t="s">
        <v>372</v>
      </c>
      <c r="C807" s="10" t="s">
        <v>62</v>
      </c>
      <c r="D807" s="1">
        <v>64</v>
      </c>
      <c r="E807" s="10" t="s">
        <v>367</v>
      </c>
      <c r="F807" s="10" t="s">
        <v>30</v>
      </c>
      <c r="G807" s="10" t="s">
        <v>12</v>
      </c>
      <c r="H807" s="10">
        <v>100</v>
      </c>
      <c r="I807">
        <v>1</v>
      </c>
    </row>
    <row r="808" spans="1:9" x14ac:dyDescent="0.25">
      <c r="A808" s="10" t="s">
        <v>289</v>
      </c>
      <c r="B808" s="10" t="s">
        <v>372</v>
      </c>
      <c r="C808" s="10" t="s">
        <v>62</v>
      </c>
      <c r="D808" s="1">
        <v>64</v>
      </c>
      <c r="E808" s="10" t="s">
        <v>368</v>
      </c>
      <c r="F808" s="10" t="s">
        <v>30</v>
      </c>
      <c r="G808" s="10" t="s">
        <v>13</v>
      </c>
      <c r="H808" s="10">
        <v>61</v>
      </c>
      <c r="I808">
        <v>1</v>
      </c>
    </row>
    <row r="809" spans="1:9" x14ac:dyDescent="0.25">
      <c r="A809" s="10" t="s">
        <v>289</v>
      </c>
      <c r="B809" s="10" t="s">
        <v>372</v>
      </c>
      <c r="C809" s="10" t="s">
        <v>62</v>
      </c>
      <c r="D809" s="1">
        <v>64</v>
      </c>
      <c r="E809" s="10" t="s">
        <v>317</v>
      </c>
      <c r="F809" s="10" t="s">
        <v>31</v>
      </c>
      <c r="G809" s="10" t="s">
        <v>11</v>
      </c>
      <c r="H809" s="10">
        <v>100</v>
      </c>
      <c r="I809">
        <v>1</v>
      </c>
    </row>
    <row r="810" spans="1:9" x14ac:dyDescent="0.25">
      <c r="A810" s="10" t="s">
        <v>289</v>
      </c>
      <c r="B810" s="10" t="s">
        <v>372</v>
      </c>
      <c r="C810" s="10" t="s">
        <v>62</v>
      </c>
      <c r="D810" s="1">
        <v>64</v>
      </c>
      <c r="E810" s="10" t="s">
        <v>369</v>
      </c>
      <c r="F810" s="10" t="s">
        <v>31</v>
      </c>
      <c r="G810" s="10" t="s">
        <v>12</v>
      </c>
      <c r="H810" s="10">
        <v>90</v>
      </c>
      <c r="I810">
        <v>1</v>
      </c>
    </row>
    <row r="811" spans="1:9" x14ac:dyDescent="0.25">
      <c r="A811" s="10" t="s">
        <v>289</v>
      </c>
      <c r="B811" s="10" t="s">
        <v>372</v>
      </c>
      <c r="C811" s="10" t="s">
        <v>62</v>
      </c>
      <c r="D811" s="1">
        <v>64</v>
      </c>
      <c r="E811" s="10" t="s">
        <v>370</v>
      </c>
      <c r="F811" s="10" t="s">
        <v>31</v>
      </c>
      <c r="G811" s="10" t="s">
        <v>13</v>
      </c>
      <c r="H811" s="10">
        <v>84</v>
      </c>
      <c r="I811">
        <v>1</v>
      </c>
    </row>
    <row r="812" spans="1:9" x14ac:dyDescent="0.25">
      <c r="A812" s="10" t="s">
        <v>289</v>
      </c>
      <c r="B812" s="10" t="s">
        <v>373</v>
      </c>
      <c r="C812" s="10" t="s">
        <v>62</v>
      </c>
      <c r="D812" s="1">
        <v>64</v>
      </c>
      <c r="E812" s="10" t="s">
        <v>290</v>
      </c>
      <c r="F812" s="10" t="s">
        <v>10</v>
      </c>
      <c r="G812" s="10" t="s">
        <v>11</v>
      </c>
      <c r="H812" s="10">
        <v>100</v>
      </c>
      <c r="I812">
        <v>1</v>
      </c>
    </row>
    <row r="813" spans="1:9" x14ac:dyDescent="0.25">
      <c r="A813" s="10" t="s">
        <v>289</v>
      </c>
      <c r="B813" s="10" t="s">
        <v>373</v>
      </c>
      <c r="C813" s="10" t="s">
        <v>62</v>
      </c>
      <c r="D813" s="1">
        <v>64</v>
      </c>
      <c r="E813" s="10" t="s">
        <v>351</v>
      </c>
      <c r="F813" s="10" t="s">
        <v>10</v>
      </c>
      <c r="G813" s="10" t="s">
        <v>12</v>
      </c>
      <c r="H813" s="10">
        <v>89</v>
      </c>
      <c r="I813">
        <v>1</v>
      </c>
    </row>
    <row r="814" spans="1:9" x14ac:dyDescent="0.25">
      <c r="A814" s="10" t="s">
        <v>289</v>
      </c>
      <c r="B814" s="10" t="s">
        <v>373</v>
      </c>
      <c r="C814" s="10" t="s">
        <v>62</v>
      </c>
      <c r="D814" s="1">
        <v>64</v>
      </c>
      <c r="E814" s="10" t="s">
        <v>352</v>
      </c>
      <c r="F814" s="10" t="s">
        <v>10</v>
      </c>
      <c r="G814" s="10" t="s">
        <v>13</v>
      </c>
      <c r="H814" s="10">
        <v>47</v>
      </c>
      <c r="I814">
        <v>1</v>
      </c>
    </row>
    <row r="815" spans="1:9" x14ac:dyDescent="0.25">
      <c r="A815" s="10" t="s">
        <v>289</v>
      </c>
      <c r="B815" s="10" t="s">
        <v>373</v>
      </c>
      <c r="C815" s="10" t="s">
        <v>62</v>
      </c>
      <c r="D815" s="1">
        <v>64</v>
      </c>
      <c r="E815" s="10" t="s">
        <v>293</v>
      </c>
      <c r="F815" s="10" t="s">
        <v>14</v>
      </c>
      <c r="G815" s="10" t="s">
        <v>11</v>
      </c>
      <c r="H815" s="10">
        <v>69</v>
      </c>
      <c r="I815">
        <v>1</v>
      </c>
    </row>
    <row r="816" spans="1:9" x14ac:dyDescent="0.25">
      <c r="A816" s="10" t="s">
        <v>289</v>
      </c>
      <c r="B816" s="10" t="s">
        <v>373</v>
      </c>
      <c r="C816" s="10" t="s">
        <v>62</v>
      </c>
      <c r="D816" s="1">
        <v>64</v>
      </c>
      <c r="E816" s="10" t="s">
        <v>353</v>
      </c>
      <c r="F816" s="10" t="s">
        <v>14</v>
      </c>
      <c r="G816" s="10" t="s">
        <v>12</v>
      </c>
      <c r="H816" s="10">
        <v>100</v>
      </c>
      <c r="I816">
        <v>1</v>
      </c>
    </row>
    <row r="817" spans="1:9" x14ac:dyDescent="0.25">
      <c r="A817" s="10" t="s">
        <v>289</v>
      </c>
      <c r="B817" s="10" t="s">
        <v>373</v>
      </c>
      <c r="C817" s="10" t="s">
        <v>62</v>
      </c>
      <c r="D817" s="1">
        <v>64</v>
      </c>
      <c r="E817" s="10" t="s">
        <v>354</v>
      </c>
      <c r="F817" s="10" t="s">
        <v>14</v>
      </c>
      <c r="G817" s="10" t="s">
        <v>13</v>
      </c>
      <c r="H817" s="10">
        <v>44</v>
      </c>
      <c r="I817">
        <v>1</v>
      </c>
    </row>
    <row r="818" spans="1:9" x14ac:dyDescent="0.25">
      <c r="A818" s="10" t="s">
        <v>289</v>
      </c>
      <c r="B818" s="10" t="s">
        <v>373</v>
      </c>
      <c r="C818" s="10" t="s">
        <v>62</v>
      </c>
      <c r="D818" s="1">
        <v>64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373</v>
      </c>
      <c r="C819" s="10" t="s">
        <v>62</v>
      </c>
      <c r="D819" s="1">
        <v>64</v>
      </c>
      <c r="E819" s="10" t="s">
        <v>355</v>
      </c>
      <c r="F819" s="10" t="s">
        <v>15</v>
      </c>
      <c r="G819" s="10" t="s">
        <v>12</v>
      </c>
      <c r="H819" s="10">
        <v>85</v>
      </c>
      <c r="I819">
        <v>1</v>
      </c>
    </row>
    <row r="820" spans="1:9" x14ac:dyDescent="0.25">
      <c r="A820" s="10" t="s">
        <v>289</v>
      </c>
      <c r="B820" s="10" t="s">
        <v>373</v>
      </c>
      <c r="C820" s="10" t="s">
        <v>62</v>
      </c>
      <c r="D820" s="1">
        <v>64</v>
      </c>
      <c r="E820" s="10" t="s">
        <v>356</v>
      </c>
      <c r="F820" s="10" t="s">
        <v>15</v>
      </c>
      <c r="G820" s="10" t="s">
        <v>13</v>
      </c>
      <c r="H820" s="10">
        <v>31</v>
      </c>
      <c r="I820">
        <v>1</v>
      </c>
    </row>
    <row r="821" spans="1:9" x14ac:dyDescent="0.25">
      <c r="A821" s="10" t="s">
        <v>289</v>
      </c>
      <c r="B821" s="10" t="s">
        <v>373</v>
      </c>
      <c r="C821" s="10" t="s">
        <v>62</v>
      </c>
      <c r="D821" s="1">
        <v>64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373</v>
      </c>
      <c r="C822" s="10" t="s">
        <v>62</v>
      </c>
      <c r="D822" s="1">
        <v>64</v>
      </c>
      <c r="E822" s="10" t="s">
        <v>357</v>
      </c>
      <c r="F822" s="10" t="s">
        <v>16</v>
      </c>
      <c r="G822" s="10" t="s">
        <v>12</v>
      </c>
      <c r="H822" s="10">
        <v>52</v>
      </c>
      <c r="I822">
        <v>1</v>
      </c>
    </row>
    <row r="823" spans="1:9" x14ac:dyDescent="0.25">
      <c r="A823" s="10" t="s">
        <v>289</v>
      </c>
      <c r="B823" s="10" t="s">
        <v>373</v>
      </c>
      <c r="C823" s="10" t="s">
        <v>62</v>
      </c>
      <c r="D823" s="1">
        <v>64</v>
      </c>
      <c r="E823" s="10" t="s">
        <v>358</v>
      </c>
      <c r="F823" s="10" t="s">
        <v>16</v>
      </c>
      <c r="G823" s="10" t="s">
        <v>13</v>
      </c>
      <c r="H823" s="10">
        <v>26</v>
      </c>
      <c r="I823">
        <v>1</v>
      </c>
    </row>
    <row r="824" spans="1:9" x14ac:dyDescent="0.25">
      <c r="A824" s="10" t="s">
        <v>289</v>
      </c>
      <c r="B824" s="10" t="s">
        <v>373</v>
      </c>
      <c r="C824" s="10" t="s">
        <v>62</v>
      </c>
      <c r="D824" s="1">
        <v>64</v>
      </c>
      <c r="E824" s="10" t="s">
        <v>302</v>
      </c>
      <c r="F824" s="10" t="s">
        <v>17</v>
      </c>
      <c r="G824" s="10" t="s">
        <v>11</v>
      </c>
      <c r="H824" s="10">
        <v>100</v>
      </c>
      <c r="I824">
        <v>1</v>
      </c>
    </row>
    <row r="825" spans="1:9" x14ac:dyDescent="0.25">
      <c r="A825" s="10" t="s">
        <v>289</v>
      </c>
      <c r="B825" s="10" t="s">
        <v>373</v>
      </c>
      <c r="C825" s="10" t="s">
        <v>62</v>
      </c>
      <c r="D825" s="1">
        <v>64</v>
      </c>
      <c r="E825" s="10" t="s">
        <v>359</v>
      </c>
      <c r="F825" s="10" t="s">
        <v>17</v>
      </c>
      <c r="G825" s="10" t="s">
        <v>12</v>
      </c>
      <c r="H825" s="10">
        <v>67</v>
      </c>
      <c r="I825">
        <v>1</v>
      </c>
    </row>
    <row r="826" spans="1:9" x14ac:dyDescent="0.25">
      <c r="A826" s="10" t="s">
        <v>289</v>
      </c>
      <c r="B826" s="10" t="s">
        <v>373</v>
      </c>
      <c r="C826" s="10" t="s">
        <v>62</v>
      </c>
      <c r="D826" s="1">
        <v>64</v>
      </c>
      <c r="E826" s="10" t="s">
        <v>360</v>
      </c>
      <c r="F826" s="10" t="s">
        <v>17</v>
      </c>
      <c r="G826" s="10" t="s">
        <v>13</v>
      </c>
      <c r="H826" s="10">
        <v>21</v>
      </c>
      <c r="I826">
        <v>1</v>
      </c>
    </row>
    <row r="827" spans="1:9" x14ac:dyDescent="0.25">
      <c r="A827" s="10" t="s">
        <v>289</v>
      </c>
      <c r="B827" s="10" t="s">
        <v>373</v>
      </c>
      <c r="C827" s="10" t="s">
        <v>62</v>
      </c>
      <c r="D827" s="1">
        <v>64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373</v>
      </c>
      <c r="C828" s="10" t="s">
        <v>62</v>
      </c>
      <c r="D828" s="1">
        <v>64</v>
      </c>
      <c r="E828" s="10" t="s">
        <v>361</v>
      </c>
      <c r="F828" s="10" t="s">
        <v>18</v>
      </c>
      <c r="G828" s="10" t="s">
        <v>12</v>
      </c>
      <c r="H828" s="10">
        <v>82</v>
      </c>
      <c r="I828">
        <v>1</v>
      </c>
    </row>
    <row r="829" spans="1:9" x14ac:dyDescent="0.25">
      <c r="A829" s="10" t="s">
        <v>289</v>
      </c>
      <c r="B829" s="10" t="s">
        <v>373</v>
      </c>
      <c r="C829" s="10" t="s">
        <v>62</v>
      </c>
      <c r="D829" s="1">
        <v>64</v>
      </c>
      <c r="E829" s="10" t="s">
        <v>362</v>
      </c>
      <c r="F829" s="10" t="s">
        <v>18</v>
      </c>
      <c r="G829" s="10" t="s">
        <v>13</v>
      </c>
      <c r="H829" s="10">
        <v>20</v>
      </c>
      <c r="I829">
        <v>1</v>
      </c>
    </row>
    <row r="830" spans="1:9" x14ac:dyDescent="0.25">
      <c r="A830" s="10" t="s">
        <v>289</v>
      </c>
      <c r="B830" s="10" t="s">
        <v>373</v>
      </c>
      <c r="C830" s="10" t="s">
        <v>62</v>
      </c>
      <c r="D830" s="1">
        <v>64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373</v>
      </c>
      <c r="C831" s="10" t="s">
        <v>62</v>
      </c>
      <c r="D831" s="1">
        <v>64</v>
      </c>
      <c r="E831" s="10" t="s">
        <v>363</v>
      </c>
      <c r="F831" s="10" t="s">
        <v>19</v>
      </c>
      <c r="G831" s="10" t="s">
        <v>12</v>
      </c>
      <c r="H831" s="10">
        <v>38</v>
      </c>
      <c r="I831">
        <v>1</v>
      </c>
    </row>
    <row r="832" spans="1:9" x14ac:dyDescent="0.25">
      <c r="A832" s="10" t="s">
        <v>289</v>
      </c>
      <c r="B832" s="10" t="s">
        <v>373</v>
      </c>
      <c r="C832" s="10" t="s">
        <v>62</v>
      </c>
      <c r="D832" s="1">
        <v>64</v>
      </c>
      <c r="E832" s="10" t="s">
        <v>364</v>
      </c>
      <c r="F832" s="10" t="s">
        <v>19</v>
      </c>
      <c r="G832" s="10" t="s">
        <v>13</v>
      </c>
      <c r="H832" s="10">
        <v>6</v>
      </c>
      <c r="I832">
        <v>1</v>
      </c>
    </row>
    <row r="833" spans="1:9" x14ac:dyDescent="0.25">
      <c r="A833" s="10" t="s">
        <v>289</v>
      </c>
      <c r="B833" s="10" t="s">
        <v>373</v>
      </c>
      <c r="C833" s="10" t="s">
        <v>62</v>
      </c>
      <c r="D833" s="1">
        <v>64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373</v>
      </c>
      <c r="C834" s="10" t="s">
        <v>62</v>
      </c>
      <c r="D834" s="1">
        <v>64</v>
      </c>
      <c r="E834" s="10" t="s">
        <v>365</v>
      </c>
      <c r="F834" s="10" t="s">
        <v>20</v>
      </c>
      <c r="G834" s="10" t="s">
        <v>12</v>
      </c>
      <c r="H834" s="10">
        <v>69</v>
      </c>
      <c r="I834">
        <v>1</v>
      </c>
    </row>
    <row r="835" spans="1:9" x14ac:dyDescent="0.25">
      <c r="A835" s="10" t="s">
        <v>289</v>
      </c>
      <c r="B835" s="10" t="s">
        <v>373</v>
      </c>
      <c r="C835" s="10" t="s">
        <v>62</v>
      </c>
      <c r="D835" s="1">
        <v>64</v>
      </c>
      <c r="E835" s="10" t="s">
        <v>366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373</v>
      </c>
      <c r="C836" s="10" t="s">
        <v>62</v>
      </c>
      <c r="D836" s="1">
        <v>64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373</v>
      </c>
      <c r="C837" s="10" t="s">
        <v>62</v>
      </c>
      <c r="D837" s="1">
        <v>64</v>
      </c>
      <c r="E837" s="10" t="s">
        <v>367</v>
      </c>
      <c r="F837" s="10" t="s">
        <v>30</v>
      </c>
      <c r="G837" s="10" t="s">
        <v>12</v>
      </c>
      <c r="H837" s="10">
        <v>100</v>
      </c>
      <c r="I837">
        <v>1</v>
      </c>
    </row>
    <row r="838" spans="1:9" x14ac:dyDescent="0.25">
      <c r="A838" s="10" t="s">
        <v>289</v>
      </c>
      <c r="B838" s="10" t="s">
        <v>373</v>
      </c>
      <c r="C838" s="10" t="s">
        <v>62</v>
      </c>
      <c r="D838" s="1">
        <v>64</v>
      </c>
      <c r="E838" s="10" t="s">
        <v>368</v>
      </c>
      <c r="F838" s="10" t="s">
        <v>30</v>
      </c>
      <c r="G838" s="10" t="s">
        <v>13</v>
      </c>
      <c r="H838" s="10">
        <v>18</v>
      </c>
      <c r="I838">
        <v>1</v>
      </c>
    </row>
    <row r="839" spans="1:9" x14ac:dyDescent="0.25">
      <c r="A839" s="10" t="s">
        <v>289</v>
      </c>
      <c r="B839" s="10" t="s">
        <v>373</v>
      </c>
      <c r="C839" s="10" t="s">
        <v>62</v>
      </c>
      <c r="D839" s="1">
        <v>64</v>
      </c>
      <c r="E839" s="10" t="s">
        <v>317</v>
      </c>
      <c r="F839" s="10" t="s">
        <v>31</v>
      </c>
      <c r="G839" s="10" t="s">
        <v>11</v>
      </c>
      <c r="H839" s="10">
        <v>70</v>
      </c>
      <c r="I839">
        <v>1</v>
      </c>
    </row>
    <row r="840" spans="1:9" x14ac:dyDescent="0.25">
      <c r="A840" s="10" t="s">
        <v>289</v>
      </c>
      <c r="B840" s="10" t="s">
        <v>373</v>
      </c>
      <c r="C840" s="10" t="s">
        <v>62</v>
      </c>
      <c r="D840" s="1">
        <v>64</v>
      </c>
      <c r="E840" s="10" t="s">
        <v>369</v>
      </c>
      <c r="F840" s="10" t="s">
        <v>31</v>
      </c>
      <c r="G840" s="10" t="s">
        <v>12</v>
      </c>
      <c r="H840" s="10">
        <v>100</v>
      </c>
      <c r="I840">
        <v>1</v>
      </c>
    </row>
    <row r="841" spans="1:9" x14ac:dyDescent="0.25">
      <c r="A841" s="10" t="s">
        <v>289</v>
      </c>
      <c r="B841" s="10" t="s">
        <v>373</v>
      </c>
      <c r="C841" s="10" t="s">
        <v>62</v>
      </c>
      <c r="D841" s="1">
        <v>64</v>
      </c>
      <c r="E841" s="10" t="s">
        <v>370</v>
      </c>
      <c r="F841" s="10" t="s">
        <v>31</v>
      </c>
      <c r="G841" s="10" t="s">
        <v>13</v>
      </c>
      <c r="H841" s="10">
        <v>72</v>
      </c>
      <c r="I841">
        <v>1</v>
      </c>
    </row>
    <row r="842" spans="1:9" x14ac:dyDescent="0.25">
      <c r="A842" s="10" t="s">
        <v>289</v>
      </c>
      <c r="B842" s="10" t="s">
        <v>374</v>
      </c>
      <c r="C842" s="10" t="s">
        <v>62</v>
      </c>
      <c r="D842" s="1">
        <v>64</v>
      </c>
      <c r="E842" s="10" t="s">
        <v>290</v>
      </c>
      <c r="F842" s="10" t="s">
        <v>10</v>
      </c>
      <c r="G842" s="10" t="s">
        <v>11</v>
      </c>
      <c r="H842" s="10">
        <v>75</v>
      </c>
      <c r="I842">
        <v>0</v>
      </c>
    </row>
    <row r="843" spans="1:9" x14ac:dyDescent="0.25">
      <c r="A843" s="10" t="s">
        <v>289</v>
      </c>
      <c r="B843" s="10" t="s">
        <v>374</v>
      </c>
      <c r="C843" s="10" t="s">
        <v>62</v>
      </c>
      <c r="D843" s="1">
        <v>64</v>
      </c>
      <c r="E843" s="10" t="s">
        <v>351</v>
      </c>
      <c r="F843" s="10" t="s">
        <v>10</v>
      </c>
      <c r="G843" s="10" t="s">
        <v>12</v>
      </c>
      <c r="H843" s="10">
        <v>100</v>
      </c>
      <c r="I843">
        <v>0</v>
      </c>
    </row>
    <row r="844" spans="1:9" x14ac:dyDescent="0.25">
      <c r="A844" s="10" t="s">
        <v>289</v>
      </c>
      <c r="B844" s="10" t="s">
        <v>374</v>
      </c>
      <c r="C844" s="10" t="s">
        <v>62</v>
      </c>
      <c r="D844" s="1">
        <v>64</v>
      </c>
      <c r="E844" s="10" t="s">
        <v>352</v>
      </c>
      <c r="F844" s="10" t="s">
        <v>10</v>
      </c>
      <c r="G844" s="10" t="s">
        <v>13</v>
      </c>
      <c r="H844" s="10">
        <v>52</v>
      </c>
      <c r="I844">
        <v>0</v>
      </c>
    </row>
    <row r="845" spans="1:9" x14ac:dyDescent="0.25">
      <c r="A845" s="10" t="s">
        <v>289</v>
      </c>
      <c r="B845" s="10" t="s">
        <v>374</v>
      </c>
      <c r="C845" s="10" t="s">
        <v>62</v>
      </c>
      <c r="D845" s="1">
        <v>64</v>
      </c>
      <c r="E845" s="10" t="s">
        <v>293</v>
      </c>
      <c r="F845" s="10" t="s">
        <v>14</v>
      </c>
      <c r="G845" s="10" t="s">
        <v>11</v>
      </c>
      <c r="H845" s="10">
        <v>100</v>
      </c>
      <c r="I845">
        <v>0</v>
      </c>
    </row>
    <row r="846" spans="1:9" x14ac:dyDescent="0.25">
      <c r="A846" s="10" t="s">
        <v>289</v>
      </c>
      <c r="B846" s="10" t="s">
        <v>374</v>
      </c>
      <c r="C846" s="10" t="s">
        <v>62</v>
      </c>
      <c r="D846" s="1">
        <v>64</v>
      </c>
      <c r="E846" s="10" t="s">
        <v>353</v>
      </c>
      <c r="F846" s="10" t="s">
        <v>14</v>
      </c>
      <c r="G846" s="10" t="s">
        <v>12</v>
      </c>
      <c r="H846" s="10">
        <v>100</v>
      </c>
      <c r="I846">
        <v>0</v>
      </c>
    </row>
    <row r="847" spans="1:9" x14ac:dyDescent="0.25">
      <c r="A847" s="10" t="s">
        <v>289</v>
      </c>
      <c r="B847" s="10" t="s">
        <v>374</v>
      </c>
      <c r="C847" s="10" t="s">
        <v>62</v>
      </c>
      <c r="D847" s="1">
        <v>64</v>
      </c>
      <c r="E847" s="10" t="s">
        <v>354</v>
      </c>
      <c r="F847" s="10" t="s">
        <v>14</v>
      </c>
      <c r="G847" s="10" t="s">
        <v>13</v>
      </c>
      <c r="H847" s="10">
        <v>50</v>
      </c>
      <c r="I847">
        <v>0</v>
      </c>
    </row>
    <row r="848" spans="1:9" x14ac:dyDescent="0.25">
      <c r="A848" s="10" t="s">
        <v>289</v>
      </c>
      <c r="B848" s="10" t="s">
        <v>374</v>
      </c>
      <c r="C848" s="10" t="s">
        <v>62</v>
      </c>
      <c r="D848" s="1">
        <v>64</v>
      </c>
      <c r="E848" s="10" t="s">
        <v>296</v>
      </c>
      <c r="F848" s="10" t="s">
        <v>15</v>
      </c>
      <c r="G848" s="10" t="s">
        <v>11</v>
      </c>
      <c r="H848" s="10">
        <v>100</v>
      </c>
      <c r="I848">
        <v>0</v>
      </c>
    </row>
    <row r="849" spans="1:9" x14ac:dyDescent="0.25">
      <c r="A849" s="10" t="s">
        <v>289</v>
      </c>
      <c r="B849" s="10" t="s">
        <v>374</v>
      </c>
      <c r="C849" s="10" t="s">
        <v>62</v>
      </c>
      <c r="D849" s="1">
        <v>64</v>
      </c>
      <c r="E849" s="10" t="s">
        <v>355</v>
      </c>
      <c r="F849" s="10" t="s">
        <v>15</v>
      </c>
      <c r="G849" s="10" t="s">
        <v>12</v>
      </c>
      <c r="H849" s="10">
        <v>93</v>
      </c>
      <c r="I849">
        <v>0</v>
      </c>
    </row>
    <row r="850" spans="1:9" x14ac:dyDescent="0.25">
      <c r="A850" s="10" t="s">
        <v>289</v>
      </c>
      <c r="B850" s="10" t="s">
        <v>374</v>
      </c>
      <c r="C850" s="10" t="s">
        <v>62</v>
      </c>
      <c r="D850" s="1">
        <v>64</v>
      </c>
      <c r="E850" s="10" t="s">
        <v>356</v>
      </c>
      <c r="F850" s="10" t="s">
        <v>15</v>
      </c>
      <c r="G850" s="10" t="s">
        <v>13</v>
      </c>
      <c r="H850" s="10">
        <v>32</v>
      </c>
      <c r="I850">
        <v>0</v>
      </c>
    </row>
    <row r="851" spans="1:9" x14ac:dyDescent="0.25">
      <c r="A851" s="10" t="s">
        <v>289</v>
      </c>
      <c r="B851" s="10" t="s">
        <v>374</v>
      </c>
      <c r="C851" s="10" t="s">
        <v>62</v>
      </c>
      <c r="D851" s="1">
        <v>64</v>
      </c>
      <c r="E851" s="10" t="s">
        <v>299</v>
      </c>
      <c r="F851" s="10" t="s">
        <v>16</v>
      </c>
      <c r="G851" s="10" t="s">
        <v>11</v>
      </c>
      <c r="H851" s="10">
        <v>100</v>
      </c>
      <c r="I851">
        <v>0</v>
      </c>
    </row>
    <row r="852" spans="1:9" x14ac:dyDescent="0.25">
      <c r="A852" s="10" t="s">
        <v>289</v>
      </c>
      <c r="B852" s="10" t="s">
        <v>374</v>
      </c>
      <c r="C852" s="10" t="s">
        <v>62</v>
      </c>
      <c r="D852" s="1">
        <v>64</v>
      </c>
      <c r="E852" s="10" t="s">
        <v>357</v>
      </c>
      <c r="F852" s="10" t="s">
        <v>16</v>
      </c>
      <c r="G852" s="10" t="s">
        <v>12</v>
      </c>
      <c r="H852" s="10">
        <v>60</v>
      </c>
      <c r="I852">
        <v>0</v>
      </c>
    </row>
    <row r="853" spans="1:9" x14ac:dyDescent="0.25">
      <c r="A853" s="10" t="s">
        <v>289</v>
      </c>
      <c r="B853" s="10" t="s">
        <v>374</v>
      </c>
      <c r="C853" s="10" t="s">
        <v>62</v>
      </c>
      <c r="D853" s="1">
        <v>64</v>
      </c>
      <c r="E853" s="10" t="s">
        <v>358</v>
      </c>
      <c r="F853" s="10" t="s">
        <v>16</v>
      </c>
      <c r="G853" s="10" t="s">
        <v>13</v>
      </c>
      <c r="H853" s="10">
        <v>30</v>
      </c>
      <c r="I853">
        <v>0</v>
      </c>
    </row>
    <row r="854" spans="1:9" x14ac:dyDescent="0.25">
      <c r="A854" s="10" t="s">
        <v>289</v>
      </c>
      <c r="B854" s="10" t="s">
        <v>374</v>
      </c>
      <c r="C854" s="10" t="s">
        <v>62</v>
      </c>
      <c r="D854" s="1">
        <v>64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0</v>
      </c>
    </row>
    <row r="855" spans="1:9" x14ac:dyDescent="0.25">
      <c r="A855" s="10" t="s">
        <v>289</v>
      </c>
      <c r="B855" s="10" t="s">
        <v>374</v>
      </c>
      <c r="C855" s="10" t="s">
        <v>62</v>
      </c>
      <c r="D855" s="1">
        <v>64</v>
      </c>
      <c r="E855" s="10" t="s">
        <v>359</v>
      </c>
      <c r="F855" s="10" t="s">
        <v>17</v>
      </c>
      <c r="G855" s="10" t="s">
        <v>12</v>
      </c>
      <c r="H855" s="10">
        <v>70</v>
      </c>
      <c r="I855">
        <v>0</v>
      </c>
    </row>
    <row r="856" spans="1:9" x14ac:dyDescent="0.25">
      <c r="A856" s="10" t="s">
        <v>289</v>
      </c>
      <c r="B856" s="10" t="s">
        <v>374</v>
      </c>
      <c r="C856" s="10" t="s">
        <v>62</v>
      </c>
      <c r="D856" s="1">
        <v>64</v>
      </c>
      <c r="E856" s="10" t="s">
        <v>360</v>
      </c>
      <c r="F856" s="10" t="s">
        <v>17</v>
      </c>
      <c r="G856" s="10" t="s">
        <v>13</v>
      </c>
      <c r="H856" s="10">
        <v>36</v>
      </c>
      <c r="I856">
        <v>0</v>
      </c>
    </row>
    <row r="857" spans="1:9" x14ac:dyDescent="0.25">
      <c r="A857" s="10" t="s">
        <v>289</v>
      </c>
      <c r="B857" s="10" t="s">
        <v>374</v>
      </c>
      <c r="C857" s="10" t="s">
        <v>62</v>
      </c>
      <c r="D857" s="1">
        <v>64</v>
      </c>
      <c r="E857" s="10" t="s">
        <v>305</v>
      </c>
      <c r="F857" s="10" t="s">
        <v>18</v>
      </c>
      <c r="G857" s="10" t="s">
        <v>11</v>
      </c>
      <c r="H857" s="10">
        <v>80</v>
      </c>
      <c r="I857">
        <v>0</v>
      </c>
    </row>
    <row r="858" spans="1:9" x14ac:dyDescent="0.25">
      <c r="A858" s="10" t="s">
        <v>289</v>
      </c>
      <c r="B858" s="10" t="s">
        <v>374</v>
      </c>
      <c r="C858" s="10" t="s">
        <v>62</v>
      </c>
      <c r="D858" s="1">
        <v>64</v>
      </c>
      <c r="E858" s="10" t="s">
        <v>361</v>
      </c>
      <c r="F858" s="10" t="s">
        <v>18</v>
      </c>
      <c r="G858" s="10" t="s">
        <v>12</v>
      </c>
      <c r="H858" s="10">
        <v>100</v>
      </c>
      <c r="I858">
        <v>0</v>
      </c>
    </row>
    <row r="859" spans="1:9" x14ac:dyDescent="0.25">
      <c r="A859" s="10" t="s">
        <v>289</v>
      </c>
      <c r="B859" s="10" t="s">
        <v>374</v>
      </c>
      <c r="C859" s="10" t="s">
        <v>62</v>
      </c>
      <c r="D859" s="1">
        <v>64</v>
      </c>
      <c r="E859" s="10" t="s">
        <v>362</v>
      </c>
      <c r="F859" s="10" t="s">
        <v>18</v>
      </c>
      <c r="G859" s="10" t="s">
        <v>13</v>
      </c>
      <c r="H859" s="10">
        <v>30</v>
      </c>
      <c r="I859">
        <v>0</v>
      </c>
    </row>
    <row r="860" spans="1:9" x14ac:dyDescent="0.25">
      <c r="A860" s="10" t="s">
        <v>289</v>
      </c>
      <c r="B860" s="10" t="s">
        <v>374</v>
      </c>
      <c r="C860" s="10" t="s">
        <v>62</v>
      </c>
      <c r="D860" s="1">
        <v>64</v>
      </c>
      <c r="E860" s="10" t="s">
        <v>308</v>
      </c>
      <c r="F860" s="10" t="s">
        <v>19</v>
      </c>
      <c r="G860" s="10" t="s">
        <v>11</v>
      </c>
      <c r="H860" s="10">
        <v>80</v>
      </c>
      <c r="I860">
        <v>0</v>
      </c>
    </row>
    <row r="861" spans="1:9" x14ac:dyDescent="0.25">
      <c r="A861" s="10" t="s">
        <v>289</v>
      </c>
      <c r="B861" s="10" t="s">
        <v>374</v>
      </c>
      <c r="C861" s="10" t="s">
        <v>62</v>
      </c>
      <c r="D861" s="1">
        <v>64</v>
      </c>
      <c r="E861" s="10" t="s">
        <v>363</v>
      </c>
      <c r="F861" s="10" t="s">
        <v>19</v>
      </c>
      <c r="G861" s="10" t="s">
        <v>12</v>
      </c>
      <c r="H861" s="10">
        <v>100</v>
      </c>
      <c r="I861">
        <v>0</v>
      </c>
    </row>
    <row r="862" spans="1:9" x14ac:dyDescent="0.25">
      <c r="A862" s="10" t="s">
        <v>289</v>
      </c>
      <c r="B862" s="10" t="s">
        <v>374</v>
      </c>
      <c r="C862" s="10" t="s">
        <v>62</v>
      </c>
      <c r="D862" s="1">
        <v>64</v>
      </c>
      <c r="E862" s="10" t="s">
        <v>364</v>
      </c>
      <c r="F862" s="10" t="s">
        <v>19</v>
      </c>
      <c r="G862" s="10" t="s">
        <v>13</v>
      </c>
      <c r="H862" s="10">
        <v>0</v>
      </c>
      <c r="I862">
        <v>0</v>
      </c>
    </row>
    <row r="863" spans="1:9" x14ac:dyDescent="0.25">
      <c r="A863" s="10" t="s">
        <v>289</v>
      </c>
      <c r="B863" s="10" t="s">
        <v>374</v>
      </c>
      <c r="C863" s="10" t="s">
        <v>62</v>
      </c>
      <c r="D863" s="1">
        <v>64</v>
      </c>
      <c r="E863" s="10" t="s">
        <v>311</v>
      </c>
      <c r="F863" s="10" t="s">
        <v>20</v>
      </c>
      <c r="G863" s="10" t="s">
        <v>11</v>
      </c>
      <c r="H863" s="10">
        <v>70</v>
      </c>
      <c r="I863">
        <v>0</v>
      </c>
    </row>
    <row r="864" spans="1:9" x14ac:dyDescent="0.25">
      <c r="A864" s="10" t="s">
        <v>289</v>
      </c>
      <c r="B864" s="10" t="s">
        <v>374</v>
      </c>
      <c r="C864" s="10" t="s">
        <v>62</v>
      </c>
      <c r="D864" s="1">
        <v>64</v>
      </c>
      <c r="E864" s="10" t="s">
        <v>365</v>
      </c>
      <c r="F864" s="10" t="s">
        <v>20</v>
      </c>
      <c r="G864" s="10" t="s">
        <v>12</v>
      </c>
      <c r="H864" s="10">
        <v>100</v>
      </c>
      <c r="I864">
        <v>0</v>
      </c>
    </row>
    <row r="865" spans="1:9" x14ac:dyDescent="0.25">
      <c r="A865" s="10" t="s">
        <v>289</v>
      </c>
      <c r="B865" s="10" t="s">
        <v>374</v>
      </c>
      <c r="C865" s="10" t="s">
        <v>62</v>
      </c>
      <c r="D865" s="1">
        <v>64</v>
      </c>
      <c r="E865" s="10" t="s">
        <v>366</v>
      </c>
      <c r="F865" s="10" t="s">
        <v>20</v>
      </c>
      <c r="G865" s="10" t="s">
        <v>13</v>
      </c>
      <c r="H865" s="10">
        <v>0</v>
      </c>
      <c r="I865">
        <v>0</v>
      </c>
    </row>
    <row r="866" spans="1:9" x14ac:dyDescent="0.25">
      <c r="A866" s="10" t="s">
        <v>289</v>
      </c>
      <c r="B866" s="10" t="s">
        <v>374</v>
      </c>
      <c r="C866" s="10" t="s">
        <v>62</v>
      </c>
      <c r="D866" s="1">
        <v>64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0</v>
      </c>
    </row>
    <row r="867" spans="1:9" x14ac:dyDescent="0.25">
      <c r="A867" s="10" t="s">
        <v>289</v>
      </c>
      <c r="B867" s="10" t="s">
        <v>374</v>
      </c>
      <c r="C867" s="10" t="s">
        <v>62</v>
      </c>
      <c r="D867" s="1">
        <v>64</v>
      </c>
      <c r="E867" s="10" t="s">
        <v>367</v>
      </c>
      <c r="F867" s="10" t="s">
        <v>30</v>
      </c>
      <c r="G867" s="10" t="s">
        <v>12</v>
      </c>
      <c r="H867" s="10">
        <v>100</v>
      </c>
      <c r="I867">
        <v>0</v>
      </c>
    </row>
    <row r="868" spans="1:9" x14ac:dyDescent="0.25">
      <c r="A868" s="10" t="s">
        <v>289</v>
      </c>
      <c r="B868" s="10" t="s">
        <v>374</v>
      </c>
      <c r="C868" s="10" t="s">
        <v>62</v>
      </c>
      <c r="D868" s="1">
        <v>64</v>
      </c>
      <c r="E868" s="10" t="s">
        <v>368</v>
      </c>
      <c r="F868" s="10" t="s">
        <v>30</v>
      </c>
      <c r="G868" s="10" t="s">
        <v>13</v>
      </c>
      <c r="H868" s="10">
        <v>33</v>
      </c>
      <c r="I868">
        <v>0</v>
      </c>
    </row>
    <row r="869" spans="1:9" x14ac:dyDescent="0.25">
      <c r="A869" s="10" t="s">
        <v>289</v>
      </c>
      <c r="B869" s="10" t="s">
        <v>374</v>
      </c>
      <c r="C869" s="10" t="s">
        <v>62</v>
      </c>
      <c r="D869" s="1">
        <v>64</v>
      </c>
      <c r="E869" s="10" t="s">
        <v>317</v>
      </c>
      <c r="F869" s="10" t="s">
        <v>31</v>
      </c>
      <c r="G869" s="10" t="s">
        <v>11</v>
      </c>
      <c r="H869" s="10">
        <v>100</v>
      </c>
      <c r="I869">
        <v>0</v>
      </c>
    </row>
    <row r="870" spans="1:9" x14ac:dyDescent="0.25">
      <c r="A870" s="10" t="s">
        <v>289</v>
      </c>
      <c r="B870" s="10" t="s">
        <v>374</v>
      </c>
      <c r="C870" s="10" t="s">
        <v>62</v>
      </c>
      <c r="D870" s="1">
        <v>64</v>
      </c>
      <c r="E870" s="10" t="s">
        <v>369</v>
      </c>
      <c r="F870" s="10" t="s">
        <v>31</v>
      </c>
      <c r="G870" s="10" t="s">
        <v>12</v>
      </c>
      <c r="H870" s="10">
        <v>100</v>
      </c>
      <c r="I870">
        <v>0</v>
      </c>
    </row>
    <row r="871" spans="1:9" x14ac:dyDescent="0.25">
      <c r="A871" s="10" t="s">
        <v>289</v>
      </c>
      <c r="B871" s="10" t="s">
        <v>374</v>
      </c>
      <c r="C871" s="10" t="s">
        <v>62</v>
      </c>
      <c r="D871" s="1">
        <v>64</v>
      </c>
      <c r="E871" s="10" t="s">
        <v>370</v>
      </c>
      <c r="F871" s="10" t="s">
        <v>31</v>
      </c>
      <c r="G871" s="10" t="s">
        <v>13</v>
      </c>
      <c r="H871" s="10">
        <v>60</v>
      </c>
      <c r="I871">
        <v>0</v>
      </c>
    </row>
    <row r="872" spans="1:9" x14ac:dyDescent="0.25">
      <c r="A872" s="10" t="s">
        <v>289</v>
      </c>
      <c r="B872" s="10" t="s">
        <v>375</v>
      </c>
      <c r="C872" s="10" t="s">
        <v>62</v>
      </c>
      <c r="D872" s="1">
        <v>64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375</v>
      </c>
      <c r="C873" s="10" t="s">
        <v>62</v>
      </c>
      <c r="D873" s="1">
        <v>64</v>
      </c>
      <c r="E873" s="10" t="s">
        <v>351</v>
      </c>
      <c r="F873" s="10" t="s">
        <v>10</v>
      </c>
      <c r="G873" s="10" t="s">
        <v>12</v>
      </c>
      <c r="H873" s="10">
        <v>81</v>
      </c>
      <c r="I873">
        <v>1</v>
      </c>
    </row>
    <row r="874" spans="1:9" x14ac:dyDescent="0.25">
      <c r="A874" s="10" t="s">
        <v>289</v>
      </c>
      <c r="B874" s="10" t="s">
        <v>375</v>
      </c>
      <c r="C874" s="10" t="s">
        <v>62</v>
      </c>
      <c r="D874" s="1">
        <v>64</v>
      </c>
      <c r="E874" s="10" t="s">
        <v>352</v>
      </c>
      <c r="F874" s="10" t="s">
        <v>10</v>
      </c>
      <c r="G874" s="10" t="s">
        <v>13</v>
      </c>
      <c r="H874" s="10">
        <v>57</v>
      </c>
      <c r="I874">
        <v>1</v>
      </c>
    </row>
    <row r="875" spans="1:9" x14ac:dyDescent="0.25">
      <c r="A875" s="10" t="s">
        <v>289</v>
      </c>
      <c r="B875" s="10" t="s">
        <v>375</v>
      </c>
      <c r="C875" s="10" t="s">
        <v>62</v>
      </c>
      <c r="D875" s="1">
        <v>64</v>
      </c>
      <c r="E875" s="10" t="s">
        <v>293</v>
      </c>
      <c r="F875" s="10" t="s">
        <v>14</v>
      </c>
      <c r="G875" s="10" t="s">
        <v>11</v>
      </c>
      <c r="H875" s="10">
        <v>100</v>
      </c>
      <c r="I875">
        <v>1</v>
      </c>
    </row>
    <row r="876" spans="1:9" x14ac:dyDescent="0.25">
      <c r="A876" s="10" t="s">
        <v>289</v>
      </c>
      <c r="B876" s="10" t="s">
        <v>375</v>
      </c>
      <c r="C876" s="10" t="s">
        <v>62</v>
      </c>
      <c r="D876" s="1">
        <v>64</v>
      </c>
      <c r="E876" s="10" t="s">
        <v>353</v>
      </c>
      <c r="F876" s="10" t="s">
        <v>14</v>
      </c>
      <c r="G876" s="10" t="s">
        <v>12</v>
      </c>
      <c r="H876" s="10">
        <v>18</v>
      </c>
      <c r="I876">
        <v>1</v>
      </c>
    </row>
    <row r="877" spans="1:9" x14ac:dyDescent="0.25">
      <c r="A877" s="10" t="s">
        <v>289</v>
      </c>
      <c r="B877" s="10" t="s">
        <v>375</v>
      </c>
      <c r="C877" s="10" t="s">
        <v>62</v>
      </c>
      <c r="D877" s="1">
        <v>64</v>
      </c>
      <c r="E877" s="10" t="s">
        <v>354</v>
      </c>
      <c r="F877" s="10" t="s">
        <v>14</v>
      </c>
      <c r="G877" s="10" t="s">
        <v>13</v>
      </c>
      <c r="H877" s="10">
        <v>81</v>
      </c>
      <c r="I877">
        <v>1</v>
      </c>
    </row>
    <row r="878" spans="1:9" x14ac:dyDescent="0.25">
      <c r="A878" s="10" t="s">
        <v>289</v>
      </c>
      <c r="B878" s="10" t="s">
        <v>375</v>
      </c>
      <c r="C878" s="10" t="s">
        <v>62</v>
      </c>
      <c r="D878" s="1">
        <v>64</v>
      </c>
      <c r="E878" s="10" t="s">
        <v>296</v>
      </c>
      <c r="F878" s="10" t="s">
        <v>15</v>
      </c>
      <c r="G878" s="10" t="s">
        <v>11</v>
      </c>
      <c r="H878" s="10">
        <v>100</v>
      </c>
      <c r="I878">
        <v>1</v>
      </c>
    </row>
    <row r="879" spans="1:9" x14ac:dyDescent="0.25">
      <c r="A879" s="10" t="s">
        <v>289</v>
      </c>
      <c r="B879" s="10" t="s">
        <v>375</v>
      </c>
      <c r="C879" s="10" t="s">
        <v>62</v>
      </c>
      <c r="D879" s="1">
        <v>64</v>
      </c>
      <c r="E879" s="10" t="s">
        <v>355</v>
      </c>
      <c r="F879" s="10" t="s">
        <v>15</v>
      </c>
      <c r="G879" s="10" t="s">
        <v>12</v>
      </c>
      <c r="H879" s="10">
        <v>77</v>
      </c>
      <c r="I879">
        <v>1</v>
      </c>
    </row>
    <row r="880" spans="1:9" x14ac:dyDescent="0.25">
      <c r="A880" s="10" t="s">
        <v>289</v>
      </c>
      <c r="B880" s="10" t="s">
        <v>375</v>
      </c>
      <c r="C880" s="10" t="s">
        <v>62</v>
      </c>
      <c r="D880" s="1">
        <v>64</v>
      </c>
      <c r="E880" s="10" t="s">
        <v>356</v>
      </c>
      <c r="F880" s="10" t="s">
        <v>15</v>
      </c>
      <c r="G880" s="10" t="s">
        <v>13</v>
      </c>
      <c r="H880" s="10">
        <v>32</v>
      </c>
      <c r="I880">
        <v>1</v>
      </c>
    </row>
    <row r="881" spans="1:9" x14ac:dyDescent="0.25">
      <c r="A881" s="10" t="s">
        <v>289</v>
      </c>
      <c r="B881" s="10" t="s">
        <v>375</v>
      </c>
      <c r="C881" s="10" t="s">
        <v>62</v>
      </c>
      <c r="D881" s="1">
        <v>64</v>
      </c>
      <c r="E881" s="10" t="s">
        <v>299</v>
      </c>
      <c r="F881" s="10" t="s">
        <v>16</v>
      </c>
      <c r="G881" s="10" t="s">
        <v>11</v>
      </c>
      <c r="H881" s="10">
        <v>100</v>
      </c>
      <c r="I881">
        <v>1</v>
      </c>
    </row>
    <row r="882" spans="1:9" x14ac:dyDescent="0.25">
      <c r="A882" s="10" t="s">
        <v>289</v>
      </c>
      <c r="B882" s="10" t="s">
        <v>375</v>
      </c>
      <c r="C882" s="10" t="s">
        <v>62</v>
      </c>
      <c r="D882" s="1">
        <v>64</v>
      </c>
      <c r="E882" s="10" t="s">
        <v>357</v>
      </c>
      <c r="F882" s="10" t="s">
        <v>16</v>
      </c>
      <c r="G882" s="10" t="s">
        <v>12</v>
      </c>
      <c r="H882" s="10">
        <v>91</v>
      </c>
      <c r="I882">
        <v>1</v>
      </c>
    </row>
    <row r="883" spans="1:9" x14ac:dyDescent="0.25">
      <c r="A883" s="10" t="s">
        <v>289</v>
      </c>
      <c r="B883" s="10" t="s">
        <v>375</v>
      </c>
      <c r="C883" s="10" t="s">
        <v>62</v>
      </c>
      <c r="D883" s="1">
        <v>64</v>
      </c>
      <c r="E883" s="10" t="s">
        <v>358</v>
      </c>
      <c r="F883" s="10" t="s">
        <v>16</v>
      </c>
      <c r="G883" s="10" t="s">
        <v>13</v>
      </c>
      <c r="H883" s="10">
        <v>36</v>
      </c>
      <c r="I883">
        <v>1</v>
      </c>
    </row>
    <row r="884" spans="1:9" x14ac:dyDescent="0.25">
      <c r="A884" s="10" t="s">
        <v>289</v>
      </c>
      <c r="B884" s="10" t="s">
        <v>375</v>
      </c>
      <c r="C884" s="10" t="s">
        <v>62</v>
      </c>
      <c r="D884" s="1">
        <v>64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375</v>
      </c>
      <c r="C885" s="10" t="s">
        <v>62</v>
      </c>
      <c r="D885" s="1">
        <v>64</v>
      </c>
      <c r="E885" s="10" t="s">
        <v>359</v>
      </c>
      <c r="F885" s="10" t="s">
        <v>17</v>
      </c>
      <c r="G885" s="10" t="s">
        <v>12</v>
      </c>
      <c r="H885" s="10">
        <v>85</v>
      </c>
      <c r="I885">
        <v>1</v>
      </c>
    </row>
    <row r="886" spans="1:9" x14ac:dyDescent="0.25">
      <c r="A886" s="10" t="s">
        <v>289</v>
      </c>
      <c r="B886" s="10" t="s">
        <v>375</v>
      </c>
      <c r="C886" s="10" t="s">
        <v>62</v>
      </c>
      <c r="D886" s="1">
        <v>64</v>
      </c>
      <c r="E886" s="10" t="s">
        <v>360</v>
      </c>
      <c r="F886" s="10" t="s">
        <v>17</v>
      </c>
      <c r="G886" s="10" t="s">
        <v>13</v>
      </c>
      <c r="H886" s="10">
        <v>20</v>
      </c>
      <c r="I886">
        <v>1</v>
      </c>
    </row>
    <row r="887" spans="1:9" x14ac:dyDescent="0.25">
      <c r="A887" s="10" t="s">
        <v>289</v>
      </c>
      <c r="B887" s="10" t="s">
        <v>375</v>
      </c>
      <c r="C887" s="10" t="s">
        <v>62</v>
      </c>
      <c r="D887" s="1">
        <v>64</v>
      </c>
      <c r="E887" s="10" t="s">
        <v>305</v>
      </c>
      <c r="F887" s="10" t="s">
        <v>18</v>
      </c>
      <c r="G887" s="10" t="s">
        <v>11</v>
      </c>
      <c r="H887" s="10">
        <v>60</v>
      </c>
      <c r="I887">
        <v>1</v>
      </c>
    </row>
    <row r="888" spans="1:9" x14ac:dyDescent="0.25">
      <c r="A888" s="10" t="s">
        <v>289</v>
      </c>
      <c r="B888" s="10" t="s">
        <v>375</v>
      </c>
      <c r="C888" s="10" t="s">
        <v>62</v>
      </c>
      <c r="D888" s="1">
        <v>64</v>
      </c>
      <c r="E888" s="10" t="s">
        <v>361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375</v>
      </c>
      <c r="C889" s="10" t="s">
        <v>62</v>
      </c>
      <c r="D889" s="1">
        <v>64</v>
      </c>
      <c r="E889" s="10" t="s">
        <v>362</v>
      </c>
      <c r="F889" s="10" t="s">
        <v>18</v>
      </c>
      <c r="G889" s="10" t="s">
        <v>13</v>
      </c>
      <c r="H889" s="10">
        <v>41</v>
      </c>
      <c r="I889">
        <v>1</v>
      </c>
    </row>
    <row r="890" spans="1:9" x14ac:dyDescent="0.25">
      <c r="A890" s="10" t="s">
        <v>289</v>
      </c>
      <c r="B890" s="10" t="s">
        <v>375</v>
      </c>
      <c r="C890" s="10" t="s">
        <v>62</v>
      </c>
      <c r="D890" s="1">
        <v>64</v>
      </c>
      <c r="E890" s="10" t="s">
        <v>308</v>
      </c>
      <c r="F890" s="10" t="s">
        <v>19</v>
      </c>
      <c r="G890" s="10" t="s">
        <v>11</v>
      </c>
      <c r="H890" s="10">
        <v>80</v>
      </c>
      <c r="I890">
        <v>1</v>
      </c>
    </row>
    <row r="891" spans="1:9" x14ac:dyDescent="0.25">
      <c r="A891" s="10" t="s">
        <v>289</v>
      </c>
      <c r="B891" s="10" t="s">
        <v>375</v>
      </c>
      <c r="C891" s="10" t="s">
        <v>62</v>
      </c>
      <c r="D891" s="1">
        <v>64</v>
      </c>
      <c r="E891" s="10" t="s">
        <v>363</v>
      </c>
      <c r="F891" s="10" t="s">
        <v>19</v>
      </c>
      <c r="G891" s="10" t="s">
        <v>12</v>
      </c>
      <c r="H891" s="10">
        <v>100</v>
      </c>
      <c r="I891">
        <v>1</v>
      </c>
    </row>
    <row r="892" spans="1:9" x14ac:dyDescent="0.25">
      <c r="A892" s="10" t="s">
        <v>289</v>
      </c>
      <c r="B892" s="10" t="s">
        <v>375</v>
      </c>
      <c r="C892" s="10" t="s">
        <v>62</v>
      </c>
      <c r="D892" s="1">
        <v>64</v>
      </c>
      <c r="E892" s="10" t="s">
        <v>364</v>
      </c>
      <c r="F892" s="10" t="s">
        <v>19</v>
      </c>
      <c r="G892" s="10" t="s">
        <v>13</v>
      </c>
      <c r="H892" s="10">
        <v>12</v>
      </c>
      <c r="I892">
        <v>1</v>
      </c>
    </row>
    <row r="893" spans="1:9" x14ac:dyDescent="0.25">
      <c r="A893" s="10" t="s">
        <v>289</v>
      </c>
      <c r="B893" s="10" t="s">
        <v>375</v>
      </c>
      <c r="C893" s="10" t="s">
        <v>62</v>
      </c>
      <c r="D893" s="1">
        <v>64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375</v>
      </c>
      <c r="C894" s="10" t="s">
        <v>62</v>
      </c>
      <c r="D894" s="1">
        <v>64</v>
      </c>
      <c r="E894" s="10" t="s">
        <v>365</v>
      </c>
      <c r="F894" s="10" t="s">
        <v>20</v>
      </c>
      <c r="G894" s="10" t="s">
        <v>12</v>
      </c>
      <c r="H894" s="10">
        <v>52</v>
      </c>
      <c r="I894">
        <v>1</v>
      </c>
    </row>
    <row r="895" spans="1:9" x14ac:dyDescent="0.25">
      <c r="A895" s="10" t="s">
        <v>289</v>
      </c>
      <c r="B895" s="10" t="s">
        <v>375</v>
      </c>
      <c r="C895" s="10" t="s">
        <v>62</v>
      </c>
      <c r="D895" s="1">
        <v>64</v>
      </c>
      <c r="E895" s="10" t="s">
        <v>366</v>
      </c>
      <c r="F895" s="10" t="s">
        <v>20</v>
      </c>
      <c r="G895" s="10" t="s">
        <v>13</v>
      </c>
      <c r="H895" s="10">
        <v>9</v>
      </c>
      <c r="I895">
        <v>1</v>
      </c>
    </row>
    <row r="896" spans="1:9" x14ac:dyDescent="0.25">
      <c r="A896" s="10" t="s">
        <v>289</v>
      </c>
      <c r="B896" s="10" t="s">
        <v>375</v>
      </c>
      <c r="C896" s="10" t="s">
        <v>62</v>
      </c>
      <c r="D896" s="1">
        <v>64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375</v>
      </c>
      <c r="C897" s="10" t="s">
        <v>62</v>
      </c>
      <c r="D897" s="1">
        <v>64</v>
      </c>
      <c r="E897" s="10" t="s">
        <v>367</v>
      </c>
      <c r="F897" s="10" t="s">
        <v>30</v>
      </c>
      <c r="G897" s="10" t="s">
        <v>12</v>
      </c>
      <c r="H897" s="10">
        <v>91</v>
      </c>
      <c r="I897">
        <v>1</v>
      </c>
    </row>
    <row r="898" spans="1:9" x14ac:dyDescent="0.25">
      <c r="A898" s="10" t="s">
        <v>289</v>
      </c>
      <c r="B898" s="10" t="s">
        <v>375</v>
      </c>
      <c r="C898" s="10" t="s">
        <v>62</v>
      </c>
      <c r="D898" s="1">
        <v>64</v>
      </c>
      <c r="E898" s="10" t="s">
        <v>368</v>
      </c>
      <c r="F898" s="10" t="s">
        <v>30</v>
      </c>
      <c r="G898" s="10" t="s">
        <v>13</v>
      </c>
      <c r="H898" s="10">
        <v>23</v>
      </c>
      <c r="I898">
        <v>1</v>
      </c>
    </row>
    <row r="899" spans="1:9" x14ac:dyDescent="0.25">
      <c r="A899" s="10" t="s">
        <v>289</v>
      </c>
      <c r="B899" s="10" t="s">
        <v>375</v>
      </c>
      <c r="C899" s="10" t="s">
        <v>62</v>
      </c>
      <c r="D899" s="1">
        <v>64</v>
      </c>
      <c r="E899" s="10" t="s">
        <v>317</v>
      </c>
      <c r="F899" s="10" t="s">
        <v>31</v>
      </c>
      <c r="G899" s="10" t="s">
        <v>11</v>
      </c>
      <c r="H899" s="10">
        <v>100</v>
      </c>
      <c r="I899">
        <v>1</v>
      </c>
    </row>
    <row r="900" spans="1:9" x14ac:dyDescent="0.25">
      <c r="A900" s="10" t="s">
        <v>289</v>
      </c>
      <c r="B900" s="10" t="s">
        <v>375</v>
      </c>
      <c r="C900" s="10" t="s">
        <v>62</v>
      </c>
      <c r="D900" s="1">
        <v>64</v>
      </c>
      <c r="E900" s="10" t="s">
        <v>369</v>
      </c>
      <c r="F900" s="10" t="s">
        <v>31</v>
      </c>
      <c r="G900" s="10" t="s">
        <v>12</v>
      </c>
      <c r="H900" s="10">
        <v>15</v>
      </c>
      <c r="I900">
        <v>1</v>
      </c>
    </row>
    <row r="901" spans="1:9" x14ac:dyDescent="0.25">
      <c r="A901" s="10" t="s">
        <v>289</v>
      </c>
      <c r="B901" s="10" t="s">
        <v>375</v>
      </c>
      <c r="C901" s="10" t="s">
        <v>62</v>
      </c>
      <c r="D901" s="1">
        <v>64</v>
      </c>
      <c r="E901" s="10" t="s">
        <v>370</v>
      </c>
      <c r="F901" s="10" t="s">
        <v>31</v>
      </c>
      <c r="G901" s="10" t="s">
        <v>13</v>
      </c>
      <c r="H901" s="10">
        <v>17</v>
      </c>
      <c r="I901">
        <v>1</v>
      </c>
    </row>
    <row r="902" spans="1:9" x14ac:dyDescent="0.25">
      <c r="A902" s="10" t="s">
        <v>289</v>
      </c>
      <c r="B902" s="10" t="s">
        <v>376</v>
      </c>
      <c r="C902" s="10" t="s">
        <v>62</v>
      </c>
      <c r="D902" s="1">
        <v>64</v>
      </c>
      <c r="E902" s="10" t="s">
        <v>290</v>
      </c>
      <c r="F902" s="10" t="s">
        <v>10</v>
      </c>
      <c r="G902" s="10" t="s">
        <v>11</v>
      </c>
      <c r="H902" s="10">
        <v>100</v>
      </c>
      <c r="I902">
        <v>1</v>
      </c>
    </row>
    <row r="903" spans="1:9" x14ac:dyDescent="0.25">
      <c r="A903" s="10" t="s">
        <v>289</v>
      </c>
      <c r="B903" s="10" t="s">
        <v>376</v>
      </c>
      <c r="C903" s="10" t="s">
        <v>62</v>
      </c>
      <c r="D903" s="1">
        <v>64</v>
      </c>
      <c r="E903" s="10" t="s">
        <v>351</v>
      </c>
      <c r="F903" s="10" t="s">
        <v>10</v>
      </c>
      <c r="G903" s="10" t="s">
        <v>12</v>
      </c>
      <c r="H903" s="10">
        <v>94</v>
      </c>
      <c r="I903">
        <v>1</v>
      </c>
    </row>
    <row r="904" spans="1:9" x14ac:dyDescent="0.25">
      <c r="A904" s="10" t="s">
        <v>289</v>
      </c>
      <c r="B904" s="10" t="s">
        <v>376</v>
      </c>
      <c r="C904" s="10" t="s">
        <v>62</v>
      </c>
      <c r="D904" s="1">
        <v>64</v>
      </c>
      <c r="E904" s="10" t="s">
        <v>352</v>
      </c>
      <c r="F904" s="10" t="s">
        <v>10</v>
      </c>
      <c r="G904" s="10" t="s">
        <v>13</v>
      </c>
      <c r="H904" s="10">
        <v>87</v>
      </c>
      <c r="I904">
        <v>1</v>
      </c>
    </row>
    <row r="905" spans="1:9" x14ac:dyDescent="0.25">
      <c r="A905" s="10" t="s">
        <v>289</v>
      </c>
      <c r="B905" s="10" t="s">
        <v>376</v>
      </c>
      <c r="C905" s="10" t="s">
        <v>62</v>
      </c>
      <c r="D905" s="1">
        <v>64</v>
      </c>
      <c r="E905" s="10" t="s">
        <v>293</v>
      </c>
      <c r="F905" s="10" t="s">
        <v>14</v>
      </c>
      <c r="G905" s="10" t="s">
        <v>11</v>
      </c>
      <c r="H905" s="10">
        <v>100</v>
      </c>
      <c r="I905">
        <v>1</v>
      </c>
    </row>
    <row r="906" spans="1:9" x14ac:dyDescent="0.25">
      <c r="A906" s="10" t="s">
        <v>289</v>
      </c>
      <c r="B906" s="10" t="s">
        <v>376</v>
      </c>
      <c r="C906" s="10" t="s">
        <v>62</v>
      </c>
      <c r="D906" s="1">
        <v>64</v>
      </c>
      <c r="E906" s="10" t="s">
        <v>353</v>
      </c>
      <c r="F906" s="10" t="s">
        <v>14</v>
      </c>
      <c r="G906" s="10" t="s">
        <v>12</v>
      </c>
      <c r="H906" s="10">
        <v>100</v>
      </c>
      <c r="I906">
        <v>1</v>
      </c>
    </row>
    <row r="907" spans="1:9" x14ac:dyDescent="0.25">
      <c r="A907" s="10" t="s">
        <v>289</v>
      </c>
      <c r="B907" s="10" t="s">
        <v>376</v>
      </c>
      <c r="C907" s="10" t="s">
        <v>62</v>
      </c>
      <c r="D907" s="1">
        <v>64</v>
      </c>
      <c r="E907" s="10" t="s">
        <v>354</v>
      </c>
      <c r="F907" s="10" t="s">
        <v>14</v>
      </c>
      <c r="G907" s="10" t="s">
        <v>13</v>
      </c>
      <c r="H907" s="10">
        <v>71</v>
      </c>
      <c r="I907">
        <v>1</v>
      </c>
    </row>
    <row r="908" spans="1:9" x14ac:dyDescent="0.25">
      <c r="A908" s="10" t="s">
        <v>289</v>
      </c>
      <c r="B908" s="10" t="s">
        <v>376</v>
      </c>
      <c r="C908" s="10" t="s">
        <v>62</v>
      </c>
      <c r="D908" s="1">
        <v>64</v>
      </c>
      <c r="E908" s="10" t="s">
        <v>296</v>
      </c>
      <c r="F908" s="10" t="s">
        <v>15</v>
      </c>
      <c r="G908" s="10" t="s">
        <v>11</v>
      </c>
      <c r="H908" s="10">
        <v>100</v>
      </c>
      <c r="I908">
        <v>1</v>
      </c>
    </row>
    <row r="909" spans="1:9" x14ac:dyDescent="0.25">
      <c r="A909" s="10" t="s">
        <v>289</v>
      </c>
      <c r="B909" s="10" t="s">
        <v>376</v>
      </c>
      <c r="C909" s="10" t="s">
        <v>62</v>
      </c>
      <c r="D909" s="1">
        <v>64</v>
      </c>
      <c r="E909" s="10" t="s">
        <v>355</v>
      </c>
      <c r="F909" s="10" t="s">
        <v>15</v>
      </c>
      <c r="G909" s="10" t="s">
        <v>12</v>
      </c>
      <c r="H909" s="10">
        <v>96</v>
      </c>
      <c r="I909">
        <v>1</v>
      </c>
    </row>
    <row r="910" spans="1:9" x14ac:dyDescent="0.25">
      <c r="A910" s="10" t="s">
        <v>289</v>
      </c>
      <c r="B910" s="10" t="s">
        <v>376</v>
      </c>
      <c r="C910" s="10" t="s">
        <v>62</v>
      </c>
      <c r="D910" s="1">
        <v>64</v>
      </c>
      <c r="E910" s="10" t="s">
        <v>356</v>
      </c>
      <c r="F910" s="10" t="s">
        <v>15</v>
      </c>
      <c r="G910" s="10" t="s">
        <v>13</v>
      </c>
      <c r="H910" s="10">
        <v>32</v>
      </c>
      <c r="I910">
        <v>1</v>
      </c>
    </row>
    <row r="911" spans="1:9" x14ac:dyDescent="0.25">
      <c r="A911" s="10" t="s">
        <v>289</v>
      </c>
      <c r="B911" s="10" t="s">
        <v>376</v>
      </c>
      <c r="C911" s="10" t="s">
        <v>62</v>
      </c>
      <c r="D911" s="1">
        <v>64</v>
      </c>
      <c r="E911" s="10" t="s">
        <v>299</v>
      </c>
      <c r="F911" s="10" t="s">
        <v>16</v>
      </c>
      <c r="G911" s="10" t="s">
        <v>11</v>
      </c>
      <c r="H911" s="10">
        <v>86</v>
      </c>
      <c r="I911">
        <v>1</v>
      </c>
    </row>
    <row r="912" spans="1:9" x14ac:dyDescent="0.25">
      <c r="A912" s="10" t="s">
        <v>289</v>
      </c>
      <c r="B912" s="10" t="s">
        <v>376</v>
      </c>
      <c r="C912" s="10" t="s">
        <v>62</v>
      </c>
      <c r="D912" s="1">
        <v>64</v>
      </c>
      <c r="E912" s="10" t="s">
        <v>357</v>
      </c>
      <c r="F912" s="10" t="s">
        <v>16</v>
      </c>
      <c r="G912" s="10" t="s">
        <v>12</v>
      </c>
      <c r="H912" s="10">
        <v>100</v>
      </c>
      <c r="I912">
        <v>1</v>
      </c>
    </row>
    <row r="913" spans="1:9" x14ac:dyDescent="0.25">
      <c r="A913" s="10" t="s">
        <v>289</v>
      </c>
      <c r="B913" s="10" t="s">
        <v>376</v>
      </c>
      <c r="C913" s="10" t="s">
        <v>62</v>
      </c>
      <c r="D913" s="1">
        <v>64</v>
      </c>
      <c r="E913" s="10" t="s">
        <v>358</v>
      </c>
      <c r="F913" s="10" t="s">
        <v>16</v>
      </c>
      <c r="G913" s="10" t="s">
        <v>13</v>
      </c>
      <c r="H913" s="10">
        <v>39</v>
      </c>
      <c r="I913">
        <v>1</v>
      </c>
    </row>
    <row r="914" spans="1:9" x14ac:dyDescent="0.25">
      <c r="A914" s="10" t="s">
        <v>289</v>
      </c>
      <c r="B914" s="10" t="s">
        <v>376</v>
      </c>
      <c r="C914" s="10" t="s">
        <v>62</v>
      </c>
      <c r="D914" s="1">
        <v>64</v>
      </c>
      <c r="E914" s="10" t="s">
        <v>302</v>
      </c>
      <c r="F914" s="10" t="s">
        <v>17</v>
      </c>
      <c r="G914" s="10" t="s">
        <v>11</v>
      </c>
      <c r="H914" s="10">
        <v>100</v>
      </c>
      <c r="I914">
        <v>1</v>
      </c>
    </row>
    <row r="915" spans="1:9" x14ac:dyDescent="0.25">
      <c r="A915" s="10" t="s">
        <v>289</v>
      </c>
      <c r="B915" s="10" t="s">
        <v>376</v>
      </c>
      <c r="C915" s="10" t="s">
        <v>62</v>
      </c>
      <c r="D915" s="1">
        <v>64</v>
      </c>
      <c r="E915" s="10" t="s">
        <v>359</v>
      </c>
      <c r="F915" s="10" t="s">
        <v>17</v>
      </c>
      <c r="G915" s="10" t="s">
        <v>12</v>
      </c>
      <c r="H915" s="10">
        <v>100</v>
      </c>
      <c r="I915">
        <v>1</v>
      </c>
    </row>
    <row r="916" spans="1:9" x14ac:dyDescent="0.25">
      <c r="A916" s="10" t="s">
        <v>289</v>
      </c>
      <c r="B916" s="10" t="s">
        <v>376</v>
      </c>
      <c r="C916" s="10" t="s">
        <v>62</v>
      </c>
      <c r="D916" s="1">
        <v>64</v>
      </c>
      <c r="E916" s="10" t="s">
        <v>360</v>
      </c>
      <c r="F916" s="10" t="s">
        <v>17</v>
      </c>
      <c r="G916" s="10" t="s">
        <v>13</v>
      </c>
      <c r="H916" s="10">
        <v>48</v>
      </c>
      <c r="I916">
        <v>1</v>
      </c>
    </row>
    <row r="917" spans="1:9" x14ac:dyDescent="0.25">
      <c r="A917" s="10" t="s">
        <v>289</v>
      </c>
      <c r="B917" s="10" t="s">
        <v>376</v>
      </c>
      <c r="C917" s="10" t="s">
        <v>62</v>
      </c>
      <c r="D917" s="1">
        <v>64</v>
      </c>
      <c r="E917" s="10" t="s">
        <v>305</v>
      </c>
      <c r="F917" s="10" t="s">
        <v>18</v>
      </c>
      <c r="G917" s="10" t="s">
        <v>11</v>
      </c>
      <c r="H917" s="10">
        <v>100</v>
      </c>
      <c r="I917">
        <v>1</v>
      </c>
    </row>
    <row r="918" spans="1:9" x14ac:dyDescent="0.25">
      <c r="A918" s="10" t="s">
        <v>289</v>
      </c>
      <c r="B918" s="10" t="s">
        <v>376</v>
      </c>
      <c r="C918" s="10" t="s">
        <v>62</v>
      </c>
      <c r="D918" s="1">
        <v>64</v>
      </c>
      <c r="E918" s="10" t="s">
        <v>361</v>
      </c>
      <c r="F918" s="10" t="s">
        <v>18</v>
      </c>
      <c r="G918" s="10" t="s">
        <v>12</v>
      </c>
      <c r="H918" s="10">
        <v>100</v>
      </c>
      <c r="I918">
        <v>1</v>
      </c>
    </row>
    <row r="919" spans="1:9" x14ac:dyDescent="0.25">
      <c r="A919" s="10" t="s">
        <v>289</v>
      </c>
      <c r="B919" s="10" t="s">
        <v>376</v>
      </c>
      <c r="C919" s="10" t="s">
        <v>62</v>
      </c>
      <c r="D919" s="1">
        <v>64</v>
      </c>
      <c r="E919" s="10" t="s">
        <v>362</v>
      </c>
      <c r="F919" s="10" t="s">
        <v>18</v>
      </c>
      <c r="G919" s="10" t="s">
        <v>13</v>
      </c>
      <c r="H919" s="10">
        <v>40</v>
      </c>
      <c r="I919">
        <v>1</v>
      </c>
    </row>
    <row r="920" spans="1:9" x14ac:dyDescent="0.25">
      <c r="A920" s="10" t="s">
        <v>289</v>
      </c>
      <c r="B920" s="10" t="s">
        <v>376</v>
      </c>
      <c r="C920" s="10" t="s">
        <v>62</v>
      </c>
      <c r="D920" s="1">
        <v>64</v>
      </c>
      <c r="E920" s="10" t="s">
        <v>308</v>
      </c>
      <c r="F920" s="10" t="s">
        <v>19</v>
      </c>
      <c r="G920" s="10" t="s">
        <v>11</v>
      </c>
      <c r="H920" s="10">
        <v>100</v>
      </c>
      <c r="I920">
        <v>1</v>
      </c>
    </row>
    <row r="921" spans="1:9" x14ac:dyDescent="0.25">
      <c r="A921" s="10" t="s">
        <v>289</v>
      </c>
      <c r="B921" s="10" t="s">
        <v>376</v>
      </c>
      <c r="C921" s="10" t="s">
        <v>62</v>
      </c>
      <c r="D921" s="1">
        <v>64</v>
      </c>
      <c r="E921" s="10" t="s">
        <v>363</v>
      </c>
      <c r="F921" s="10" t="s">
        <v>19</v>
      </c>
      <c r="G921" s="10" t="s">
        <v>12</v>
      </c>
      <c r="H921" s="10">
        <v>86</v>
      </c>
      <c r="I921">
        <v>1</v>
      </c>
    </row>
    <row r="922" spans="1:9" x14ac:dyDescent="0.25">
      <c r="A922" s="10" t="s">
        <v>289</v>
      </c>
      <c r="B922" s="10" t="s">
        <v>376</v>
      </c>
      <c r="C922" s="10" t="s">
        <v>62</v>
      </c>
      <c r="D922" s="1">
        <v>64</v>
      </c>
      <c r="E922" s="10" t="s">
        <v>364</v>
      </c>
      <c r="F922" s="10" t="s">
        <v>19</v>
      </c>
      <c r="G922" s="10" t="s">
        <v>13</v>
      </c>
      <c r="H922" s="10">
        <v>0</v>
      </c>
      <c r="I922">
        <v>1</v>
      </c>
    </row>
    <row r="923" spans="1:9" x14ac:dyDescent="0.25">
      <c r="A923" s="10" t="s">
        <v>289</v>
      </c>
      <c r="B923" s="10" t="s">
        <v>376</v>
      </c>
      <c r="C923" s="10" t="s">
        <v>62</v>
      </c>
      <c r="D923" s="1">
        <v>64</v>
      </c>
      <c r="E923" s="10" t="s">
        <v>311</v>
      </c>
      <c r="F923" s="10" t="s">
        <v>20</v>
      </c>
      <c r="G923" s="10" t="s">
        <v>11</v>
      </c>
      <c r="H923" s="10">
        <v>100</v>
      </c>
      <c r="I923">
        <v>1</v>
      </c>
    </row>
    <row r="924" spans="1:9" x14ac:dyDescent="0.25">
      <c r="A924" s="10" t="s">
        <v>289</v>
      </c>
      <c r="B924" s="10" t="s">
        <v>376</v>
      </c>
      <c r="C924" s="10" t="s">
        <v>62</v>
      </c>
      <c r="D924" s="1">
        <v>64</v>
      </c>
      <c r="E924" s="10" t="s">
        <v>365</v>
      </c>
      <c r="F924" s="10" t="s">
        <v>20</v>
      </c>
      <c r="G924" s="10" t="s">
        <v>12</v>
      </c>
      <c r="H924" s="10">
        <v>89</v>
      </c>
      <c r="I924">
        <v>1</v>
      </c>
    </row>
    <row r="925" spans="1:9" x14ac:dyDescent="0.25">
      <c r="A925" s="10" t="s">
        <v>289</v>
      </c>
      <c r="B925" s="10" t="s">
        <v>376</v>
      </c>
      <c r="C925" s="10" t="s">
        <v>62</v>
      </c>
      <c r="D925" s="1">
        <v>64</v>
      </c>
      <c r="E925" s="10" t="s">
        <v>366</v>
      </c>
      <c r="F925" s="10" t="s">
        <v>20</v>
      </c>
      <c r="G925" s="10" t="s">
        <v>13</v>
      </c>
      <c r="H925" s="10">
        <v>0</v>
      </c>
      <c r="I925">
        <v>1</v>
      </c>
    </row>
    <row r="926" spans="1:9" x14ac:dyDescent="0.25">
      <c r="A926" s="10" t="s">
        <v>289</v>
      </c>
      <c r="B926" s="10" t="s">
        <v>376</v>
      </c>
      <c r="C926" s="10" t="s">
        <v>62</v>
      </c>
      <c r="D926" s="1">
        <v>64</v>
      </c>
      <c r="E926" s="10" t="s">
        <v>314</v>
      </c>
      <c r="F926" s="10" t="s">
        <v>30</v>
      </c>
      <c r="G926" s="10" t="s">
        <v>11</v>
      </c>
      <c r="H926" s="10">
        <v>100</v>
      </c>
      <c r="I926">
        <v>1</v>
      </c>
    </row>
    <row r="927" spans="1:9" x14ac:dyDescent="0.25">
      <c r="A927" s="10" t="s">
        <v>289</v>
      </c>
      <c r="B927" s="10" t="s">
        <v>376</v>
      </c>
      <c r="C927" s="10" t="s">
        <v>62</v>
      </c>
      <c r="D927" s="1">
        <v>64</v>
      </c>
      <c r="E927" s="10" t="s">
        <v>367</v>
      </c>
      <c r="F927" s="10" t="s">
        <v>30</v>
      </c>
      <c r="G927" s="10" t="s">
        <v>12</v>
      </c>
      <c r="H927" s="10">
        <v>100</v>
      </c>
      <c r="I927">
        <v>1</v>
      </c>
    </row>
    <row r="928" spans="1:9" x14ac:dyDescent="0.25">
      <c r="A928" s="10" t="s">
        <v>289</v>
      </c>
      <c r="B928" s="10" t="s">
        <v>376</v>
      </c>
      <c r="C928" s="10" t="s">
        <v>62</v>
      </c>
      <c r="D928" s="1">
        <v>64</v>
      </c>
      <c r="E928" s="10" t="s">
        <v>368</v>
      </c>
      <c r="F928" s="10" t="s">
        <v>30</v>
      </c>
      <c r="G928" s="10" t="s">
        <v>13</v>
      </c>
      <c r="H928" s="10">
        <v>30</v>
      </c>
      <c r="I928">
        <v>1</v>
      </c>
    </row>
    <row r="929" spans="1:9" x14ac:dyDescent="0.25">
      <c r="A929" s="10" t="s">
        <v>289</v>
      </c>
      <c r="B929" s="10" t="s">
        <v>376</v>
      </c>
      <c r="C929" s="10" t="s">
        <v>62</v>
      </c>
      <c r="D929" s="1">
        <v>64</v>
      </c>
      <c r="E929" s="10" t="s">
        <v>317</v>
      </c>
      <c r="F929" s="10" t="s">
        <v>31</v>
      </c>
      <c r="G929" s="10" t="s">
        <v>11</v>
      </c>
      <c r="H929" s="10">
        <v>72</v>
      </c>
      <c r="I929">
        <v>1</v>
      </c>
    </row>
    <row r="930" spans="1:9" x14ac:dyDescent="0.25">
      <c r="A930" s="10" t="s">
        <v>289</v>
      </c>
      <c r="B930" s="10" t="s">
        <v>376</v>
      </c>
      <c r="C930" s="10" t="s">
        <v>62</v>
      </c>
      <c r="D930" s="1">
        <v>64</v>
      </c>
      <c r="E930" s="10" t="s">
        <v>369</v>
      </c>
      <c r="F930" s="10" t="s">
        <v>31</v>
      </c>
      <c r="G930" s="10" t="s">
        <v>12</v>
      </c>
      <c r="H930" s="10">
        <v>100</v>
      </c>
      <c r="I930">
        <v>1</v>
      </c>
    </row>
    <row r="931" spans="1:9" x14ac:dyDescent="0.25">
      <c r="A931" s="10" t="s">
        <v>289</v>
      </c>
      <c r="B931" s="10" t="s">
        <v>376</v>
      </c>
      <c r="C931" s="10" t="s">
        <v>62</v>
      </c>
      <c r="D931" s="1">
        <v>64</v>
      </c>
      <c r="E931" s="10" t="s">
        <v>370</v>
      </c>
      <c r="F931" s="10" t="s">
        <v>31</v>
      </c>
      <c r="G931" s="10" t="s">
        <v>13</v>
      </c>
      <c r="H931" s="10">
        <v>52</v>
      </c>
      <c r="I931">
        <v>1</v>
      </c>
    </row>
  </sheetData>
  <autoFilter ref="A1:I931" xr:uid="{C12A8A88-F713-4576-921B-C5AB51D05CBD}"/>
  <conditionalFormatting sqref="H2:H931">
    <cfRule type="expression" dxfId="0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Kinesthetic FoM</vt:lpstr>
      <vt:lpstr>Pivot1-3_2 + 97.5% CI Chart</vt:lpstr>
      <vt:lpstr>Pivot1-3_16 + 97.5% CI Chart</vt:lpstr>
      <vt:lpstr>Pivot1-3_64 + 97.5% CI Chart</vt:lpstr>
      <vt:lpstr>Test1-3_2</vt:lpstr>
      <vt:lpstr>Test1-3_16</vt:lpstr>
      <vt:lpstr>Test1-3_64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 Muthusamy</dc:creator>
  <cp:lastModifiedBy>Yeshwant Muthusamy</cp:lastModifiedBy>
  <dcterms:created xsi:type="dcterms:W3CDTF">2021-09-10T22:29:04Z</dcterms:created>
  <dcterms:modified xsi:type="dcterms:W3CDTF">2021-10-12T15:45:29Z</dcterms:modified>
</cp:coreProperties>
</file>