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F:\data analytics\data_tutorials\blinkit_project\"/>
    </mc:Choice>
  </mc:AlternateContent>
  <xr:revisionPtr revIDLastSave="0" documentId="13_ncr:1_{BD3533EE-D261-4321-8BD7-64C757334F2D}" xr6:coauthVersionLast="47" xr6:coauthVersionMax="47" xr10:uidLastSave="{00000000-0000-0000-0000-000000000000}"/>
  <bookViews>
    <workbookView xWindow="-108" yWindow="-108" windowWidth="23256" windowHeight="12456" activeTab="2" xr2:uid="{F8420BDF-C08E-4FBB-891B-F574F63AC6D0}"/>
  </bookViews>
  <sheets>
    <sheet name="BlinkIT Grocery Data" sheetId="1" r:id="rId1"/>
    <sheet name="Sheets Design" sheetId="2" r:id="rId2"/>
    <sheet name="Dashboard" sheetId="3" r:id="rId3"/>
  </sheets>
  <definedNames>
    <definedName name="_xlchart.v2.0" hidden="1">'Sheets Design'!$F$45:$F$47</definedName>
    <definedName name="_xlchart.v2.1" hidden="1">'Sheets Design'!$G$44</definedName>
    <definedName name="_xlchart.v2.2" hidden="1">'Sheets Design'!$G$45:$G$47</definedName>
    <definedName name="_xlchart.v2.3" hidden="1">'Sheets Design'!$F$45:$F$47</definedName>
    <definedName name="_xlchart.v2.4" hidden="1">'Sheets Design'!$G$44</definedName>
    <definedName name="_xlchart.v2.5" hidden="1">'Sheets Design'!$G$45:$G$47</definedName>
    <definedName name="_xlchart.v2.6" hidden="1">'Sheets Design'!$F$45:$F$47</definedName>
    <definedName name="_xlchart.v2.7" hidden="1">'Sheets Design'!$G$44</definedName>
    <definedName name="_xlchart.v2.8" hidden="1">'Sheets Design'!$G$45:$G$47</definedName>
    <definedName name="Slicer_Item_Type">#N/A</definedName>
    <definedName name="Slicer_Outlet_Location_Type">#N/A</definedName>
    <definedName name="Slicer_Outlet_Size">#N/A</definedName>
  </definedNames>
  <calcPr calcId="191029"/>
  <pivotCaches>
    <pivotCache cacheId="3"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6" i="2" l="1"/>
  <c r="F47" i="2"/>
  <c r="F45" i="2"/>
  <c r="G46" i="2"/>
  <c r="G47" i="2"/>
  <c r="G45" i="2"/>
  <c r="D8" i="2"/>
  <c r="C8" i="2"/>
  <c r="B8" i="2"/>
  <c r="A8" i="2"/>
</calcChain>
</file>

<file path=xl/sharedStrings.xml><?xml version="1.0" encoding="utf-8"?>
<sst xmlns="http://schemas.openxmlformats.org/spreadsheetml/2006/main" count="59751" uniqueCount="1630">
  <si>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</si>
  <si>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</si>
  <si>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</si>
  <si>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</si>
  <si>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</si>
  <si>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</si>
  <si>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</si>
  <si>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</si>
  <si>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</si>
  <si>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</si>
  <si>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</si>
  <si>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</si>
  <si>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</si>
  <si>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</si>
  <si>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</si>
  <si>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</si>
  <si>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</si>
  <si>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</si>
  <si>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</si>
  <si>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</si>
  <si>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</si>
  <si>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</si>
  <si>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</si>
  <si>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</si>
  <si>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</si>
  <si>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</si>
  <si>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</si>
  <si>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</si>
  <si>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</si>
  <si>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</si>
  <si>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</si>
  <si>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</si>
  <si>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</si>
  <si>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</si>
  <si>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</si>
  <si>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</si>
  <si>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</si>
  <si>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</si>
  <si>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</si>
  <si>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</si>
  <si>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</si>
  <si>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</si>
  <si>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</si>
  <si>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</si>
  <si>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</si>
  <si>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</si>
  <si>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</si>
  <si>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</si>
  <si>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</si>
  <si>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</si>
  <si>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</si>
  <si>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</si>
  <si>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</si>
  <si>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</si>
  <si>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</si>
  <si>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</si>
  <si>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</si>
  <si>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</si>
  <si>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</si>
  <si>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</si>
  <si>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</si>
  <si>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</si>
  <si>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</si>
  <si>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</si>
  <si>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</si>
  <si>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</si>
  <si>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</si>
  <si>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</si>
  <si>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</si>
  <si>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</si>
  <si>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</si>
  <si>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</si>
  <si>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</si>
  <si>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</si>
  <si>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</si>
  <si>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</si>
  <si>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</si>
  <si>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</si>
  <si>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</si>
  <si>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</si>
  <si>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</si>
  <si>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</si>
  <si>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</si>
  <si>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</si>
  <si>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</si>
  <si>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</si>
  <si>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</si>
  <si>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</si>
  <si>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</si>
  <si>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</si>
  <si>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</si>
  <si>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</si>
  <si>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</si>
  <si>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</si>
  <si>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</si>
  <si>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</si>
  <si>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</si>
  <si>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</si>
  <si>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</si>
  <si>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</si>
  <si>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</si>
  <si>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</si>
  <si>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</si>
  <si>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</si>
  <si>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</si>
  <si>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</si>
  <si>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</si>
  <si>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</si>
  <si>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</si>
  <si>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</si>
  <si>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</si>
  <si>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</si>
  <si>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</si>
  <si>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</si>
  <si>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</si>
  <si>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</si>
  <si>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</si>
  <si>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</si>
  <si>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</si>
  <si>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</si>
  <si>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</si>
  <si>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</si>
  <si>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</si>
  <si>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</si>
  <si>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</si>
  <si>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</si>
  <si>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</si>
  <si>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</si>
  <si>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</si>
  <si>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</si>
  <si>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</si>
  <si>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</si>
  <si>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</si>
  <si>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</si>
  <si>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</si>
  <si>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</si>
  <si>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</si>
  <si>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</si>
  <si>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</si>
  <si>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</si>
  <si>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</si>
  <si>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</si>
  <si>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</si>
  <si>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</si>
  <si>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</si>
  <si>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</si>
  <si>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</si>
  <si>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</si>
  <si>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</si>
  <si>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</si>
  <si>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</si>
  <si>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</si>
  <si>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</si>
  <si>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</si>
  <si>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</si>
  <si>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</si>
  <si>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</si>
  <si>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</si>
  <si>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</si>
  <si>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</si>
  <si>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</si>
  <si>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</si>
  <si>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</si>
  <si>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</si>
  <si>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</si>
  <si>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</si>
  <si>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</si>
  <si>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</si>
  <si>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</si>
  <si>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</si>
  <si>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</si>
  <si>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</si>
  <si>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</si>
  <si>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</si>
  <si>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</si>
  <si>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</si>
  <si>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</si>
  <si>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</si>
  <si>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</si>
  <si>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</si>
  <si>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</si>
  <si>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</si>
  <si>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</si>
  <si>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</si>
  <si>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</si>
  <si>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</si>
  <si>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</si>
  <si>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</si>
  <si>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</si>
  <si>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</si>
  <si>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</si>
  <si>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</si>
  <si>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</si>
  <si>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</si>
  <si>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</si>
  <si>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</si>
  <si>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</si>
  <si>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</si>
  <si>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</si>
  <si>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</si>
  <si>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</si>
  <si>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</si>
  <si>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</si>
  <si>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</si>
  <si>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</si>
  <si>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</si>
  <si>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</si>
  <si>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</si>
  <si>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</si>
  <si>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</si>
  <si>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</si>
  <si>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</si>
  <si>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</si>
  <si>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</si>
  <si>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</si>
  <si>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</si>
  <si>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</si>
  <si>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</si>
  <si>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</si>
  <si>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</si>
  <si>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</si>
  <si>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</si>
  <si>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</si>
  <si>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</si>
  <si>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</si>
  <si>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</si>
  <si>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</si>
  <si>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</si>
  <si>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</si>
  <si>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</si>
  <si>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</si>
  <si>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</si>
  <si>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</si>
  <si>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</si>
  <si>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</si>
  <si>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</si>
  <si>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</si>
  <si>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</si>
  <si>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</si>
  <si>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</si>
  <si>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</si>
  <si>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</si>
  <si>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</si>
  <si>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</si>
  <si>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</si>
  <si>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</si>
  <si>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</si>
  <si>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</si>
  <si>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</si>
  <si>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</si>
  <si>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</si>
  <si>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</si>
  <si>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</si>
  <si>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</si>
  <si>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</si>
  <si>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</si>
  <si>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</si>
  <si>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</si>
  <si>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</si>
  <si>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</si>
  <si>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</si>
  <si>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</si>
  <si>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</si>
  <si>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</si>
  <si>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</si>
  <si>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</si>
  <si>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</si>
  <si>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</si>
  <si>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</si>
  <si>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</si>
  <si>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</si>
  <si>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</si>
  <si>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</si>
  <si>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</si>
  <si>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</si>
  <si>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</si>
  <si>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</si>
  <si>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</si>
  <si>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</si>
  <si>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</si>
  <si>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</si>
  <si>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</si>
  <si>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</si>
  <si>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</si>
  <si>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</si>
  <si>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</si>
  <si>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</si>
  <si>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</si>
  <si>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</si>
  <si>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</si>
  <si>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</si>
  <si>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</si>
  <si>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</si>
  <si>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</si>
  <si>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</si>
  <si>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</si>
  <si>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</si>
  <si>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</si>
  <si>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</si>
  <si>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</si>
  <si>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</si>
  <si>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</si>
  <si>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</si>
  <si>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</si>
  <si>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</si>
  <si>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</si>
  <si>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</si>
  <si>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</si>
  <si>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</si>
  <si>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</si>
  <si>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</si>
  <si>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</si>
  <si>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</si>
  <si>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</si>
  <si>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</si>
  <si>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</si>
  <si>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</si>
  <si>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</si>
  <si>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</si>
  <si>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</si>
  <si>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</si>
  <si>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</si>
  <si>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</si>
  <si>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</si>
  <si>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</si>
  <si>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</si>
  <si>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</si>
  <si>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</si>
  <si>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</si>
  <si>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</si>
  <si>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</si>
  <si>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</si>
  <si>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</si>
  <si>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</si>
  <si>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</si>
  <si>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</si>
  <si>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</si>
  <si>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</si>
  <si>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</si>
  <si>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</si>
  <si>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</si>
  <si>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</si>
  <si>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</si>
  <si>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</si>
  <si>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</si>
  <si>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</si>
  <si>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</si>
  <si>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</si>
  <si>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</si>
  <si>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</si>
  <si>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</si>
  <si>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</si>
  <si>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</si>
  <si>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</si>
  <si>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</si>
  <si>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</si>
  <si>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</si>
  <si>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</si>
  <si>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</si>
  <si>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</si>
  <si>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</si>
  <si>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</si>
  <si>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</si>
  <si>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</si>
  <si>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</si>
  <si>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</si>
  <si>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</si>
  <si>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</si>
  <si>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</si>
  <si>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</si>
  <si>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</si>
  <si>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</si>
  <si>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</si>
  <si>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</si>
  <si>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</si>
  <si>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</si>
  <si>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</si>
  <si>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</si>
  <si>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</si>
  <si>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</si>
  <si>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</si>
  <si>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</si>
  <si>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</si>
  <si>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</si>
  <si>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</si>
  <si>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</si>
  <si>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</si>
  <si>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</si>
  <si>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</si>
  <si>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</si>
  <si>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</si>
  <si>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</si>
  <si>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</si>
  <si>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</si>
  <si>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</si>
  <si>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</si>
  <si>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</si>
  <si>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</si>
  <si>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</si>
  <si>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</si>
  <si>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</si>
  <si>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</si>
  <si>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</si>
  <si>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</si>
  <si>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</si>
  <si>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</si>
  <si>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</si>
  <si>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</si>
  <si>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</si>
  <si>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</si>
  <si>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</si>
  <si>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</si>
  <si>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</si>
  <si>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</si>
  <si>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</si>
  <si>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</si>
  <si>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</si>
  <si>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</si>
  <si>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</si>
  <si>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</si>
  <si>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</si>
  <si>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</si>
  <si>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</si>
  <si>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</si>
  <si>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</si>
  <si>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</si>
  <si>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</si>
  <si>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</si>
  <si>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</si>
  <si>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</si>
  <si>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</si>
  <si>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</si>
  <si>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</si>
  <si>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</si>
  <si>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</si>
  <si>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</si>
  <si>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</si>
  <si>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</si>
  <si>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</si>
  <si>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</si>
  <si>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</si>
  <si>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</si>
  <si>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</si>
  <si>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</si>
  <si>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</si>
  <si>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</si>
  <si>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</si>
  <si>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</si>
  <si>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</si>
  <si>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</si>
  <si>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</si>
  <si>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</si>
  <si>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</si>
  <si>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</si>
  <si>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</si>
  <si>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</si>
  <si>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</si>
  <si>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</si>
  <si>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</si>
  <si>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</si>
  <si>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</si>
  <si>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</si>
  <si>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</si>
  <si>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</si>
  <si>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</si>
  <si>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</si>
  <si>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</si>
  <si>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</si>
  <si>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</si>
  <si>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</si>
  <si>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</si>
  <si>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</si>
  <si>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</si>
  <si>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</si>
  <si>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</si>
  <si>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</si>
  <si>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</si>
  <si>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</si>
  <si>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</si>
  <si>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</si>
  <si>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</si>
  <si>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</si>
  <si>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</si>
  <si>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</si>
  <si>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</si>
  <si>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</si>
  <si>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</si>
  <si>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</si>
  <si>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</si>
  <si>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</si>
  <si>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</si>
  <si>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</si>
  <si>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</si>
  <si>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</si>
  <si>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</si>
  <si>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</si>
  <si>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</si>
  <si>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</si>
  <si>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</si>
  <si>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</si>
  <si>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</si>
  <si>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</si>
  <si>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</si>
  <si>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</si>
  <si>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</si>
  <si>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</si>
  <si>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</si>
  <si>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</si>
  <si>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</si>
  <si>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</si>
  <si>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</si>
  <si>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</si>
  <si>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</si>
  <si>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</si>
  <si>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</si>
  <si>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</si>
  <si>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</si>
  <si>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</si>
  <si>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</si>
  <si>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</si>
  <si>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</si>
  <si>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</si>
  <si>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</si>
  <si>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</si>
  <si>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</si>
  <si>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</si>
  <si>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</si>
  <si>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</si>
  <si>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</si>
  <si>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</si>
  <si>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</si>
  <si>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</si>
  <si>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</si>
  <si>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</si>
  <si>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</si>
  <si>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</si>
  <si>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</si>
  <si>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</si>
  <si>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</si>
  <si>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</si>
  <si>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</si>
  <si>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</si>
  <si>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</si>
  <si>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</si>
  <si>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</si>
  <si>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</si>
  <si>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</si>
  <si>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</si>
  <si>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</si>
  <si>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</si>
  <si>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</si>
  <si>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</si>
  <si>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</si>
  <si>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</si>
  <si>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</si>
  <si>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</si>
  <si>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</si>
  <si>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</si>
  <si>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</si>
  <si>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</si>
  <si>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</si>
  <si>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</si>
  <si>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</si>
  <si>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</si>
  <si>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</si>
  <si>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</si>
  <si>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</si>
  <si>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</si>
  <si>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</si>
  <si>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</si>
  <si>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</si>
  <si>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</si>
  <si>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</si>
  <si>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</si>
  <si>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</si>
  <si>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</si>
  <si>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</si>
  <si>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</si>
  <si>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</si>
  <si>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</si>
  <si>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</si>
  <si>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</si>
  <si>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</si>
  <si>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</si>
  <si>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</si>
  <si>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</si>
  <si>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</si>
  <si>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</si>
  <si>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</si>
  <si>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</si>
  <si>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</si>
  <si>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</si>
  <si>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</si>
  <si>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</si>
  <si>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</si>
  <si>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</si>
  <si>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</si>
  <si>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</si>
  <si>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</si>
  <si>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</si>
  <si>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</si>
  <si>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</si>
  <si>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</si>
  <si>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</si>
  <si>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</si>
  <si>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</si>
  <si>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</si>
  <si>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</si>
  <si>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</si>
  <si>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</si>
  <si>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</si>
  <si>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</si>
  <si>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</si>
  <si>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</si>
  <si>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</si>
  <si>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</si>
  <si>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</si>
  <si>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</si>
  <si>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</si>
  <si>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</si>
  <si>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</si>
  <si>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</si>
  <si>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</si>
  <si>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</si>
  <si>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</si>
  <si>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</si>
  <si>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</si>
  <si>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</si>
  <si>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</si>
  <si>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</si>
  <si>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</si>
  <si>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</si>
  <si>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</si>
  <si>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</si>
  <si>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</si>
  <si>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</si>
  <si>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</si>
  <si>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</si>
  <si>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</si>
  <si>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</si>
  <si>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</si>
  <si>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</si>
  <si>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</si>
  <si>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</si>
  <si>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</si>
  <si>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</si>
  <si>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</si>
  <si>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</si>
  <si>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</si>
  <si>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</si>
  <si>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</si>
  <si>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</si>
  <si>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</si>
  <si>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</si>
  <si>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</si>
  <si>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</si>
  <si>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</si>
  <si>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</si>
  <si>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</si>
  <si>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</si>
  <si>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</si>
  <si>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</si>
  <si>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</si>
  <si>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</si>
  <si>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</si>
  <si>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</si>
  <si>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</si>
  <si>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</si>
  <si>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</si>
  <si>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</si>
  <si>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</si>
  <si>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</si>
  <si>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</si>
  <si>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</si>
  <si>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</si>
  <si>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</si>
  <si>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</si>
  <si>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</si>
  <si>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</si>
  <si>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</si>
  <si>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</si>
  <si>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</si>
  <si>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</si>
  <si>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</si>
  <si>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</si>
  <si>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</si>
  <si>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</si>
  <si>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</si>
  <si>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</si>
  <si>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</si>
  <si>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</si>
  <si>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</si>
  <si>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</si>
  <si>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</si>
  <si>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</si>
  <si>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</si>
  <si>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</si>
  <si>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</si>
  <si>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</si>
  <si>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</si>
  <si>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</si>
  <si>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</si>
  <si>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</si>
  <si>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</si>
  <si>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</si>
  <si>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</si>
  <si>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</si>
  <si>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</si>
  <si>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</si>
  <si>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</si>
  <si>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</si>
  <si>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</si>
  <si>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</si>
  <si>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</si>
  <si>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</si>
  <si>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</si>
  <si>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</si>
  <si>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</si>
  <si>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</si>
  <si>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</si>
  <si>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</si>
  <si>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</si>
  <si>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</si>
  <si>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</si>
  <si>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</si>
  <si>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</si>
  <si>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</si>
  <si>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</si>
  <si>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</si>
  <si>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</si>
  <si>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</si>
  <si>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</si>
  <si>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</si>
  <si>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</si>
  <si>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</si>
  <si>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</si>
  <si>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</si>
  <si>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</si>
  <si>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</si>
  <si>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</si>
  <si>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</si>
  <si>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</si>
  <si>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</si>
  <si>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</si>
  <si>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</si>
  <si>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</si>
  <si>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</si>
  <si>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</si>
  <si>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</si>
  <si>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</si>
  <si>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</si>
  <si>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</si>
  <si>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</si>
  <si>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</si>
  <si>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</si>
  <si>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</si>
  <si>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</si>
  <si>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</si>
  <si>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</si>
  <si>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</si>
  <si>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</si>
  <si>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</si>
  <si>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</si>
  <si>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</si>
  <si>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</si>
  <si>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</si>
  <si>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</si>
  <si>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</si>
  <si>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</si>
  <si>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</si>
  <si>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</si>
  <si>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</si>
  <si>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</si>
  <si>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</si>
  <si>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</si>
  <si>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</si>
  <si>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</si>
  <si>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</si>
  <si>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</si>
  <si>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</si>
  <si>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</si>
  <si>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</si>
  <si>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</si>
  <si>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</si>
  <si>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</si>
  <si>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</si>
  <si>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</si>
  <si>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</si>
  <si>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</si>
  <si>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</si>
  <si>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</si>
  <si>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</si>
  <si>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</si>
  <si>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</si>
  <si>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</si>
  <si>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</si>
  <si>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</si>
  <si>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</si>
  <si>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</si>
  <si>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</si>
  <si>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</si>
  <si>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</si>
  <si>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</si>
  <si>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</si>
  <si>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</si>
  <si>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</si>
  <si>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</si>
  <si>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</si>
  <si>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</si>
  <si>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</si>
  <si>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</si>
  <si>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</si>
  <si>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</si>
  <si>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</si>
  <si>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</si>
  <si>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</si>
  <si>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</si>
  <si>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</si>
  <si>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</si>
  <si>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</si>
  <si>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</si>
  <si>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</si>
  <si>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</si>
  <si>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</si>
  <si>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</si>
  <si>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</si>
  <si>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</si>
  <si>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</si>
  <si>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</si>
  <si>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</si>
  <si>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</si>
  <si>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</si>
  <si>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</si>
  <si>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</si>
  <si>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</si>
  <si>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</si>
  <si>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</si>
  <si>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</si>
  <si>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</si>
  <si>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</si>
  <si>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</si>
  <si>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</si>
  <si>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</si>
  <si>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</si>
  <si>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</si>
  <si>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</si>
  <si>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</si>
  <si>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</si>
  <si>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</si>
  <si>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</si>
  <si>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</si>
  <si>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</si>
  <si>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</si>
  <si>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</si>
  <si>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</si>
  <si>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</si>
  <si>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</si>
  <si>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</si>
  <si>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</si>
  <si>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</si>
  <si>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</si>
  <si>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</si>
  <si>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</si>
  <si>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</si>
  <si>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</si>
  <si>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</si>
  <si>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</si>
  <si>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</si>
  <si>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</si>
  <si>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</si>
  <si>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</si>
  <si>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</si>
  <si>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</si>
  <si>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</si>
  <si>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</si>
  <si>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</si>
  <si>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</si>
  <si>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</si>
  <si>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</si>
  <si>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</si>
  <si>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</si>
  <si>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</si>
  <si>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</si>
  <si>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</si>
  <si>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</si>
  <si>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</si>
  <si>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</si>
  <si>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</si>
  <si>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</si>
  <si>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</si>
  <si>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</si>
  <si>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</si>
  <si>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</si>
  <si>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</si>
  <si>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</si>
  <si>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</si>
  <si>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</si>
  <si>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</si>
  <si>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</si>
  <si>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</si>
  <si>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</si>
  <si>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</si>
  <si>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</si>
  <si>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</si>
  <si>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</si>
  <si>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</si>
  <si>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</si>
  <si>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</si>
  <si>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</si>
  <si>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</si>
  <si>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</si>
  <si>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</si>
  <si>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</si>
  <si>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</si>
  <si>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</si>
  <si>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</si>
  <si>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</si>
  <si>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</si>
  <si>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</si>
  <si>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</si>
  <si>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</si>
  <si>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</si>
  <si>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</si>
  <si>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</si>
  <si>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</si>
  <si>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</si>
  <si>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</si>
  <si>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</si>
  <si>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</si>
  <si>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</si>
  <si>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</si>
  <si>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</si>
  <si>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</si>
  <si>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</si>
  <si>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</si>
  <si>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</si>
  <si>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</si>
  <si>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</si>
  <si>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</si>
  <si>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</si>
  <si>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</si>
  <si>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</si>
  <si>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</si>
  <si>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</si>
  <si>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</si>
  <si>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</si>
  <si>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</si>
  <si>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</si>
  <si>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</si>
  <si>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</si>
  <si>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</si>
  <si>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</si>
  <si>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</si>
  <si>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</si>
  <si>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</si>
  <si>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</si>
  <si>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</si>
  <si>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</si>
  <si>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</si>
  <si>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</si>
  <si>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</si>
  <si>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</si>
  <si>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</si>
  <si>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</si>
  <si>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</si>
  <si>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</si>
  <si>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</si>
  <si>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</si>
  <si>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</si>
  <si>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</si>
  <si>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</si>
  <si>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</si>
  <si>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</si>
  <si>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</si>
  <si>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</si>
  <si>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</si>
  <si>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</si>
  <si>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</si>
  <si>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</si>
  <si>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</si>
  <si>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</si>
  <si>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</si>
  <si>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</si>
  <si>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</si>
  <si>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</si>
  <si>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</si>
  <si>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</si>
  <si>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</si>
  <si>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</si>
  <si>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</si>
  <si>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</si>
  <si>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</si>
  <si>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</si>
  <si>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</si>
  <si>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</si>
  <si>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</si>
  <si>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</si>
  <si>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</si>
  <si>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</si>
  <si>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</si>
  <si>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</si>
  <si>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</si>
  <si>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</si>
  <si>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</si>
  <si>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</si>
  <si>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</si>
  <si>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</si>
  <si>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</si>
  <si>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</si>
  <si>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</si>
  <si>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</si>
  <si>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</si>
  <si>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</si>
  <si>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</si>
  <si>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</si>
  <si>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</si>
  <si>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</si>
  <si>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</si>
  <si>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</si>
  <si>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</si>
  <si>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</si>
  <si>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</si>
  <si>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</si>
  <si>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</si>
  <si>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</si>
  <si>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</si>
  <si>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</si>
  <si>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</si>
  <si>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</si>
  <si>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</si>
  <si>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</si>
  <si>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</si>
  <si>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</si>
  <si>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</si>
  <si>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</si>
  <si>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</si>
  <si>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</si>
  <si>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</si>
  <si>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</si>
  <si>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</si>
  <si>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</si>
  <si>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</si>
  <si>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</si>
  <si>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</si>
  <si>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</si>
  <si>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</si>
  <si>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</si>
  <si>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</si>
  <si>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</si>
  <si>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</si>
  <si>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</si>
  <si>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</si>
  <si>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</si>
  <si>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</si>
  <si>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</si>
  <si>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</si>
  <si>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</si>
  <si>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</si>
  <si>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</si>
  <si>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</si>
  <si>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</si>
  <si>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</si>
  <si>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</si>
  <si>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</si>
  <si>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</si>
  <si>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</si>
  <si>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</si>
  <si>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</si>
  <si>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</si>
  <si>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</si>
  <si>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</si>
  <si>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</si>
  <si>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</si>
  <si>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</si>
  <si>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</si>
  <si>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</si>
  <si>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</si>
  <si>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</si>
  <si>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</si>
  <si>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</si>
  <si>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</si>
  <si>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</si>
  <si>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</si>
  <si>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</si>
  <si>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</si>
  <si>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</si>
  <si>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</si>
  <si>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</si>
  <si>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</si>
  <si>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</si>
  <si>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</si>
  <si>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</si>
  <si>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</si>
  <si>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</si>
  <si>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</si>
  <si>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</si>
  <si>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</si>
  <si>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</si>
  <si>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</si>
  <si>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</si>
  <si>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</si>
  <si>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</si>
  <si>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</si>
  <si>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</si>
  <si>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</si>
  <si>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</si>
  <si>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</si>
  <si>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</si>
  <si>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</si>
  <si>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</si>
  <si>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</si>
  <si>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</si>
  <si>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</si>
  <si>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</si>
  <si>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</si>
  <si>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</si>
  <si>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</si>
  <si>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</si>
  <si>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</si>
  <si>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</si>
  <si>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</si>
  <si>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</si>
  <si>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</si>
  <si>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</si>
  <si>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</si>
  <si>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</si>
  <si>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</si>
  <si>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</si>
  <si>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</si>
  <si>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</si>
  <si>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</si>
  <si>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</si>
  <si>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</si>
  <si>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</si>
  <si>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</si>
  <si>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</si>
  <si>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</si>
  <si>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</si>
  <si>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</si>
  <si>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</si>
  <si>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</si>
  <si>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</si>
  <si>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</si>
  <si>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</si>
  <si>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</si>
  <si>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</si>
  <si>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</si>
  <si>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</si>
  <si>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</si>
  <si>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</si>
  <si>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</si>
  <si>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</si>
  <si>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</si>
  <si>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</si>
  <si>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</si>
  <si>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</si>
  <si>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</si>
  <si>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</si>
  <si>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</si>
  <si>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</si>
  <si>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</si>
  <si>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</si>
  <si>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</si>
  <si>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</si>
  <si>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</si>
  <si>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</si>
  <si>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</si>
  <si>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</si>
  <si>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</si>
  <si>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</si>
  <si>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</si>
  <si>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</si>
  <si>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</si>
  <si>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</si>
  <si>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</si>
  <si>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</si>
  <si>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</si>
  <si>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</si>
  <si>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</si>
  <si>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</si>
  <si>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</si>
  <si>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</si>
  <si>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</si>
  <si>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</si>
  <si>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</si>
  <si>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</si>
  <si>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</si>
  <si>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</si>
  <si>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</si>
  <si>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</si>
  <si>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</si>
  <si>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</si>
  <si>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</si>
  <si>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</si>
  <si>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</si>
  <si>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</si>
  <si>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</si>
  <si>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</si>
  <si>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</si>
  <si>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</si>
  <si>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</si>
  <si>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</si>
  <si>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</si>
  <si>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</si>
  <si>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</si>
  <si>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</si>
  <si>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</si>
  <si>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</si>
  <si>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</si>
  <si>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</si>
  <si>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</si>
  <si>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</si>
  <si>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</si>
  <si>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</si>
  <si>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</si>
  <si>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</si>
  <si>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</si>
  <si>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</si>
  <si>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</si>
  <si>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</si>
  <si>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</si>
  <si>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</si>
  <si>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</si>
  <si>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</si>
  <si>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</si>
  <si>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</si>
  <si>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</si>
  <si>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</si>
  <si>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</si>
  <si>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</si>
  <si>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</si>
  <si>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</si>
  <si>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</si>
  <si>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</si>
  <si>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</si>
  <si>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</si>
  <si>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</si>
  <si>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</si>
  <si>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</si>
  <si>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</si>
  <si>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</si>
  <si>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</si>
  <si>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</si>
  <si>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</si>
  <si>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</si>
  <si>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</si>
  <si>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</si>
  <si>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</si>
  <si>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</si>
  <si>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</si>
  <si>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</si>
  <si>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</si>
  <si>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</si>
  <si>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</si>
  <si>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</si>
  <si>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</si>
  <si>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</si>
  <si>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</si>
  <si>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</si>
  <si>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</si>
  <si>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</si>
  <si>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</si>
  <si>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</si>
  <si>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</si>
  <si>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</si>
  <si>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</si>
  <si>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</si>
  <si>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</si>
  <si>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</si>
  <si>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</si>
  <si>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</si>
  <si>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</si>
  <si>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</si>
  <si>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</si>
  <si>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</si>
  <si>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</si>
  <si>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</si>
  <si>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</si>
  <si>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</si>
  <si>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</si>
  <si>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</si>
  <si>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</si>
  <si>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</si>
  <si>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</si>
  <si>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</si>
  <si>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</si>
  <si>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</si>
  <si>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</si>
  <si>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</si>
  <si>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</si>
  <si>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</si>
  <si>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</si>
  <si>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</si>
  <si>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</si>
  <si>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</si>
  <si>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</si>
  <si>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</si>
  <si>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</si>
  <si>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</si>
  <si>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</si>
  <si>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</si>
  <si>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</si>
  <si>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</si>
  <si>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</si>
  <si>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</si>
  <si>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</si>
  <si>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</si>
  <si>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</si>
  <si>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</si>
  <si>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</si>
  <si>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</si>
  <si>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</si>
  <si>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</si>
  <si>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</si>
  <si>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</si>
  <si>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</si>
  <si>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</si>
  <si>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</si>
  <si>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</si>
  <si>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</si>
  <si>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</si>
  <si>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</si>
  <si>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</si>
  <si>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</si>
  <si>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</si>
  <si>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</si>
  <si>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</si>
  <si>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</si>
  <si>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</si>
  <si>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</si>
  <si>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</si>
  <si>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</si>
  <si>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</si>
  <si>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</si>
  <si>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</si>
  <si>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</si>
  <si>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</si>
  <si>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</si>
  <si>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</si>
  <si>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</si>
  <si>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</si>
  <si>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</si>
  <si>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</si>
  <si>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</si>
  <si>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</si>
  <si>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</si>
  <si>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</si>
  <si>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</si>
  <si>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</si>
  <si>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</si>
  <si>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</si>
  <si>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</si>
  <si>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</si>
  <si>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</si>
  <si>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</si>
  <si>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</si>
  <si>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</si>
  <si>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</si>
  <si>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</si>
  <si>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</si>
  <si>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</si>
  <si>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</si>
  <si>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</si>
  <si>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</si>
  <si>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</si>
  <si>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</si>
  <si>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</si>
  <si>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</si>
  <si>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</si>
  <si>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</si>
  <si>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</si>
  <si>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</si>
  <si>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</si>
  <si>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</si>
  <si>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</si>
  <si>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</si>
  <si>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</si>
  <si>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</si>
  <si>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</si>
  <si>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</si>
  <si>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</si>
  <si>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</si>
  <si>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</si>
  <si>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</si>
  <si>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</si>
  <si>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</si>
  <si>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</si>
  <si>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</si>
  <si>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</si>
  <si>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</si>
  <si>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</si>
  <si>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</si>
  <si>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</si>
  <si>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</si>
  <si>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</si>
  <si>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</si>
  <si>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</si>
  <si>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</si>
  <si>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</si>
  <si>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</si>
  <si>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</si>
  <si>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</si>
  <si>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</si>
  <si>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</si>
  <si>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</si>
  <si>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</si>
  <si>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</si>
  <si>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</si>
  <si>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</si>
  <si>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</si>
  <si>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</si>
  <si>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</si>
  <si>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</si>
  <si>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</si>
  <si>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</si>
  <si>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</si>
  <si>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</si>
  <si>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</si>
  <si>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</si>
  <si>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</si>
  <si>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</si>
  <si>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</si>
  <si>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</si>
  <si>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</si>
  <si>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</si>
  <si>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</si>
  <si>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</si>
  <si>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</si>
  <si>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</si>
  <si>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</si>
  <si>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</si>
  <si>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</si>
  <si>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</si>
  <si>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</si>
  <si>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</si>
  <si>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</si>
  <si>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</si>
  <si>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</si>
  <si>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</si>
  <si>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</si>
  <si>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</si>
  <si>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</si>
  <si>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</si>
  <si>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</si>
  <si>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</si>
  <si>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</si>
  <si>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</si>
  <si>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</si>
  <si>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</si>
  <si>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</si>
  <si>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</si>
  <si>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</si>
  <si>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</si>
  <si>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</si>
  <si>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</si>
  <si>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</si>
  <si>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</si>
  <si>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</si>
  <si>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</si>
  <si>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</si>
  <si>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</si>
  <si>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</si>
  <si>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</si>
  <si>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</si>
  <si>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</si>
  <si>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</si>
  <si>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</si>
  <si>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</si>
  <si>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</si>
  <si>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</si>
  <si>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</si>
  <si>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</si>
  <si>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</si>
  <si>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</si>
  <si>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</si>
  <si>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</si>
  <si>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</si>
  <si>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</si>
  <si>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</si>
  <si>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</si>
  <si>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</si>
  <si>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</si>
  <si>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</si>
  <si>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</si>
  <si>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</si>
  <si>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</si>
  <si>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</si>
  <si>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</si>
  <si>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</si>
  <si>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</si>
  <si>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</si>
  <si>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</si>
  <si>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</si>
  <si>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</si>
  <si>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</si>
  <si>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</si>
  <si>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</si>
  <si>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</si>
  <si>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</si>
  <si>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</si>
  <si>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</si>
  <si>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</si>
  <si>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</si>
  <si>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</si>
  <si>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</si>
  <si>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</si>
  <si>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</si>
  <si>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</si>
  <si>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</si>
  <si>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</si>
  <si>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</si>
  <si>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</si>
  <si>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</si>
  <si>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</si>
  <si>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</si>
  <si>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</si>
  <si>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</si>
  <si>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</si>
  <si>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</si>
  <si>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</si>
  <si>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</si>
  <si>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</si>
  <si>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</si>
  <si>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</si>
  <si>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</si>
  <si>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</si>
  <si>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</si>
  <si>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</si>
  <si>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</si>
  <si>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</si>
  <si>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</si>
  <si>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</si>
  <si>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</si>
  <si>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</si>
  <si>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</si>
  <si>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</si>
  <si>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</si>
  <si>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</si>
  <si>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</si>
  <si>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</si>
  <si>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</si>
  <si>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</si>
  <si>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</si>
  <si>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</si>
  <si>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</si>
  <si>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</si>
  <si>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</si>
  <si>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</si>
  <si>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</si>
  <si>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</si>
  <si>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</si>
  <si>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</si>
  <si>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</si>
  <si>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</si>
  <si>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</si>
  <si>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</si>
  <si>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</si>
  <si>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</si>
  <si>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</si>
  <si>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</si>
  <si>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</si>
  <si>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</si>
  <si>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</si>
  <si>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</si>
  <si>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</si>
  <si>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</si>
  <si>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</si>
  <si>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</si>
  <si>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</si>
  <si>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</si>
  <si>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</si>
  <si>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</si>
  <si>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</si>
  <si>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</si>
  <si>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</si>
  <si>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</si>
  <si>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</si>
  <si>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</si>
  <si>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</si>
  <si>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</si>
  <si>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</si>
  <si>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</si>
  <si>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</si>
  <si>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</si>
  <si>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</si>
  <si>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</si>
  <si>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</si>
  <si>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</si>
  <si>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</si>
  <si>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</si>
  <si>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</si>
  <si>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</si>
  <si>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</si>
  <si>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</si>
  <si>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</si>
  <si>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</si>
  <si>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</si>
  <si>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</si>
  <si>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</si>
  <si>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</si>
  <si>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</si>
  <si>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</si>
  <si>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</si>
  <si>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</si>
  <si>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</si>
  <si>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</si>
  <si>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</si>
  <si>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</si>
  <si>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</si>
  <si>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</si>
  <si>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</si>
  <si>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</si>
  <si>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Sr. No</t>
  </si>
  <si>
    <t>Number of Items</t>
  </si>
  <si>
    <t>Average of Rating</t>
  </si>
  <si>
    <t>Total Sales</t>
  </si>
  <si>
    <t>Avg Sales</t>
  </si>
  <si>
    <t>No of Items</t>
  </si>
  <si>
    <t>Avg Rating</t>
  </si>
  <si>
    <t>KPI's Requirements</t>
  </si>
  <si>
    <t>Row Labels</t>
  </si>
  <si>
    <t>Total Sales by Fat Content</t>
  </si>
  <si>
    <t>Column Labels</t>
  </si>
  <si>
    <t>Fat content by outlet for total sales</t>
  </si>
  <si>
    <t>Total sales by item type</t>
  </si>
  <si>
    <t>Total sales by outlet establishment</t>
  </si>
  <si>
    <t>Sales by outlet size</t>
  </si>
  <si>
    <t>Outlet Location</t>
  </si>
  <si>
    <t>Sales by outlet location</t>
  </si>
  <si>
    <t>Count of Sr.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</si>
</sst>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0,&quot;K&quot;"/>
    <numFmt numFmtId="168"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D2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8">
    <xf numFmtId="0" fontId="0" fillId="0" borderId="0" xfId="0"/>
    <xf numFmtId="0" fontId="0" fillId="0" borderId="13" xfId="0" applyBorder="1"/>
    <xf numFmtId="0" fontId="0" fillId="0" borderId="14" xfId="0" applyBorder="1"/>
    <xf numFmtId="164" fontId="0" fillId="0" borderId="16" xfId="0" applyNumberFormat="1" applyBorder="1"/>
    <xf numFmtId="0" fontId="0" fillId="0" borderId="16" xfId="0" applyBorder="1"/>
    <xf numFmtId="165" fontId="0" fillId="0" borderId="17" xfId="0" applyNumberFormat="1" applyBorder="1"/>
    <xf numFmtId="0" fontId="0" fillId="0" borderId="18" xfId="0" applyBorder="1"/>
    <xf numFmtId="0" fontId="0" fillId="0" borderId="19" xfId="0" applyBorder="1"/>
    <xf numFmtId="0" fontId="0" fillId="0" borderId="20" xfId="0" applyBorder="1"/>
    <xf numFmtId="166" fontId="0" fillId="0" borderId="15" xfId="0" applyNumberFormat="1" applyBorder="1"/>
    <xf numFmtId="0" fontId="0" fillId="0" borderId="12" xfId="0" applyBorder="1"/>
    <xf numFmtId="0" fontId="0" fillId="0" borderId="10" xfId="0" pivotButton="1" applyBorder="1"/>
    <xf numFmtId="0" fontId="0" fillId="0" borderId="13" xfId="0" applyBorder="1" applyAlignment="1">
      <alignment horizontal="left"/>
    </xf>
    <xf numFmtId="0" fontId="0" fillId="0" borderId="15" xfId="0" applyBorder="1" applyAlignment="1">
      <alignment horizontal="left"/>
    </xf>
    <xf numFmtId="167" fontId="0" fillId="0" borderId="21" xfId="0" applyNumberFormat="1" applyBorder="1"/>
    <xf numFmtId="167" fontId="0" fillId="0" borderId="22" xfId="0" applyNumberFormat="1" applyBorder="1"/>
    <xf numFmtId="0" fontId="16" fillId="33" borderId="10" xfId="0" applyFont="1"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16" fillId="33" borderId="13" xfId="0" applyFont="1" applyFill="1" applyBorder="1" applyAlignment="1">
      <alignment horizontal="center"/>
    </xf>
    <xf numFmtId="0" fontId="16" fillId="33" borderId="11" xfId="0" applyFont="1" applyFill="1" applyBorder="1" applyAlignment="1">
      <alignment horizontal="center"/>
    </xf>
    <xf numFmtId="167" fontId="0" fillId="0" borderId="14" xfId="0" applyNumberFormat="1" applyBorder="1"/>
    <xf numFmtId="167" fontId="0" fillId="0" borderId="17" xfId="0" applyNumberFormat="1" applyBorder="1"/>
    <xf numFmtId="167" fontId="0" fillId="0" borderId="24" xfId="0" applyNumberFormat="1" applyBorder="1"/>
    <xf numFmtId="0" fontId="0" fillId="0" borderId="11" xfId="0" applyBorder="1"/>
    <xf numFmtId="0" fontId="0" fillId="0" borderId="0" xfId="0" applyBorder="1"/>
    <xf numFmtId="167" fontId="0" fillId="0" borderId="10" xfId="0" applyNumberFormat="1" applyBorder="1"/>
    <xf numFmtId="167" fontId="0" fillId="0" borderId="12" xfId="0" applyNumberFormat="1" applyBorder="1"/>
    <xf numFmtId="167" fontId="0" fillId="0" borderId="13" xfId="0" applyNumberFormat="1" applyBorder="1"/>
    <xf numFmtId="167" fontId="0" fillId="0" borderId="15" xfId="0" applyNumberFormat="1" applyBorder="1"/>
    <xf numFmtId="0" fontId="0" fillId="0" borderId="10" xfId="0" applyBorder="1"/>
    <xf numFmtId="0" fontId="0" fillId="0" borderId="15" xfId="0" applyBorder="1"/>
    <xf numFmtId="0" fontId="0" fillId="0" borderId="17" xfId="0" applyBorder="1"/>
    <xf numFmtId="0" fontId="16" fillId="33" borderId="0" xfId="0" applyFont="1" applyFill="1" applyBorder="1" applyAlignment="1">
      <alignment horizontal="center"/>
    </xf>
    <xf numFmtId="0" fontId="0" fillId="0" borderId="23" xfId="0" applyBorder="1"/>
    <xf numFmtId="0" fontId="0" fillId="0" borderId="23" xfId="0" pivotButton="1" applyBorder="1"/>
    <xf numFmtId="0" fontId="0" fillId="0" borderId="21" xfId="0" applyBorder="1" applyAlignment="1">
      <alignment horizontal="left"/>
    </xf>
    <xf numFmtId="0" fontId="0" fillId="0" borderId="24" xfId="0" applyBorder="1" applyAlignment="1">
      <alignment horizontal="left"/>
    </xf>
    <xf numFmtId="0" fontId="0" fillId="0" borderId="22" xfId="0" applyBorder="1" applyAlignment="1">
      <alignment horizontal="left"/>
    </xf>
    <xf numFmtId="0" fontId="0" fillId="0" borderId="18" xfId="0" applyNumberFormat="1" applyBorder="1"/>
    <xf numFmtId="0" fontId="0" fillId="0" borderId="19" xfId="0" applyNumberFormat="1" applyBorder="1"/>
    <xf numFmtId="0" fontId="0" fillId="0" borderId="20" xfId="0" applyNumberFormat="1" applyBorder="1"/>
    <xf numFmtId="168" fontId="0" fillId="0" borderId="21" xfId="0" applyNumberFormat="1" applyBorder="1"/>
    <xf numFmtId="168" fontId="0" fillId="0" borderId="24" xfId="0" applyNumberFormat="1" applyBorder="1"/>
    <xf numFmtId="168" fontId="0" fillId="0" borderId="22" xfId="0" applyNumberFormat="1" applyBorder="1"/>
    <xf numFmtId="1" fontId="0" fillId="0" borderId="21" xfId="0" applyNumberFormat="1" applyBorder="1"/>
    <xf numFmtId="1" fontId="0" fillId="0" borderId="24" xfId="0" applyNumberFormat="1" applyBorder="1"/>
    <xf numFmtId="1" fontId="0" fillId="0" borderId="22"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65">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9D2065E8-B57C-495B-8A62-9B37C622485C}">
      <tableStyleElement type="wholeTable" dxfId="721"/>
      <tableStyleElement type="headerRow" dxfId="720"/>
    </tableStyle>
  </tableStyles>
  <colors>
    <mruColors>
      <color rgb="FFFFD200"/>
      <color rgb="FFD0AC2C"/>
      <color rgb="FFD09800"/>
      <color rgb="FFB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E70-4F26-AC35-F986316E510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E70-4F26-AC35-F986316E510E}"/>
              </c:ext>
            </c:extLst>
          </c:dPt>
          <c:cat>
            <c:strRef>
              <c:f>'Sheets Design'!$A$14:$A$15</c:f>
              <c:strCache>
                <c:ptCount val="2"/>
                <c:pt idx="0">
                  <c:v>Low Fat</c:v>
                </c:pt>
                <c:pt idx="1">
                  <c:v>Regular</c:v>
                </c:pt>
              </c:strCache>
            </c:strRef>
          </c:cat>
          <c:val>
            <c:numRef>
              <c:f>'Sheets Design'!$B$14:$B$15</c:f>
              <c:numCache>
                <c:formatCode>"$"0.00,"K"</c:formatCode>
                <c:ptCount val="2"/>
                <c:pt idx="0">
                  <c:v>776319.68840000057</c:v>
                </c:pt>
                <c:pt idx="1">
                  <c:v>425361.8043999995</c:v>
                </c:pt>
              </c:numCache>
            </c:numRef>
          </c:val>
          <c:extLst>
            <c:ext xmlns:c16="http://schemas.microsoft.com/office/drawing/2014/chart" uri="{C3380CC4-5D6E-409C-BE32-E72D297353CC}">
              <c16:uniqueId val="{00000000-7BC1-4D6B-9223-977DE54AEB8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Design'!$K$4:$K$5</c:f>
              <c:strCache>
                <c:ptCount val="1"/>
                <c:pt idx="0">
                  <c:v>Regular</c:v>
                </c:pt>
              </c:strCache>
            </c:strRef>
          </c:tx>
          <c:spPr>
            <a:solidFill>
              <a:schemeClr val="accent1"/>
            </a:solidFill>
            <a:ln>
              <a:noFill/>
            </a:ln>
            <a:effectLst/>
          </c:spPr>
          <c:invertIfNegative val="0"/>
          <c:cat>
            <c:strRef>
              <c:f>'Sheets Design'!$J$6:$J$8</c:f>
              <c:strCache>
                <c:ptCount val="3"/>
                <c:pt idx="0">
                  <c:v>Tier 1</c:v>
                </c:pt>
                <c:pt idx="1">
                  <c:v>Tier 2</c:v>
                </c:pt>
                <c:pt idx="2">
                  <c:v>Tier 3</c:v>
                </c:pt>
              </c:strCache>
            </c:strRef>
          </c:cat>
          <c:val>
            <c:numRef>
              <c:f>'Sheets Design'!$K$6:$K$8</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67BD-4A2C-95AB-ED0769DA32D0}"/>
            </c:ext>
          </c:extLst>
        </c:ser>
        <c:ser>
          <c:idx val="1"/>
          <c:order val="1"/>
          <c:tx>
            <c:strRef>
              <c:f>'Sheets Design'!$L$4:$L$5</c:f>
              <c:strCache>
                <c:ptCount val="1"/>
                <c:pt idx="0">
                  <c:v>Low Fat</c:v>
                </c:pt>
              </c:strCache>
            </c:strRef>
          </c:tx>
          <c:spPr>
            <a:solidFill>
              <a:schemeClr val="accent2"/>
            </a:solidFill>
            <a:ln>
              <a:noFill/>
            </a:ln>
            <a:effectLst/>
          </c:spPr>
          <c:invertIfNegative val="0"/>
          <c:cat>
            <c:strRef>
              <c:f>'Sheets Design'!$J$6:$J$8</c:f>
              <c:strCache>
                <c:ptCount val="3"/>
                <c:pt idx="0">
                  <c:v>Tier 1</c:v>
                </c:pt>
                <c:pt idx="1">
                  <c:v>Tier 2</c:v>
                </c:pt>
                <c:pt idx="2">
                  <c:v>Tier 3</c:v>
                </c:pt>
              </c:strCache>
            </c:strRef>
          </c:cat>
          <c:val>
            <c:numRef>
              <c:f>'Sheets Design'!$L$6:$L$8</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67BD-4A2C-95AB-ED0769DA32D0}"/>
            </c:ext>
          </c:extLst>
        </c:ser>
        <c:dLbls>
          <c:showLegendKey val="0"/>
          <c:showVal val="0"/>
          <c:showCatName val="0"/>
          <c:showSerName val="0"/>
          <c:showPercent val="0"/>
          <c:showBubbleSize val="0"/>
        </c:dLbls>
        <c:gapWidth val="182"/>
        <c:axId val="464479279"/>
        <c:axId val="464483599"/>
      </c:barChart>
      <c:catAx>
        <c:axId val="464479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483599"/>
        <c:crosses val="autoZero"/>
        <c:auto val="1"/>
        <c:lblAlgn val="ctr"/>
        <c:lblOffset val="100"/>
        <c:noMultiLvlLbl val="0"/>
      </c:catAx>
      <c:valAx>
        <c:axId val="464483599"/>
        <c:scaling>
          <c:orientation val="minMax"/>
        </c:scaling>
        <c:delete val="1"/>
        <c:axPos val="b"/>
        <c:numFmt formatCode="&quot;$&quot;0.00,&quot;K&quot;" sourceLinked="1"/>
        <c:majorTickMark val="none"/>
        <c:minorTickMark val="none"/>
        <c:tickLblPos val="nextTo"/>
        <c:crossAx val="46447927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03180227471566"/>
          <c:y val="5.0925925925925923E-2"/>
          <c:w val="0.68295178276388979"/>
          <c:h val="0.89814814814814814"/>
        </c:manualLayout>
      </c:layout>
      <c:barChart>
        <c:barDir val="bar"/>
        <c:grouping val="clustered"/>
        <c:varyColors val="0"/>
        <c:ser>
          <c:idx val="0"/>
          <c:order val="0"/>
          <c:tx>
            <c:strRef>
              <c:f>'Sheets Design'!$C$24</c:f>
              <c:strCache>
                <c:ptCount val="1"/>
                <c:pt idx="0">
                  <c:v>Total</c:v>
                </c:pt>
              </c:strCache>
            </c:strRef>
          </c:tx>
          <c:spPr>
            <a:solidFill>
              <a:schemeClr val="accent1"/>
            </a:solidFill>
            <a:ln>
              <a:noFill/>
            </a:ln>
            <a:effectLst/>
          </c:spPr>
          <c:invertIfNegative val="0"/>
          <c:cat>
            <c:strRef>
              <c:f>'Sheets Design'!$B$25:$B$40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Design'!$C$25:$C$40</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A7FE-4F3F-85F8-20CE722A5BF6}"/>
            </c:ext>
          </c:extLst>
        </c:ser>
        <c:dLbls>
          <c:showLegendKey val="0"/>
          <c:showVal val="0"/>
          <c:showCatName val="0"/>
          <c:showSerName val="0"/>
          <c:showPercent val="0"/>
          <c:showBubbleSize val="0"/>
        </c:dLbls>
        <c:gapWidth val="182"/>
        <c:axId val="614598703"/>
        <c:axId val="614595343"/>
      </c:barChart>
      <c:catAx>
        <c:axId val="614598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595343"/>
        <c:crosses val="autoZero"/>
        <c:auto val="1"/>
        <c:lblAlgn val="ctr"/>
        <c:lblOffset val="100"/>
        <c:noMultiLvlLbl val="0"/>
      </c:catAx>
      <c:valAx>
        <c:axId val="614595343"/>
        <c:scaling>
          <c:orientation val="minMax"/>
        </c:scaling>
        <c:delete val="1"/>
        <c:axPos val="b"/>
        <c:numFmt formatCode="&quot;$&quot;0.00,&quot;K&quot;" sourceLinked="1"/>
        <c:majorTickMark val="none"/>
        <c:minorTickMark val="none"/>
        <c:tickLblPos val="nextTo"/>
        <c:crossAx val="614598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Design'!$K$18</c:f>
              <c:strCache>
                <c:ptCount val="1"/>
                <c:pt idx="0">
                  <c:v>Total</c:v>
                </c:pt>
              </c:strCache>
            </c:strRef>
          </c:tx>
          <c:spPr>
            <a:solidFill>
              <a:schemeClr val="accent1"/>
            </a:solidFill>
            <a:ln>
              <a:noFill/>
            </a:ln>
            <a:effectLst/>
          </c:spPr>
          <c:cat>
            <c:strRef>
              <c:f>'Sheets Design'!$J$19:$J$27</c:f>
              <c:strCache>
                <c:ptCount val="9"/>
                <c:pt idx="0">
                  <c:v>2011</c:v>
                </c:pt>
                <c:pt idx="1">
                  <c:v>2012</c:v>
                </c:pt>
                <c:pt idx="2">
                  <c:v>2014</c:v>
                </c:pt>
                <c:pt idx="3">
                  <c:v>2015</c:v>
                </c:pt>
                <c:pt idx="4">
                  <c:v>2016</c:v>
                </c:pt>
                <c:pt idx="5">
                  <c:v>2017</c:v>
                </c:pt>
                <c:pt idx="6">
                  <c:v>2018</c:v>
                </c:pt>
                <c:pt idx="7">
                  <c:v>2020</c:v>
                </c:pt>
                <c:pt idx="8">
                  <c:v>2022</c:v>
                </c:pt>
              </c:strCache>
            </c:strRef>
          </c:cat>
          <c:val>
            <c:numRef>
              <c:f>'Sheets Design'!$K$19:$K$27</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758E-4F30-B79E-C193BDEA9C07}"/>
            </c:ext>
          </c:extLst>
        </c:ser>
        <c:dLbls>
          <c:showLegendKey val="0"/>
          <c:showVal val="0"/>
          <c:showCatName val="0"/>
          <c:showSerName val="0"/>
          <c:showPercent val="0"/>
          <c:showBubbleSize val="0"/>
        </c:dLbls>
        <c:axId val="738828991"/>
        <c:axId val="738833791"/>
      </c:areaChart>
      <c:catAx>
        <c:axId val="7388289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833791"/>
        <c:crosses val="autoZero"/>
        <c:auto val="1"/>
        <c:lblAlgn val="ctr"/>
        <c:lblOffset val="100"/>
        <c:noMultiLvlLbl val="0"/>
      </c:catAx>
      <c:valAx>
        <c:axId val="738833791"/>
        <c:scaling>
          <c:orientation val="minMax"/>
        </c:scaling>
        <c:delete val="0"/>
        <c:axPos val="l"/>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82899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4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'Sheets Design'!$K$35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'Sheets Design'!$J$36:$J$38</c:f>
              <c:strCache>
                <c:ptCount val="3"/>
                <c:pt idx="0">
                  <c:v>High</c:v>
                </c:pt>
                <c:pt idx="1">
                  <c:v>Medium</c:v>
                </c:pt>
                <c:pt idx="2">
                  <c:v>Small</c:v>
                </c:pt>
              </c:strCache>
            </c:strRef>
          </c:cat>
          <c:val>
            <c:numRef>
              <c:f>'Sheets Design'!$K$36:$K$38</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FD4A-486E-A46E-6B41802FA9C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Design'!$J$46</c:f>
              <c:strCache>
                <c:ptCount val="1"/>
                <c:pt idx="0">
                  <c:v>Total</c:v>
                </c:pt>
              </c:strCache>
            </c:strRef>
          </c:tx>
          <c:spPr>
            <a:solidFill>
              <a:schemeClr val="accent1"/>
            </a:solidFill>
            <a:ln>
              <a:noFill/>
            </a:ln>
            <a:effectLst/>
          </c:spPr>
          <c:invertIfNegative val="0"/>
          <c:cat>
            <c:strRef>
              <c:f>'Sheets Design'!$I$47:$I$50</c:f>
              <c:strCache>
                <c:ptCount val="4"/>
                <c:pt idx="0">
                  <c:v>Grocery Store</c:v>
                </c:pt>
                <c:pt idx="1">
                  <c:v>Supermarket Type3</c:v>
                </c:pt>
                <c:pt idx="2">
                  <c:v>Supermarket Type2</c:v>
                </c:pt>
                <c:pt idx="3">
                  <c:v>Supermarket Type1</c:v>
                </c:pt>
              </c:strCache>
            </c:strRef>
          </c:cat>
          <c:val>
            <c:numRef>
              <c:f>'Sheets Design'!$J$47:$J$50</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6FC5-42BF-BA9C-AAB39C60A104}"/>
            </c:ext>
          </c:extLst>
        </c:ser>
        <c:dLbls>
          <c:showLegendKey val="0"/>
          <c:showVal val="0"/>
          <c:showCatName val="0"/>
          <c:showSerName val="0"/>
          <c:showPercent val="0"/>
          <c:showBubbleSize val="0"/>
        </c:dLbls>
        <c:gapWidth val="182"/>
        <c:axId val="614596303"/>
        <c:axId val="614594383"/>
      </c:barChart>
      <c:catAx>
        <c:axId val="614596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594383"/>
        <c:crosses val="autoZero"/>
        <c:auto val="1"/>
        <c:lblAlgn val="ctr"/>
        <c:lblOffset val="100"/>
        <c:noMultiLvlLbl val="0"/>
      </c:catAx>
      <c:valAx>
        <c:axId val="614594383"/>
        <c:scaling>
          <c:orientation val="minMax"/>
        </c:scaling>
        <c:delete val="1"/>
        <c:axPos val="b"/>
        <c:numFmt formatCode="&quot;$&quot;0.00,&quot;K&quot;" sourceLinked="1"/>
        <c:majorTickMark val="none"/>
        <c:minorTickMark val="none"/>
        <c:tickLblPos val="nextTo"/>
        <c:crossAx val="614596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5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Design'!$J$55</c:f>
              <c:strCache>
                <c:ptCount val="1"/>
                <c:pt idx="0">
                  <c:v>Total</c:v>
                </c:pt>
              </c:strCache>
            </c:strRef>
          </c:tx>
          <c:spPr>
            <a:solidFill>
              <a:schemeClr val="accent1"/>
            </a:solidFill>
            <a:ln>
              <a:noFill/>
            </a:ln>
            <a:effectLst/>
          </c:spPr>
          <c:invertIfNegative val="0"/>
          <c:cat>
            <c:strRef>
              <c:f>'Sheets Design'!$I$56:$I$59</c:f>
              <c:strCache>
                <c:ptCount val="4"/>
                <c:pt idx="0">
                  <c:v>Grocery Store</c:v>
                </c:pt>
                <c:pt idx="1">
                  <c:v>Supermarket Type3</c:v>
                </c:pt>
                <c:pt idx="2">
                  <c:v>Supermarket Type2</c:v>
                </c:pt>
                <c:pt idx="3">
                  <c:v>Supermarket Type1</c:v>
                </c:pt>
              </c:strCache>
            </c:strRef>
          </c:cat>
          <c:val>
            <c:numRef>
              <c:f>'Sheets Design'!$J$56:$J$59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AB3A-4CCD-82E4-129194E93A44}"/>
            </c:ext>
          </c:extLst>
        </c:ser>
        <c:dLbls>
          <c:showLegendKey val="0"/>
          <c:showVal val="0"/>
          <c:showCatName val="0"/>
          <c:showSerName val="0"/>
          <c:showPercent val="0"/>
          <c:showBubbleSize val="0"/>
        </c:dLbls>
        <c:gapWidth val="182"/>
        <c:axId val="670471759"/>
        <c:axId val="670477039"/>
      </c:barChart>
      <c:catAx>
        <c:axId val="6704717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477039"/>
        <c:crosses val="autoZero"/>
        <c:auto val="1"/>
        <c:lblAlgn val="ctr"/>
        <c:lblOffset val="100"/>
        <c:noMultiLvlLbl val="0"/>
      </c:catAx>
      <c:valAx>
        <c:axId val="670477039"/>
        <c:scaling>
          <c:orientation val="minMax"/>
        </c:scaling>
        <c:delete val="1"/>
        <c:axPos val="b"/>
        <c:numFmt formatCode="\$0" sourceLinked="1"/>
        <c:majorTickMark val="none"/>
        <c:minorTickMark val="none"/>
        <c:tickLblPos val="nextTo"/>
        <c:crossAx val="67047175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5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Design'!$J$63</c:f>
              <c:strCache>
                <c:ptCount val="1"/>
                <c:pt idx="0">
                  <c:v>Total</c:v>
                </c:pt>
              </c:strCache>
            </c:strRef>
          </c:tx>
          <c:spPr>
            <a:solidFill>
              <a:schemeClr val="accent1"/>
            </a:solidFill>
            <a:ln>
              <a:noFill/>
            </a:ln>
            <a:effectLst/>
          </c:spPr>
          <c:invertIfNegative val="0"/>
          <c:cat>
            <c:strRef>
              <c:f>'Sheets Design'!$I$64:$I$67</c:f>
              <c:strCache>
                <c:ptCount val="4"/>
                <c:pt idx="0">
                  <c:v>Grocery Store</c:v>
                </c:pt>
                <c:pt idx="1">
                  <c:v>Supermarket Type3</c:v>
                </c:pt>
                <c:pt idx="2">
                  <c:v>Supermarket Type2</c:v>
                </c:pt>
                <c:pt idx="3">
                  <c:v>Supermarket Type1</c:v>
                </c:pt>
              </c:strCache>
            </c:strRef>
          </c:cat>
          <c:val>
            <c:numRef>
              <c:f>'Sheets Design'!$J$64:$J$67</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3C08-44C2-9A01-B16AE8435F30}"/>
            </c:ext>
          </c:extLst>
        </c:ser>
        <c:dLbls>
          <c:showLegendKey val="0"/>
          <c:showVal val="0"/>
          <c:showCatName val="0"/>
          <c:showSerName val="0"/>
          <c:showPercent val="0"/>
          <c:showBubbleSize val="0"/>
        </c:dLbls>
        <c:gapWidth val="182"/>
        <c:axId val="738836671"/>
        <c:axId val="738828031"/>
      </c:barChart>
      <c:catAx>
        <c:axId val="738836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828031"/>
        <c:crosses val="autoZero"/>
        <c:auto val="1"/>
        <c:lblAlgn val="ctr"/>
        <c:lblOffset val="100"/>
        <c:noMultiLvlLbl val="0"/>
      </c:catAx>
      <c:valAx>
        <c:axId val="738828031"/>
        <c:scaling>
          <c:orientation val="minMax"/>
        </c:scaling>
        <c:delete val="1"/>
        <c:axPos val="b"/>
        <c:numFmt formatCode="0" sourceLinked="1"/>
        <c:majorTickMark val="none"/>
        <c:minorTickMark val="none"/>
        <c:tickLblPos val="nextTo"/>
        <c:crossAx val="738836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8"/>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D09800"/>
          </a:solidFill>
          <a:ln w="19050">
            <a:solidFill>
              <a:schemeClr val="lt1"/>
            </a:solidFill>
          </a:ln>
          <a:effectLst/>
        </c:spPr>
        <c:dLbl>
          <c:idx val="0"/>
          <c:layout>
            <c:manualLayout>
              <c:x val="0.10240949807186828"/>
              <c:y val="0.18183641619896329"/>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7943795490320061"/>
                  <c:h val="0.23183647498608129"/>
                </c:manualLayout>
              </c15:layout>
            </c:ext>
          </c:extLst>
        </c:dLbl>
      </c:pivotFmt>
      <c:pivotFmt>
        <c:idx val="8"/>
        <c:spPr>
          <a:solidFill>
            <a:schemeClr val="accent6">
              <a:lumMod val="75000"/>
            </a:schemeClr>
          </a:solidFill>
          <a:ln w="19050">
            <a:solidFill>
              <a:schemeClr val="lt1"/>
            </a:solidFill>
          </a:ln>
          <a:effectLst/>
        </c:spPr>
        <c:dLbl>
          <c:idx val="0"/>
          <c:layout>
            <c:manualLayout>
              <c:x val="-4.3287676839134308E-2"/>
              <c:y val="-0.18366236371895819"/>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33403727010991674"/>
                  <c:h val="0.214463930645033"/>
                </c:manualLayout>
              </c15:layout>
            </c:ext>
          </c:extLst>
        </c:dLbl>
      </c:pivotFmt>
    </c:pivotFmts>
    <c:plotArea>
      <c:layout>
        <c:manualLayout>
          <c:layoutTarget val="inner"/>
          <c:xMode val="edge"/>
          <c:yMode val="edge"/>
          <c:x val="0.13466693927856027"/>
          <c:y val="0.18246693677853373"/>
          <c:w val="0.69845401535677176"/>
          <c:h val="0.71450530640191712"/>
        </c:manualLayout>
      </c:layout>
      <c:doughnutChart>
        <c:varyColors val="1"/>
        <c:ser>
          <c:idx val="0"/>
          <c:order val="0"/>
          <c:tx>
            <c:strRef>
              <c:f>'Sheets Design'!$B$13</c:f>
              <c:strCache>
                <c:ptCount val="1"/>
                <c:pt idx="0">
                  <c:v>Total</c:v>
                </c:pt>
              </c:strCache>
            </c:strRef>
          </c:tx>
          <c:dPt>
            <c:idx val="0"/>
            <c:bubble3D val="0"/>
            <c:spPr>
              <a:solidFill>
                <a:srgbClr val="D09800"/>
              </a:solidFill>
              <a:ln w="19050">
                <a:solidFill>
                  <a:schemeClr val="lt1"/>
                </a:solidFill>
              </a:ln>
              <a:effectLst/>
            </c:spPr>
            <c:extLst>
              <c:ext xmlns:c16="http://schemas.microsoft.com/office/drawing/2014/chart" uri="{C3380CC4-5D6E-409C-BE32-E72D297353CC}">
                <c16:uniqueId val="{00000001-F0DB-46F6-A038-4A62F314804A}"/>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0DB-46F6-A038-4A62F314804A}"/>
              </c:ext>
            </c:extLst>
          </c:dPt>
          <c:dLbls>
            <c:dLbl>
              <c:idx val="0"/>
              <c:layout>
                <c:manualLayout>
                  <c:x val="0.10240949807186828"/>
                  <c:y val="0.18183641619896329"/>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7943795490320061"/>
                      <c:h val="0.23183647498608129"/>
                    </c:manualLayout>
                  </c15:layout>
                </c:ext>
                <c:ext xmlns:c16="http://schemas.microsoft.com/office/drawing/2014/chart" uri="{C3380CC4-5D6E-409C-BE32-E72D297353CC}">
                  <c16:uniqueId val="{00000001-F0DB-46F6-A038-4A62F314804A}"/>
                </c:ext>
              </c:extLst>
            </c:dLbl>
            <c:dLbl>
              <c:idx val="1"/>
              <c:layout>
                <c:manualLayout>
                  <c:x val="-4.3287676839134308E-2"/>
                  <c:y val="-0.18366236371895819"/>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33403727010991674"/>
                      <c:h val="0.214463930645033"/>
                    </c:manualLayout>
                  </c15:layout>
                </c:ext>
                <c:ext xmlns:c16="http://schemas.microsoft.com/office/drawing/2014/chart" uri="{C3380CC4-5D6E-409C-BE32-E72D297353CC}">
                  <c16:uniqueId val="{00000003-F0DB-46F6-A038-4A62F314804A}"/>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Design'!$A$14:$A$15</c:f>
              <c:strCache>
                <c:ptCount val="2"/>
                <c:pt idx="0">
                  <c:v>Low Fat</c:v>
                </c:pt>
                <c:pt idx="1">
                  <c:v>Regular</c:v>
                </c:pt>
              </c:strCache>
            </c:strRef>
          </c:cat>
          <c:val>
            <c:numRef>
              <c:f>'Sheets Design'!$B$14:$B$15</c:f>
              <c:numCache>
                <c:formatCode>"$"0.00,"K"</c:formatCode>
                <c:ptCount val="2"/>
                <c:pt idx="0">
                  <c:v>776319.68840000057</c:v>
                </c:pt>
                <c:pt idx="1">
                  <c:v>425361.8043999995</c:v>
                </c:pt>
              </c:numCache>
            </c:numRef>
          </c:val>
          <c:extLst>
            <c:ext xmlns:c16="http://schemas.microsoft.com/office/drawing/2014/chart" uri="{C3380CC4-5D6E-409C-BE32-E72D297353CC}">
              <c16:uniqueId val="{00000004-F0DB-46F6-A038-4A62F314804A}"/>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egendEntry>
        <c:idx val="0"/>
        <c:txPr>
          <a:bodyPr rot="0" spcFirstLastPara="1" vertOverflow="ellipsis" vert="horz" wrap="square" anchor="ctr" anchorCtr="1"/>
          <a:lstStyle/>
          <a:p>
            <a:pPr>
              <a:defRPr sz="14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Entry>
      <c:legendEntry>
        <c:idx val="1"/>
        <c:txPr>
          <a:bodyPr rot="0" spcFirstLastPara="1" vertOverflow="ellipsis" vert="horz" wrap="square" anchor="ctr" anchorCtr="1"/>
          <a:lstStyle/>
          <a:p>
            <a:pPr>
              <a:defRPr sz="14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Entry>
      <c:layout>
        <c:manualLayout>
          <c:xMode val="edge"/>
          <c:yMode val="edge"/>
          <c:x val="0.11809325614413353"/>
          <c:y val="3.8834951456310676E-2"/>
          <c:w val="0.76835269020756158"/>
          <c:h val="0.12963840684962924"/>
        </c:manualLayout>
      </c:layout>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2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800"/>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22491044227316"/>
          <c:y val="0.22449935362557291"/>
          <c:w val="0.84277508955772684"/>
          <c:h val="0.69341109413562108"/>
        </c:manualLayout>
      </c:layout>
      <c:barChart>
        <c:barDir val="bar"/>
        <c:grouping val="clustered"/>
        <c:varyColors val="0"/>
        <c:ser>
          <c:idx val="0"/>
          <c:order val="0"/>
          <c:tx>
            <c:strRef>
              <c:f>'Sheets Design'!$K$4:$K$5</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Design'!$J$6:$J$8</c:f>
              <c:strCache>
                <c:ptCount val="3"/>
                <c:pt idx="0">
                  <c:v>Tier 1</c:v>
                </c:pt>
                <c:pt idx="1">
                  <c:v>Tier 2</c:v>
                </c:pt>
                <c:pt idx="2">
                  <c:v>Tier 3</c:v>
                </c:pt>
              </c:strCache>
            </c:strRef>
          </c:cat>
          <c:val>
            <c:numRef>
              <c:f>'Sheets Design'!$K$6:$K$8</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8631-4C16-932F-2E6FB83FA708}"/>
            </c:ext>
          </c:extLst>
        </c:ser>
        <c:ser>
          <c:idx val="1"/>
          <c:order val="1"/>
          <c:tx>
            <c:strRef>
              <c:f>'Sheets Design'!$L$4:$L$5</c:f>
              <c:strCache>
                <c:ptCount val="1"/>
                <c:pt idx="0">
                  <c:v>Low Fat</c:v>
                </c:pt>
              </c:strCache>
            </c:strRef>
          </c:tx>
          <c:spPr>
            <a:solidFill>
              <a:srgbClr val="D09800"/>
            </a:solidFill>
            <a:ln>
              <a:no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Design'!$J$6:$J$8</c:f>
              <c:strCache>
                <c:ptCount val="3"/>
                <c:pt idx="0">
                  <c:v>Tier 1</c:v>
                </c:pt>
                <c:pt idx="1">
                  <c:v>Tier 2</c:v>
                </c:pt>
                <c:pt idx="2">
                  <c:v>Tier 3</c:v>
                </c:pt>
              </c:strCache>
            </c:strRef>
          </c:cat>
          <c:val>
            <c:numRef>
              <c:f>'Sheets Design'!$L$6:$L$8</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8631-4C16-932F-2E6FB83FA708}"/>
            </c:ext>
          </c:extLst>
        </c:ser>
        <c:dLbls>
          <c:dLblPos val="outEnd"/>
          <c:showLegendKey val="0"/>
          <c:showVal val="1"/>
          <c:showCatName val="0"/>
          <c:showSerName val="0"/>
          <c:showPercent val="0"/>
          <c:showBubbleSize val="0"/>
        </c:dLbls>
        <c:gapWidth val="43"/>
        <c:axId val="464479279"/>
        <c:axId val="464483599"/>
      </c:barChart>
      <c:catAx>
        <c:axId val="464479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64483599"/>
        <c:crosses val="autoZero"/>
        <c:auto val="1"/>
        <c:lblAlgn val="ctr"/>
        <c:lblOffset val="100"/>
        <c:noMultiLvlLbl val="0"/>
      </c:catAx>
      <c:valAx>
        <c:axId val="464483599"/>
        <c:scaling>
          <c:orientation val="minMax"/>
        </c:scaling>
        <c:delete val="1"/>
        <c:axPos val="b"/>
        <c:numFmt formatCode="&quot;$&quot;0.00,&quot;K&quot;" sourceLinked="1"/>
        <c:majorTickMark val="none"/>
        <c:minorTickMark val="none"/>
        <c:tickLblPos val="nextTo"/>
        <c:crossAx val="464479279"/>
        <c:crosses val="autoZero"/>
        <c:crossBetween val="between"/>
      </c:valAx>
      <c:spPr>
        <a:noFill/>
        <a:ln>
          <a:noFill/>
        </a:ln>
        <a:effectLst/>
      </c:spPr>
    </c:plotArea>
    <c:legend>
      <c:legendPos val="t"/>
      <c:layout>
        <c:manualLayout>
          <c:xMode val="edge"/>
          <c:yMode val="edge"/>
          <c:x val="0.27201038072488126"/>
          <c:y val="6.9364161849710976E-2"/>
          <c:w val="0.45597894364328057"/>
          <c:h val="0.11851759137044286"/>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03180227471566"/>
          <c:y val="5.0925925925925923E-2"/>
          <c:w val="0.65857804139272791"/>
          <c:h val="0.89814814814814814"/>
        </c:manualLayout>
      </c:layout>
      <c:barChart>
        <c:barDir val="bar"/>
        <c:grouping val="clustered"/>
        <c:varyColors val="0"/>
        <c:ser>
          <c:idx val="0"/>
          <c:order val="0"/>
          <c:tx>
            <c:strRef>
              <c:f>'Sheets Design'!$C$24</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Design'!$B$25:$B$40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Design'!$C$25:$C$40</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E2B-45E0-BAA1-05987D8CDAB6}"/>
            </c:ext>
          </c:extLst>
        </c:ser>
        <c:dLbls>
          <c:dLblPos val="outEnd"/>
          <c:showLegendKey val="0"/>
          <c:showVal val="1"/>
          <c:showCatName val="0"/>
          <c:showSerName val="0"/>
          <c:showPercent val="0"/>
          <c:showBubbleSize val="0"/>
        </c:dLbls>
        <c:gapWidth val="50"/>
        <c:axId val="614598703"/>
        <c:axId val="614595343"/>
      </c:barChart>
      <c:catAx>
        <c:axId val="614598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0" i="0" u="none" strike="noStrike" kern="1200" baseline="0">
                <a:solidFill>
                  <a:schemeClr val="tx1">
                    <a:lumMod val="65000"/>
                    <a:lumOff val="35000"/>
                  </a:schemeClr>
                </a:solidFill>
                <a:latin typeface="+mn-lt"/>
                <a:ea typeface="+mn-ea"/>
                <a:cs typeface="+mn-cs"/>
              </a:defRPr>
            </a:pPr>
            <a:endParaRPr lang="en-US"/>
          </a:p>
        </c:txPr>
        <c:crossAx val="614595343"/>
        <c:crosses val="autoZero"/>
        <c:auto val="1"/>
        <c:lblAlgn val="ctr"/>
        <c:lblOffset val="100"/>
        <c:noMultiLvlLbl val="0"/>
      </c:catAx>
      <c:valAx>
        <c:axId val="614595343"/>
        <c:scaling>
          <c:orientation val="minMax"/>
        </c:scaling>
        <c:delete val="1"/>
        <c:axPos val="b"/>
        <c:numFmt formatCode="&quot;$&quot;0.00,&quot;K&quot;" sourceLinked="1"/>
        <c:majorTickMark val="none"/>
        <c:minorTickMark val="none"/>
        <c:tickLblPos val="nextTo"/>
        <c:crossAx val="614598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3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bg1">
                <a:lumMod val="75000"/>
              </a:schemeClr>
            </a:solidFill>
          </a:ln>
          <a:effectLst>
            <a:innerShdw dist="12700" dir="16200000">
              <a:schemeClr val="lt1">
                <a:alpha val="75000"/>
              </a:schemeClr>
            </a:innerShdw>
          </a:effectLst>
        </c:spPr>
        <c:marker>
          <c:symbol val="circle"/>
          <c:size val="5"/>
          <c:spPr>
            <a:solidFill>
              <a:srgbClr val="FFD200">
                <a:alpha val="80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bg1">
                <a:lumMod val="75000"/>
              </a:schemeClr>
            </a:solidFill>
          </a:ln>
          <a:effectLst>
            <a:innerShdw dist="12700" dir="16200000">
              <a:schemeClr val="lt1">
                <a:alpha val="75000"/>
              </a:schemeClr>
            </a:innerShdw>
          </a:effectLst>
        </c:spPr>
        <c:dLbl>
          <c:idx val="0"/>
          <c:layout>
            <c:manualLayout>
              <c:x val="-1.5432098765432102E-3"/>
              <c:y val="-0.24269639548704383"/>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bg1">
                <a:lumMod val="75000"/>
              </a:schemeClr>
            </a:solidFill>
          </a:ln>
          <a:effectLst>
            <a:innerShdw dist="12700" dir="16200000">
              <a:schemeClr val="lt1">
                <a:alpha val="75000"/>
              </a:schemeClr>
            </a:innerShdw>
          </a:effectLst>
        </c:spPr>
        <c:dLbl>
          <c:idx val="0"/>
          <c:layout>
            <c:manualLayout>
              <c:x val="3.0864197530864057E-3"/>
              <c:y val="-0.27452543096075444"/>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bg1">
                <a:lumMod val="75000"/>
              </a:schemeClr>
            </a:solidFill>
          </a:ln>
          <a:effectLst>
            <a:innerShdw dist="12700" dir="16200000">
              <a:schemeClr val="lt1">
                <a:alpha val="75000"/>
              </a:schemeClr>
            </a:innerShdw>
          </a:effectLst>
        </c:spPr>
        <c:dLbl>
          <c:idx val="0"/>
          <c:layout>
            <c:manualLayout>
              <c:x val="0"/>
              <c:y val="-0.27054680152654065"/>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bg1">
                <a:lumMod val="75000"/>
              </a:schemeClr>
            </a:solidFill>
          </a:ln>
          <a:effectLst>
            <a:innerShdw dist="12700" dir="16200000">
              <a:schemeClr val="lt1">
                <a:alpha val="75000"/>
              </a:schemeClr>
            </a:innerShdw>
          </a:effectLst>
        </c:spPr>
        <c:dLbl>
          <c:idx val="0"/>
          <c:layout>
            <c:manualLayout>
              <c:x val="-3.0864197530864196E-3"/>
              <c:y val="-0.2665681720923268"/>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bg1">
                <a:lumMod val="75000"/>
              </a:schemeClr>
            </a:solidFill>
          </a:ln>
          <a:effectLst>
            <a:innerShdw dist="12700" dir="16200000">
              <a:schemeClr val="lt1">
                <a:alpha val="75000"/>
              </a:schemeClr>
            </a:innerShdw>
          </a:effectLst>
        </c:spPr>
        <c:dLbl>
          <c:idx val="0"/>
          <c:layout>
            <c:manualLayout>
              <c:x val="-5.658370848008886E-17"/>
              <c:y val="-0.27452543096075444"/>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bg1">
                <a:lumMod val="75000"/>
              </a:schemeClr>
            </a:solidFill>
          </a:ln>
          <a:effectLst>
            <a:innerShdw dist="12700" dir="16200000">
              <a:schemeClr val="lt1">
                <a:alpha val="75000"/>
              </a:schemeClr>
            </a:innerShdw>
          </a:effectLst>
        </c:spPr>
        <c:dLbl>
          <c:idx val="0"/>
          <c:layout>
            <c:manualLayout>
              <c:x val="-9.2592592592592587E-3"/>
              <c:y val="-0.36205527851345876"/>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bg1">
                <a:lumMod val="75000"/>
              </a:schemeClr>
            </a:solidFill>
          </a:ln>
          <a:effectLst>
            <a:innerShdw dist="12700" dir="16200000">
              <a:schemeClr val="lt1">
                <a:alpha val="75000"/>
              </a:schemeClr>
            </a:innerShdw>
          </a:effectLst>
        </c:spPr>
        <c:dLbl>
          <c:idx val="0"/>
          <c:layout>
            <c:manualLayout>
              <c:x val="1.5432098765432098E-3"/>
              <c:y val="-0.38990568455295554"/>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200">
              <a:alpha val="80000"/>
            </a:srgbClr>
          </a:solidFill>
          <a:ln w="25400">
            <a:solidFill>
              <a:schemeClr val="bg1">
                <a:lumMod val="75000"/>
              </a:schemeClr>
            </a:solidFill>
          </a:ln>
          <a:effectLst>
            <a:innerShdw dist="12700" dir="16200000">
              <a:schemeClr val="lt1">
                <a:alpha val="75000"/>
              </a:schemeClr>
            </a:innerShdw>
          </a:effectLst>
        </c:spPr>
        <c:dLbl>
          <c:idx val="0"/>
          <c:layout>
            <c:manualLayout>
              <c:x val="-4.6296296296295166E-3"/>
              <c:y val="-0.35011939021081723"/>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D200">
              <a:alpha val="80000"/>
            </a:srgbClr>
          </a:solidFill>
          <a:ln w="25400">
            <a:solidFill>
              <a:schemeClr val="bg1">
                <a:lumMod val="75000"/>
              </a:schemeClr>
            </a:solidFill>
          </a:ln>
          <a:effectLst>
            <a:innerShdw dist="12700" dir="16200000">
              <a:schemeClr val="lt1">
                <a:alpha val="75000"/>
              </a:schemeClr>
            </a:innerShdw>
          </a:effectLst>
        </c:spPr>
        <c:dLbl>
          <c:idx val="0"/>
          <c:layout>
            <c:manualLayout>
              <c:x val="-6.7043250028639748E-5"/>
              <c:y val="-0.32624761360553423"/>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89814814814815E-2"/>
          <c:y val="0"/>
          <c:w val="0.9316358024691358"/>
          <c:h val="0.84915700047680898"/>
        </c:manualLayout>
      </c:layout>
      <c:areaChart>
        <c:grouping val="standard"/>
        <c:varyColors val="0"/>
        <c:ser>
          <c:idx val="0"/>
          <c:order val="0"/>
          <c:tx>
            <c:strRef>
              <c:f>'Sheets Design'!$K$18</c:f>
              <c:strCache>
                <c:ptCount val="1"/>
                <c:pt idx="0">
                  <c:v>Total</c:v>
                </c:pt>
              </c:strCache>
            </c:strRef>
          </c:tx>
          <c:spPr>
            <a:solidFill>
              <a:srgbClr val="FFD200">
                <a:alpha val="80000"/>
              </a:srgbClr>
            </a:solidFill>
            <a:ln w="25400">
              <a:solidFill>
                <a:schemeClr val="bg1">
                  <a:lumMod val="75000"/>
                </a:schemeClr>
              </a:solidFill>
            </a:ln>
            <a:effectLst>
              <a:innerShdw dist="12700" dir="16200000">
                <a:schemeClr val="lt1">
                  <a:alpha val="75000"/>
                </a:schemeClr>
              </a:innerShdw>
            </a:effectLst>
          </c:spPr>
          <c:dLbls>
            <c:dLbl>
              <c:idx val="0"/>
              <c:layout>
                <c:manualLayout>
                  <c:x val="-1.5432098765432102E-3"/>
                  <c:y val="-0.242696395487043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005-4403-91F1-B920E8F870ED}"/>
                </c:ext>
              </c:extLst>
            </c:dLbl>
            <c:dLbl>
              <c:idx val="1"/>
              <c:layout>
                <c:manualLayout>
                  <c:x val="3.0864197530864057E-3"/>
                  <c:y val="-0.274525430960754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005-4403-91F1-B920E8F870ED}"/>
                </c:ext>
              </c:extLst>
            </c:dLbl>
            <c:dLbl>
              <c:idx val="2"/>
              <c:layout>
                <c:manualLayout>
                  <c:x val="0"/>
                  <c:y val="-0.270546801526540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005-4403-91F1-B920E8F870ED}"/>
                </c:ext>
              </c:extLst>
            </c:dLbl>
            <c:dLbl>
              <c:idx val="3"/>
              <c:layout>
                <c:manualLayout>
                  <c:x val="-3.0864197530864196E-3"/>
                  <c:y val="-0.26656817209232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005-4403-91F1-B920E8F870ED}"/>
                </c:ext>
              </c:extLst>
            </c:dLbl>
            <c:dLbl>
              <c:idx val="4"/>
              <c:layout>
                <c:manualLayout>
                  <c:x val="-5.658370848008886E-17"/>
                  <c:y val="-0.274525430960754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005-4403-91F1-B920E8F870ED}"/>
                </c:ext>
              </c:extLst>
            </c:dLbl>
            <c:dLbl>
              <c:idx val="5"/>
              <c:layout>
                <c:manualLayout>
                  <c:x val="-9.2592592592592587E-3"/>
                  <c:y val="-0.362055278513458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005-4403-91F1-B920E8F870ED}"/>
                </c:ext>
              </c:extLst>
            </c:dLbl>
            <c:dLbl>
              <c:idx val="6"/>
              <c:layout>
                <c:manualLayout>
                  <c:x val="1.5432098765432098E-3"/>
                  <c:y val="-0.389905684552955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005-4403-91F1-B920E8F870ED}"/>
                </c:ext>
              </c:extLst>
            </c:dLbl>
            <c:dLbl>
              <c:idx val="7"/>
              <c:layout>
                <c:manualLayout>
                  <c:x val="-4.6296296296295166E-3"/>
                  <c:y val="-0.350119390210817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005-4403-91F1-B920E8F870ED}"/>
                </c:ext>
              </c:extLst>
            </c:dLbl>
            <c:dLbl>
              <c:idx val="8"/>
              <c:layout>
                <c:manualLayout>
                  <c:x val="-6.7043250028639748E-5"/>
                  <c:y val="-0.326247613605534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005-4403-91F1-B920E8F870ED}"/>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Design'!$J$19:$J$27</c:f>
              <c:strCache>
                <c:ptCount val="9"/>
                <c:pt idx="0">
                  <c:v>2011</c:v>
                </c:pt>
                <c:pt idx="1">
                  <c:v>2012</c:v>
                </c:pt>
                <c:pt idx="2">
                  <c:v>2014</c:v>
                </c:pt>
                <c:pt idx="3">
                  <c:v>2015</c:v>
                </c:pt>
                <c:pt idx="4">
                  <c:v>2016</c:v>
                </c:pt>
                <c:pt idx="5">
                  <c:v>2017</c:v>
                </c:pt>
                <c:pt idx="6">
                  <c:v>2018</c:v>
                </c:pt>
                <c:pt idx="7">
                  <c:v>2020</c:v>
                </c:pt>
                <c:pt idx="8">
                  <c:v>2022</c:v>
                </c:pt>
              </c:strCache>
            </c:strRef>
          </c:cat>
          <c:val>
            <c:numRef>
              <c:f>'Sheets Design'!$K$19:$K$27</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8005-4403-91F1-B920E8F870ED}"/>
            </c:ext>
          </c:extLst>
        </c:ser>
        <c:dLbls>
          <c:showLegendKey val="0"/>
          <c:showVal val="0"/>
          <c:showCatName val="0"/>
          <c:showSerName val="0"/>
          <c:showPercent val="0"/>
          <c:showBubbleSize val="0"/>
        </c:dLbls>
        <c:dropLines>
          <c:spPr>
            <a:ln w="9525" cap="flat" cmpd="sng" algn="ctr">
              <a:solidFill>
                <a:schemeClr val="bg1">
                  <a:lumMod val="75000"/>
                  <a:alpha val="40000"/>
                </a:schemeClr>
              </a:solidFill>
              <a:round/>
            </a:ln>
            <a:effectLst/>
          </c:spPr>
        </c:dropLines>
        <c:axId val="738828991"/>
        <c:axId val="738833791"/>
      </c:areaChart>
      <c:catAx>
        <c:axId val="738828991"/>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200" b="1" i="0" u="none" strike="noStrike" kern="1200" cap="all"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738833791"/>
        <c:crosses val="autoZero"/>
        <c:auto val="1"/>
        <c:lblAlgn val="ctr"/>
        <c:lblOffset val="100"/>
        <c:noMultiLvlLbl val="0"/>
      </c:catAx>
      <c:valAx>
        <c:axId val="738833791"/>
        <c:scaling>
          <c:orientation val="minMax"/>
        </c:scaling>
        <c:delete val="1"/>
        <c:axPos val="l"/>
        <c:numFmt formatCode="&quot;$&quot;0.00,&quot;K&quot;" sourceLinked="1"/>
        <c:majorTickMark val="out"/>
        <c:minorTickMark val="none"/>
        <c:tickLblPos val="nextTo"/>
        <c:crossAx val="73882899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1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4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25"/>
              <c:y val="-4.2084171657028394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1696688251806351"/>
              <c:y val="-0.11698214649520271"/>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9.896450800866527E-2"/>
              <c:y val="-0.15235345819923873"/>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0061382657356511"/>
                  <c:h val="0.20053160049302365"/>
                </c:manualLayout>
              </c15:layout>
            </c:ext>
          </c:extLst>
        </c:dLbl>
      </c:pivotFmt>
    </c:pivotFmts>
    <c:plotArea>
      <c:layout>
        <c:manualLayout>
          <c:layoutTarget val="inner"/>
          <c:xMode val="edge"/>
          <c:yMode val="edge"/>
          <c:x val="0.19007524059492564"/>
          <c:y val="0.21053462914290227"/>
          <c:w val="0.53373862642169734"/>
          <c:h val="0.81437482854848731"/>
        </c:manualLayout>
      </c:layout>
      <c:doughnutChart>
        <c:varyColors val="1"/>
        <c:ser>
          <c:idx val="0"/>
          <c:order val="0"/>
          <c:tx>
            <c:strRef>
              <c:f>'Sheets Design'!$K$35</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977B-40A0-9A55-7484F9F3431F}"/>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977B-40A0-9A55-7484F9F3431F}"/>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977B-40A0-9A55-7484F9F3431F}"/>
              </c:ext>
            </c:extLst>
          </c:dPt>
          <c:dLbls>
            <c:dLbl>
              <c:idx val="0"/>
              <c:layout>
                <c:manualLayout>
                  <c:x val="0.125"/>
                  <c:y val="-4.208417165702839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77B-40A0-9A55-7484F9F3431F}"/>
                </c:ext>
              </c:extLst>
            </c:dLbl>
            <c:dLbl>
              <c:idx val="1"/>
              <c:layout>
                <c:manualLayout>
                  <c:x val="0.21696688251806351"/>
                  <c:y val="-0.11698214649520271"/>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77B-40A0-9A55-7484F9F3431F}"/>
                </c:ext>
              </c:extLst>
            </c:dLbl>
            <c:dLbl>
              <c:idx val="2"/>
              <c:layout>
                <c:manualLayout>
                  <c:x val="-9.896450800866527E-2"/>
                  <c:y val="-0.15235345819923873"/>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0061382657356511"/>
                      <c:h val="0.20053160049302365"/>
                    </c:manualLayout>
                  </c15:layout>
                </c:ext>
                <c:ext xmlns:c16="http://schemas.microsoft.com/office/drawing/2014/chart" uri="{C3380CC4-5D6E-409C-BE32-E72D297353CC}">
                  <c16:uniqueId val="{00000005-977B-40A0-9A55-7484F9F3431F}"/>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Design'!$J$36:$J$38</c:f>
              <c:strCache>
                <c:ptCount val="3"/>
                <c:pt idx="0">
                  <c:v>High</c:v>
                </c:pt>
                <c:pt idx="1">
                  <c:v>Medium</c:v>
                </c:pt>
                <c:pt idx="2">
                  <c:v>Small</c:v>
                </c:pt>
              </c:strCache>
            </c:strRef>
          </c:cat>
          <c:val>
            <c:numRef>
              <c:f>'Sheets Design'!$K$36:$K$38</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977B-40A0-9A55-7484F9F3431F}"/>
            </c:ext>
          </c:extLst>
        </c:ser>
        <c:dLbls>
          <c:showLegendKey val="0"/>
          <c:showVal val="0"/>
          <c:showCatName val="0"/>
          <c:showSerName val="0"/>
          <c:showPercent val="0"/>
          <c:showBubbleSize val="0"/>
          <c:showLeaderLines val="0"/>
        </c:dLbls>
        <c:firstSliceAng val="0"/>
        <c:holeSize val="80"/>
      </c:doughnutChart>
      <c:spPr>
        <a:noFill/>
        <a:ln>
          <a:noFill/>
        </a:ln>
        <a:effectLst/>
      </c:spPr>
    </c:plotArea>
    <c:legend>
      <c:legendPos val="t"/>
      <c:layout>
        <c:manualLayout>
          <c:xMode val="edge"/>
          <c:yMode val="edge"/>
          <c:x val="0.2413698600174978"/>
          <c:y val="2.7777777777777776E-2"/>
          <c:w val="0.58670472440944876"/>
          <c:h val="0.16985964169887674"/>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4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908731482717201"/>
          <c:y val="5.5555555555555552E-2"/>
          <c:w val="0.54735336313892968"/>
          <c:h val="0.88888888888888884"/>
        </c:manualLayout>
      </c:layout>
      <c:barChart>
        <c:barDir val="bar"/>
        <c:grouping val="clustered"/>
        <c:varyColors val="0"/>
        <c:ser>
          <c:idx val="0"/>
          <c:order val="0"/>
          <c:tx>
            <c:strRef>
              <c:f>'Sheets Design'!$J$46</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Design'!$I$47:$I$50</c:f>
              <c:strCache>
                <c:ptCount val="4"/>
                <c:pt idx="0">
                  <c:v>Grocery Store</c:v>
                </c:pt>
                <c:pt idx="1">
                  <c:v>Supermarket Type3</c:v>
                </c:pt>
                <c:pt idx="2">
                  <c:v>Supermarket Type2</c:v>
                </c:pt>
                <c:pt idx="3">
                  <c:v>Supermarket Type1</c:v>
                </c:pt>
              </c:strCache>
            </c:strRef>
          </c:cat>
          <c:val>
            <c:numRef>
              <c:f>'Sheets Design'!$J$47:$J$50</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3F78-45E4-A8E7-46799C11EB8D}"/>
            </c:ext>
          </c:extLst>
        </c:ser>
        <c:dLbls>
          <c:showLegendKey val="0"/>
          <c:showVal val="0"/>
          <c:showCatName val="0"/>
          <c:showSerName val="0"/>
          <c:showPercent val="0"/>
          <c:showBubbleSize val="0"/>
        </c:dLbls>
        <c:gapWidth val="100"/>
        <c:axId val="614596303"/>
        <c:axId val="614594383"/>
      </c:barChart>
      <c:catAx>
        <c:axId val="614596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614594383"/>
        <c:crosses val="autoZero"/>
        <c:auto val="1"/>
        <c:lblAlgn val="ctr"/>
        <c:lblOffset val="100"/>
        <c:noMultiLvlLbl val="0"/>
      </c:catAx>
      <c:valAx>
        <c:axId val="614594383"/>
        <c:scaling>
          <c:orientation val="minMax"/>
        </c:scaling>
        <c:delete val="1"/>
        <c:axPos val="b"/>
        <c:numFmt formatCode="&quot;$&quot;0.00,&quot;K&quot;" sourceLinked="1"/>
        <c:majorTickMark val="none"/>
        <c:minorTickMark val="none"/>
        <c:tickLblPos val="nextTo"/>
        <c:crossAx val="614596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1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5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178514982596045E-2"/>
          <c:y val="5.4563492063492064E-2"/>
          <c:w val="0.80971118777315587"/>
          <c:h val="0.89087301587301593"/>
        </c:manualLayout>
      </c:layout>
      <c:barChart>
        <c:barDir val="bar"/>
        <c:grouping val="clustered"/>
        <c:varyColors val="0"/>
        <c:ser>
          <c:idx val="0"/>
          <c:order val="0"/>
          <c:tx>
            <c:strRef>
              <c:f>'Sheets Design'!$J$55</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Design'!$I$56:$I$59</c:f>
              <c:strCache>
                <c:ptCount val="4"/>
                <c:pt idx="0">
                  <c:v>Grocery Store</c:v>
                </c:pt>
                <c:pt idx="1">
                  <c:v>Supermarket Type3</c:v>
                </c:pt>
                <c:pt idx="2">
                  <c:v>Supermarket Type2</c:v>
                </c:pt>
                <c:pt idx="3">
                  <c:v>Supermarket Type1</c:v>
                </c:pt>
              </c:strCache>
            </c:strRef>
          </c:cat>
          <c:val>
            <c:numRef>
              <c:f>'Sheets Design'!$J$56:$J$59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09B2-48BA-8ADC-9875E9182C56}"/>
            </c:ext>
          </c:extLst>
        </c:ser>
        <c:dLbls>
          <c:dLblPos val="outEnd"/>
          <c:showLegendKey val="0"/>
          <c:showVal val="1"/>
          <c:showCatName val="0"/>
          <c:showSerName val="0"/>
          <c:showPercent val="0"/>
          <c:showBubbleSize val="0"/>
        </c:dLbls>
        <c:gapWidth val="100"/>
        <c:axId val="670471759"/>
        <c:axId val="670477039"/>
      </c:barChart>
      <c:catAx>
        <c:axId val="670471759"/>
        <c:scaling>
          <c:orientation val="minMax"/>
        </c:scaling>
        <c:delete val="1"/>
        <c:axPos val="l"/>
        <c:numFmt formatCode="General" sourceLinked="1"/>
        <c:majorTickMark val="none"/>
        <c:minorTickMark val="none"/>
        <c:tickLblPos val="nextTo"/>
        <c:crossAx val="670477039"/>
        <c:crosses val="autoZero"/>
        <c:auto val="1"/>
        <c:lblAlgn val="ctr"/>
        <c:lblOffset val="100"/>
        <c:noMultiLvlLbl val="0"/>
      </c:catAx>
      <c:valAx>
        <c:axId val="670477039"/>
        <c:scaling>
          <c:orientation val="minMax"/>
        </c:scaling>
        <c:delete val="1"/>
        <c:axPos val="b"/>
        <c:numFmt formatCode="\$0" sourceLinked="1"/>
        <c:majorTickMark val="none"/>
        <c:minorTickMark val="none"/>
        <c:tickLblPos val="nextTo"/>
        <c:crossAx val="67047175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6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948708267977334E-2"/>
          <c:y val="5.1789077212806026E-2"/>
          <c:w val="0.6678072193223038"/>
          <c:h val="0.89642184557438798"/>
        </c:manualLayout>
      </c:layout>
      <c:barChart>
        <c:barDir val="bar"/>
        <c:grouping val="clustered"/>
        <c:varyColors val="0"/>
        <c:ser>
          <c:idx val="0"/>
          <c:order val="0"/>
          <c:tx>
            <c:strRef>
              <c:f>'Sheets Design'!$J$63</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Design'!$I$64:$I$67</c:f>
              <c:strCache>
                <c:ptCount val="4"/>
                <c:pt idx="0">
                  <c:v>Grocery Store</c:v>
                </c:pt>
                <c:pt idx="1">
                  <c:v>Supermarket Type3</c:v>
                </c:pt>
                <c:pt idx="2">
                  <c:v>Supermarket Type2</c:v>
                </c:pt>
                <c:pt idx="3">
                  <c:v>Supermarket Type1</c:v>
                </c:pt>
              </c:strCache>
            </c:strRef>
          </c:cat>
          <c:val>
            <c:numRef>
              <c:f>'Sheets Design'!$J$64:$J$67</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0450-4339-BC57-88F2F4EEC50C}"/>
            </c:ext>
          </c:extLst>
        </c:ser>
        <c:dLbls>
          <c:showLegendKey val="0"/>
          <c:showVal val="0"/>
          <c:showCatName val="0"/>
          <c:showSerName val="0"/>
          <c:showPercent val="0"/>
          <c:showBubbleSize val="0"/>
        </c:dLbls>
        <c:gapWidth val="100"/>
        <c:axId val="738836671"/>
        <c:axId val="738828031"/>
      </c:barChart>
      <c:catAx>
        <c:axId val="738836671"/>
        <c:scaling>
          <c:orientation val="minMax"/>
        </c:scaling>
        <c:delete val="1"/>
        <c:axPos val="l"/>
        <c:numFmt formatCode="General" sourceLinked="1"/>
        <c:majorTickMark val="none"/>
        <c:minorTickMark val="none"/>
        <c:tickLblPos val="nextTo"/>
        <c:crossAx val="738828031"/>
        <c:crosses val="autoZero"/>
        <c:auto val="1"/>
        <c:lblAlgn val="ctr"/>
        <c:lblOffset val="100"/>
        <c:noMultiLvlLbl val="0"/>
      </c:catAx>
      <c:valAx>
        <c:axId val="738828031"/>
        <c:scaling>
          <c:orientation val="minMax"/>
        </c:scaling>
        <c:delete val="1"/>
        <c:axPos val="b"/>
        <c:numFmt formatCode="0" sourceLinked="1"/>
        <c:majorTickMark val="none"/>
        <c:minorTickMark val="none"/>
        <c:tickLblPos val="nextTo"/>
        <c:crossAx val="738836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49EB039C-15B8-425C-AA31-D6930D64165E}">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a:noFill/>
            </a:ln>
          </cx:spPr>
        </cx:plotSurface>
        <cx:series layoutId="funnel" uniqueId="{49EB039C-15B8-425C-AA31-D6930D64165E}">
          <cx:tx>
            <cx:txData>
              <cx:f>_xlchart.v2.4</cx:f>
              <cx:v>Sales</cx:v>
            </cx:txData>
          </cx:tx>
          <cx:dataPt idx="0">
            <cx:spPr>
              <a:solidFill>
                <a:srgbClr val="D0AC2C"/>
              </a:solidFill>
            </cx:spPr>
          </cx:dataPt>
          <cx:dataPt idx="1">
            <cx:spPr>
              <a:solidFill>
                <a:srgbClr val="FFC000">
                  <a:lumMod val="40000"/>
                  <a:lumOff val="60000"/>
                </a:srgbClr>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sz="1400">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4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200000003"/>
        <cx:tickLabels/>
        <cx:txPr>
          <a:bodyPr spcFirstLastPara="1" vertOverflow="ellipsis" horzOverflow="overflow" wrap="square" lIns="0" tIns="0" rIns="0" bIns="0" anchor="ctr" anchorCtr="1"/>
          <a:lstStyle/>
          <a:p>
            <a:pPr algn="ctr" rtl="0">
              <a:defRPr sz="1600">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6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18" Type="http://schemas.openxmlformats.org/officeDocument/2006/relationships/hyperlink" Target="#'BlinkIT Grocery Data'!A1"/><Relationship Id="rId3" Type="http://schemas.openxmlformats.org/officeDocument/2006/relationships/image" Target="../media/image3.svg"/><Relationship Id="rId7" Type="http://schemas.openxmlformats.org/officeDocument/2006/relationships/chart" Target="../charts/chart10.xml"/><Relationship Id="rId12" Type="http://schemas.openxmlformats.org/officeDocument/2006/relationships/chart" Target="../charts/chart14.xml"/><Relationship Id="rId1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hyperlink" Target="#'Sheets Design'!A1"/><Relationship Id="rId1" Type="http://schemas.openxmlformats.org/officeDocument/2006/relationships/image" Target="../media/image1.png"/><Relationship Id="rId6" Type="http://schemas.openxmlformats.org/officeDocument/2006/relationships/chart" Target="../charts/chart9.xml"/><Relationship Id="rId11" Type="http://schemas.microsoft.com/office/2014/relationships/chartEx" Target="../charts/chartEx2.xml"/><Relationship Id="rId5" Type="http://schemas.openxmlformats.org/officeDocument/2006/relationships/image" Target="../media/image5.png"/><Relationship Id="rId15" Type="http://schemas.openxmlformats.org/officeDocument/2006/relationships/image" Target="../media/image6.png"/><Relationship Id="rId10" Type="http://schemas.openxmlformats.org/officeDocument/2006/relationships/chart" Target="../charts/chart13.xml"/><Relationship Id="rId19" Type="http://schemas.openxmlformats.org/officeDocument/2006/relationships/image" Target="../media/image8.png"/><Relationship Id="rId4" Type="http://schemas.openxmlformats.org/officeDocument/2006/relationships/image" Target="../media/image4.png"/><Relationship Id="rId9" Type="http://schemas.openxmlformats.org/officeDocument/2006/relationships/chart" Target="../charts/chart12.xml"/><Relationship Id="rId1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4</xdr:col>
      <xdr:colOff>190500</xdr:colOff>
      <xdr:row>1</xdr:row>
      <xdr:rowOff>7621</xdr:rowOff>
    </xdr:from>
    <xdr:to>
      <xdr:col>6</xdr:col>
      <xdr:colOff>301533</xdr:colOff>
      <xdr:row>7</xdr:row>
      <xdr:rowOff>75354</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88BBB10F-52A1-55A7-CCAA-281C950F3FAD}"/>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556760" y="213361"/>
              <a:ext cx="1828800"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14288</xdr:colOff>
      <xdr:row>11</xdr:row>
      <xdr:rowOff>201930</xdr:rowOff>
    </xdr:from>
    <xdr:to>
      <xdr:col>4</xdr:col>
      <xdr:colOff>647700</xdr:colOff>
      <xdr:row>19</xdr:row>
      <xdr:rowOff>0</xdr:rowOff>
    </xdr:to>
    <xdr:graphicFrame macro="">
      <xdr:nvGraphicFramePr>
        <xdr:cNvPr id="2" name="Chart 1">
          <a:extLst>
            <a:ext uri="{FF2B5EF4-FFF2-40B4-BE49-F238E27FC236}">
              <a16:creationId xmlns:a16="http://schemas.microsoft.com/office/drawing/2014/main" id="{F7487EA2-2E83-2101-2104-3C5873CAB2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550333</xdr:colOff>
      <xdr:row>4</xdr:row>
      <xdr:rowOff>93132</xdr:rowOff>
    </xdr:from>
    <xdr:to>
      <xdr:col>16</xdr:col>
      <xdr:colOff>143934</xdr:colOff>
      <xdr:row>10</xdr:row>
      <xdr:rowOff>169333</xdr:rowOff>
    </xdr:to>
    <xdr:graphicFrame macro="">
      <xdr:nvGraphicFramePr>
        <xdr:cNvPr id="4" name="Chart 3">
          <a:extLst>
            <a:ext uri="{FF2B5EF4-FFF2-40B4-BE49-F238E27FC236}">
              <a16:creationId xmlns:a16="http://schemas.microsoft.com/office/drawing/2014/main" id="{17EE1D96-E454-E823-2B17-E5232DBA90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39914</xdr:colOff>
      <xdr:row>24</xdr:row>
      <xdr:rowOff>171752</xdr:rowOff>
    </xdr:from>
    <xdr:to>
      <xdr:col>7</xdr:col>
      <xdr:colOff>649515</xdr:colOff>
      <xdr:row>39</xdr:row>
      <xdr:rowOff>19352</xdr:rowOff>
    </xdr:to>
    <xdr:graphicFrame macro="">
      <xdr:nvGraphicFramePr>
        <xdr:cNvPr id="5" name="Chart 4">
          <a:extLst>
            <a:ext uri="{FF2B5EF4-FFF2-40B4-BE49-F238E27FC236}">
              <a16:creationId xmlns:a16="http://schemas.microsoft.com/office/drawing/2014/main" id="{6FB991AB-AE07-120A-ACA2-2938CEDB12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108856</xdr:colOff>
      <xdr:row>16</xdr:row>
      <xdr:rowOff>190500</xdr:rowOff>
    </xdr:from>
    <xdr:to>
      <xdr:col>17</xdr:col>
      <xdr:colOff>141514</xdr:colOff>
      <xdr:row>30</xdr:row>
      <xdr:rowOff>114300</xdr:rowOff>
    </xdr:to>
    <xdr:graphicFrame macro="">
      <xdr:nvGraphicFramePr>
        <xdr:cNvPr id="6" name="Chart 5">
          <a:extLst>
            <a:ext uri="{FF2B5EF4-FFF2-40B4-BE49-F238E27FC236}">
              <a16:creationId xmlns:a16="http://schemas.microsoft.com/office/drawing/2014/main" id="{1297F818-DD4B-6914-CB2E-28998B0C9D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54427</xdr:colOff>
      <xdr:row>33</xdr:row>
      <xdr:rowOff>5443</xdr:rowOff>
    </xdr:from>
    <xdr:to>
      <xdr:col>13</xdr:col>
      <xdr:colOff>533399</xdr:colOff>
      <xdr:row>42</xdr:row>
      <xdr:rowOff>76200</xdr:rowOff>
    </xdr:to>
    <xdr:graphicFrame macro="">
      <xdr:nvGraphicFramePr>
        <xdr:cNvPr id="8" name="Chart 7">
          <a:extLst>
            <a:ext uri="{FF2B5EF4-FFF2-40B4-BE49-F238E27FC236}">
              <a16:creationId xmlns:a16="http://schemas.microsoft.com/office/drawing/2014/main" id="{31CB00C7-B296-567F-983F-163508168C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740227</xdr:colOff>
      <xdr:row>47</xdr:row>
      <xdr:rowOff>141514</xdr:rowOff>
    </xdr:from>
    <xdr:to>
      <xdr:col>5</xdr:col>
      <xdr:colOff>653141</xdr:colOff>
      <xdr:row>55</xdr:row>
      <xdr:rowOff>185057</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811C58D4-5DCE-6E73-6760-F5305EAEF86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99656" y="9688285"/>
              <a:ext cx="3069771" cy="161108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174171</xdr:colOff>
      <xdr:row>45</xdr:row>
      <xdr:rowOff>27216</xdr:rowOff>
    </xdr:from>
    <xdr:to>
      <xdr:col>12</xdr:col>
      <xdr:colOff>206189</xdr:colOff>
      <xdr:row>51</xdr:row>
      <xdr:rowOff>134471</xdr:rowOff>
    </xdr:to>
    <xdr:graphicFrame macro="">
      <xdr:nvGraphicFramePr>
        <xdr:cNvPr id="10" name="Chart 9">
          <a:extLst>
            <a:ext uri="{FF2B5EF4-FFF2-40B4-BE49-F238E27FC236}">
              <a16:creationId xmlns:a16="http://schemas.microsoft.com/office/drawing/2014/main" id="{D208E284-0F4F-3AEC-2782-32F56F2F2B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206189</xdr:colOff>
      <xdr:row>53</xdr:row>
      <xdr:rowOff>197224</xdr:rowOff>
    </xdr:from>
    <xdr:to>
      <xdr:col>11</xdr:col>
      <xdr:colOff>2034989</xdr:colOff>
      <xdr:row>59</xdr:row>
      <xdr:rowOff>89648</xdr:rowOff>
    </xdr:to>
    <xdr:graphicFrame macro="">
      <xdr:nvGraphicFramePr>
        <xdr:cNvPr id="11" name="Chart 10">
          <a:extLst>
            <a:ext uri="{FF2B5EF4-FFF2-40B4-BE49-F238E27FC236}">
              <a16:creationId xmlns:a16="http://schemas.microsoft.com/office/drawing/2014/main" id="{BD76ECFD-4CAA-2037-C4ED-96F79ED678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116541</xdr:colOff>
      <xdr:row>61</xdr:row>
      <xdr:rowOff>49305</xdr:rowOff>
    </xdr:from>
    <xdr:to>
      <xdr:col>11</xdr:col>
      <xdr:colOff>2151530</xdr:colOff>
      <xdr:row>71</xdr:row>
      <xdr:rowOff>35859</xdr:rowOff>
    </xdr:to>
    <xdr:graphicFrame macro="">
      <xdr:nvGraphicFramePr>
        <xdr:cNvPr id="12" name="Chart 11">
          <a:extLst>
            <a:ext uri="{FF2B5EF4-FFF2-40B4-BE49-F238E27FC236}">
              <a16:creationId xmlns:a16="http://schemas.microsoft.com/office/drawing/2014/main" id="{32781B10-3F81-FA0C-0206-3EAA2EBFCA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11</xdr:col>
      <xdr:colOff>227704</xdr:colOff>
      <xdr:row>52</xdr:row>
      <xdr:rowOff>97267</xdr:rowOff>
    </xdr:from>
    <xdr:to>
      <xdr:col>13</xdr:col>
      <xdr:colOff>541469</xdr:colOff>
      <xdr:row>65</xdr:row>
      <xdr:rowOff>175148</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3DCD991D-5C79-28DD-DBA9-E95089DF87F0}"/>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11693563" y="1067562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247426</xdr:colOff>
      <xdr:row>52</xdr:row>
      <xdr:rowOff>99060</xdr:rowOff>
    </xdr:from>
    <xdr:to>
      <xdr:col>17</xdr:col>
      <xdr:colOff>59167</xdr:colOff>
      <xdr:row>65</xdr:row>
      <xdr:rowOff>176941</xdr:rowOff>
    </xdr:to>
    <mc:AlternateContent xmlns:mc="http://schemas.openxmlformats.org/markup-compatibility/2006">
      <mc:Choice xmlns:a14="http://schemas.microsoft.com/office/drawing/2010/main" Requires="a14">
        <xdr:graphicFrame macro="">
          <xdr:nvGraphicFramePr>
            <xdr:cNvPr id="15" name="Item Type">
              <a:extLst>
                <a:ext uri="{FF2B5EF4-FFF2-40B4-BE49-F238E27FC236}">
                  <a16:creationId xmlns:a16="http://schemas.microsoft.com/office/drawing/2014/main" id="{B135A0AE-95E0-0173-B412-952E6309499B}"/>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3900673" y="10677413"/>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28574</xdr:colOff>
      <xdr:row>3</xdr:row>
      <xdr:rowOff>125728</xdr:rowOff>
    </xdr:from>
    <xdr:to>
      <xdr:col>32</xdr:col>
      <xdr:colOff>304800</xdr:colOff>
      <xdr:row>52</xdr:row>
      <xdr:rowOff>91440</xdr:rowOff>
    </xdr:to>
    <xdr:sp macro="" textlink="">
      <xdr:nvSpPr>
        <xdr:cNvPr id="2" name="Rectangle 1">
          <a:extLst>
            <a:ext uri="{FF2B5EF4-FFF2-40B4-BE49-F238E27FC236}">
              <a16:creationId xmlns:a16="http://schemas.microsoft.com/office/drawing/2014/main" id="{7B697EF5-5392-4AA6-5965-89EB5C2B810F}"/>
            </a:ext>
          </a:extLst>
        </xdr:cNvPr>
        <xdr:cNvSpPr/>
      </xdr:nvSpPr>
      <xdr:spPr>
        <a:xfrm>
          <a:off x="1369694" y="720088"/>
          <a:ext cx="20393026" cy="967359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160484</xdr:colOff>
      <xdr:row>4</xdr:row>
      <xdr:rowOff>91438</xdr:rowOff>
    </xdr:from>
    <xdr:to>
      <xdr:col>5</xdr:col>
      <xdr:colOff>396240</xdr:colOff>
      <xdr:row>50</xdr:row>
      <xdr:rowOff>137160</xdr:rowOff>
    </xdr:to>
    <xdr:sp macro="" textlink="">
      <xdr:nvSpPr>
        <xdr:cNvPr id="3" name="Rectangle: Top Corners Rounded 2">
          <a:extLst>
            <a:ext uri="{FF2B5EF4-FFF2-40B4-BE49-F238E27FC236}">
              <a16:creationId xmlns:a16="http://schemas.microsoft.com/office/drawing/2014/main" id="{A2D4F4CC-1D58-7299-BDA2-79869606C728}"/>
            </a:ext>
          </a:extLst>
        </xdr:cNvPr>
        <xdr:cNvSpPr/>
      </xdr:nvSpPr>
      <xdr:spPr>
        <a:xfrm rot="5400000">
          <a:off x="-1954299" y="4339821"/>
          <a:ext cx="9159242" cy="2247436"/>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xdr:col>
      <xdr:colOff>242390</xdr:colOff>
      <xdr:row>4</xdr:row>
      <xdr:rowOff>152400</xdr:rowOff>
    </xdr:from>
    <xdr:to>
      <xdr:col>5</xdr:col>
      <xdr:colOff>215900</xdr:colOff>
      <xdr:row>13</xdr:row>
      <xdr:rowOff>12700</xdr:rowOff>
    </xdr:to>
    <xdr:pic>
      <xdr:nvPicPr>
        <xdr:cNvPr id="6" name="Picture 5">
          <a:extLst>
            <a:ext uri="{FF2B5EF4-FFF2-40B4-BE49-F238E27FC236}">
              <a16:creationId xmlns:a16="http://schemas.microsoft.com/office/drawing/2014/main" id="{E1ACC13B-2627-233C-5DF9-354DF4D2D179}"/>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5854"/>
        <a:stretch>
          <a:fillRect/>
        </a:stretch>
      </xdr:blipFill>
      <xdr:spPr>
        <a:xfrm>
          <a:off x="1588590" y="965200"/>
          <a:ext cx="1992810" cy="1689100"/>
        </a:xfrm>
        <a:prstGeom prst="rect">
          <a:avLst/>
        </a:prstGeom>
      </xdr:spPr>
    </xdr:pic>
    <xdr:clientData/>
  </xdr:twoCellAnchor>
  <xdr:twoCellAnchor>
    <xdr:from>
      <xdr:col>2</xdr:col>
      <xdr:colOff>233680</xdr:colOff>
      <xdr:row>9</xdr:row>
      <xdr:rowOff>160021</xdr:rowOff>
    </xdr:from>
    <xdr:to>
      <xdr:col>5</xdr:col>
      <xdr:colOff>179252</xdr:colOff>
      <xdr:row>11</xdr:row>
      <xdr:rowOff>127363</xdr:rowOff>
    </xdr:to>
    <xdr:sp macro="" textlink="">
      <xdr:nvSpPr>
        <xdr:cNvPr id="7" name="TextBox 6">
          <a:extLst>
            <a:ext uri="{FF2B5EF4-FFF2-40B4-BE49-F238E27FC236}">
              <a16:creationId xmlns:a16="http://schemas.microsoft.com/office/drawing/2014/main" id="{8F516B6B-7F9C-3F62-1890-0A04D85D7B45}"/>
            </a:ext>
          </a:extLst>
        </xdr:cNvPr>
        <xdr:cNvSpPr txBox="1"/>
      </xdr:nvSpPr>
      <xdr:spPr>
        <a:xfrm>
          <a:off x="1579880" y="1988821"/>
          <a:ext cx="1964872" cy="373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50" b="1">
              <a:latin typeface="Aptos Display" panose="020B0004020202020204" pitchFamily="34" charset="0"/>
              <a:cs typeface="Arial" panose="020B0604020202020204" pitchFamily="34" charset="0"/>
            </a:rPr>
            <a:t>India's</a:t>
          </a:r>
          <a:r>
            <a:rPr lang="en-IN" sz="1350" b="1" baseline="0">
              <a:latin typeface="Aptos Display" panose="020B0004020202020204" pitchFamily="34" charset="0"/>
              <a:cs typeface="Arial" panose="020B0604020202020204" pitchFamily="34" charset="0"/>
            </a:rPr>
            <a:t> Last Minute App</a:t>
          </a:r>
          <a:endParaRPr lang="en-IN" sz="1350" b="1">
            <a:latin typeface="Aptos Display" panose="020B0004020202020204" pitchFamily="34" charset="0"/>
            <a:cs typeface="Arial" panose="020B0604020202020204" pitchFamily="34" charset="0"/>
          </a:endParaRPr>
        </a:p>
      </xdr:txBody>
    </xdr:sp>
    <xdr:clientData/>
  </xdr:twoCellAnchor>
  <xdr:twoCellAnchor>
    <xdr:from>
      <xdr:col>6</xdr:col>
      <xdr:colOff>60960</xdr:colOff>
      <xdr:row>5</xdr:row>
      <xdr:rowOff>47534</xdr:rowOff>
    </xdr:from>
    <xdr:to>
      <xdr:col>17</xdr:col>
      <xdr:colOff>579120</xdr:colOff>
      <xdr:row>17</xdr:row>
      <xdr:rowOff>137160</xdr:rowOff>
    </xdr:to>
    <xdr:grpSp>
      <xdr:nvGrpSpPr>
        <xdr:cNvPr id="12" name="Group 11">
          <a:extLst>
            <a:ext uri="{FF2B5EF4-FFF2-40B4-BE49-F238E27FC236}">
              <a16:creationId xmlns:a16="http://schemas.microsoft.com/office/drawing/2014/main" id="{2A9DB47C-1FD9-DFC6-DAE9-5B94DE2FBEF6}"/>
            </a:ext>
          </a:extLst>
        </xdr:cNvPr>
        <xdr:cNvGrpSpPr/>
      </xdr:nvGrpSpPr>
      <xdr:grpSpPr>
        <a:xfrm>
          <a:off x="4084320" y="1038134"/>
          <a:ext cx="7894320" cy="2467066"/>
          <a:chOff x="3886201" y="332013"/>
          <a:chExt cx="6370333" cy="2873830"/>
        </a:xfrm>
      </xdr:grpSpPr>
      <xdr:sp macro="" textlink="">
        <xdr:nvSpPr>
          <xdr:cNvPr id="8" name="Rectangle: Rounded Corners 7">
            <a:extLst>
              <a:ext uri="{FF2B5EF4-FFF2-40B4-BE49-F238E27FC236}">
                <a16:creationId xmlns:a16="http://schemas.microsoft.com/office/drawing/2014/main" id="{A1919F05-9790-A2A3-F0CB-264A3E28B610}"/>
              </a:ext>
            </a:extLst>
          </xdr:cNvPr>
          <xdr:cNvSpPr/>
        </xdr:nvSpPr>
        <xdr:spPr>
          <a:xfrm>
            <a:off x="3886201" y="332013"/>
            <a:ext cx="3055593" cy="1197430"/>
          </a:xfrm>
          <a:prstGeom prst="roundRect">
            <a:avLst>
              <a:gd name="adj" fmla="val 22122"/>
            </a:avLst>
          </a:prstGeom>
          <a:gradFill flip="none" rotWithShape="0">
            <a:gsLst>
              <a:gs pos="0">
                <a:srgbClr val="FFD200">
                  <a:alpha val="60000"/>
                </a:srgbClr>
              </a:gs>
              <a:gs pos="41000">
                <a:schemeClr val="accent6">
                  <a:lumMod val="75000"/>
                  <a:alpha val="45000"/>
                </a:schemeClr>
              </a:gs>
              <a:gs pos="100000">
                <a:schemeClr val="accent6">
                  <a:lumMod val="50000"/>
                  <a:alpha val="50000"/>
                </a:schemeClr>
              </a:gs>
            </a:gsLst>
            <a:lin ang="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sp macro="" textlink="">
        <xdr:nvSpPr>
          <xdr:cNvPr id="9" name="Rectangle: Rounded Corners 8">
            <a:extLst>
              <a:ext uri="{FF2B5EF4-FFF2-40B4-BE49-F238E27FC236}">
                <a16:creationId xmlns:a16="http://schemas.microsoft.com/office/drawing/2014/main" id="{82F0A660-D5D0-4554-9561-061446FE7A6E}"/>
              </a:ext>
            </a:extLst>
          </xdr:cNvPr>
          <xdr:cNvSpPr/>
        </xdr:nvSpPr>
        <xdr:spPr>
          <a:xfrm>
            <a:off x="7319341" y="342899"/>
            <a:ext cx="2937193" cy="1175658"/>
          </a:xfrm>
          <a:prstGeom prst="roundRect">
            <a:avLst>
              <a:gd name="adj" fmla="val 2129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sp macro="" textlink="">
        <xdr:nvSpPr>
          <xdr:cNvPr id="10" name="Rectangle: Rounded Corners 9">
            <a:extLst>
              <a:ext uri="{FF2B5EF4-FFF2-40B4-BE49-F238E27FC236}">
                <a16:creationId xmlns:a16="http://schemas.microsoft.com/office/drawing/2014/main" id="{672510E6-56B9-4098-91A9-D8476C08DCCA}"/>
              </a:ext>
            </a:extLst>
          </xdr:cNvPr>
          <xdr:cNvSpPr/>
        </xdr:nvSpPr>
        <xdr:spPr>
          <a:xfrm>
            <a:off x="3938657" y="2030185"/>
            <a:ext cx="3019626" cy="1175658"/>
          </a:xfrm>
          <a:prstGeom prst="roundRect">
            <a:avLst>
              <a:gd name="adj" fmla="val 2685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sp macro="" textlink="">
        <xdr:nvSpPr>
          <xdr:cNvPr id="11" name="Rectangle: Rounded Corners 10">
            <a:extLst>
              <a:ext uri="{FF2B5EF4-FFF2-40B4-BE49-F238E27FC236}">
                <a16:creationId xmlns:a16="http://schemas.microsoft.com/office/drawing/2014/main" id="{C6A845F4-A915-4279-922F-E1532E891DBE}"/>
              </a:ext>
            </a:extLst>
          </xdr:cNvPr>
          <xdr:cNvSpPr/>
        </xdr:nvSpPr>
        <xdr:spPr>
          <a:xfrm>
            <a:off x="7344078" y="2030184"/>
            <a:ext cx="2887720" cy="1175659"/>
          </a:xfrm>
          <a:prstGeom prst="roundRect">
            <a:avLst>
              <a:gd name="adj" fmla="val 22223"/>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grpSp>
    <xdr:clientData/>
  </xdr:twoCellAnchor>
  <xdr:twoCellAnchor>
    <xdr:from>
      <xdr:col>6</xdr:col>
      <xdr:colOff>215535</xdr:colOff>
      <xdr:row>5</xdr:row>
      <xdr:rowOff>117930</xdr:rowOff>
    </xdr:from>
    <xdr:to>
      <xdr:col>8</xdr:col>
      <xdr:colOff>378823</xdr:colOff>
      <xdr:row>8</xdr:row>
      <xdr:rowOff>3992</xdr:rowOff>
    </xdr:to>
    <xdr:sp macro="" textlink="'Sheets Design'!$A$8">
      <xdr:nvSpPr>
        <xdr:cNvPr id="13" name="TextBox 12">
          <a:extLst>
            <a:ext uri="{FF2B5EF4-FFF2-40B4-BE49-F238E27FC236}">
              <a16:creationId xmlns:a16="http://schemas.microsoft.com/office/drawing/2014/main" id="{FBA95DC6-B26F-1BEA-B5EC-67B9A234E537}"/>
            </a:ext>
          </a:extLst>
        </xdr:cNvPr>
        <xdr:cNvSpPr txBox="1"/>
      </xdr:nvSpPr>
      <xdr:spPr>
        <a:xfrm>
          <a:off x="4238895" y="1108530"/>
          <a:ext cx="1504408" cy="480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34A0A55-79F6-450E-A155-9F1C90032422}"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$1.20M</a:t>
          </a:fld>
          <a:endParaRPr lang="en-IN" sz="2400" b="0">
            <a:latin typeface="Segoe UI Black" panose="020B0A02040204020203" pitchFamily="34" charset="0"/>
            <a:ea typeface="Segoe UI Black" panose="020B0A02040204020203" pitchFamily="34" charset="0"/>
          </a:endParaRPr>
        </a:p>
      </xdr:txBody>
    </xdr:sp>
    <xdr:clientData/>
  </xdr:twoCellAnchor>
  <xdr:twoCellAnchor editAs="oneCell">
    <xdr:from>
      <xdr:col>2</xdr:col>
      <xdr:colOff>266700</xdr:colOff>
      <xdr:row>15</xdr:row>
      <xdr:rowOff>152400</xdr:rowOff>
    </xdr:from>
    <xdr:to>
      <xdr:col>5</xdr:col>
      <xdr:colOff>177800</xdr:colOff>
      <xdr:row>24</xdr:row>
      <xdr:rowOff>127000</xdr:rowOff>
    </xdr:to>
    <mc:AlternateContent xmlns:mc="http://schemas.openxmlformats.org/markup-compatibility/2006">
      <mc:Choice xmlns:a14="http://schemas.microsoft.com/office/drawing/2010/main" Requires="a14">
        <xdr:graphicFrame macro="">
          <xdr:nvGraphicFramePr>
            <xdr:cNvPr id="14" name="Outlet Size 1">
              <a:extLst>
                <a:ext uri="{FF2B5EF4-FFF2-40B4-BE49-F238E27FC236}">
                  <a16:creationId xmlns:a16="http://schemas.microsoft.com/office/drawing/2014/main" id="{49BDB1DC-FEC1-4F0A-A9C1-E1B8041BD476}"/>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607820" y="3124200"/>
              <a:ext cx="1922780" cy="1757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297179</xdr:colOff>
      <xdr:row>8</xdr:row>
      <xdr:rowOff>33744</xdr:rowOff>
    </xdr:from>
    <xdr:to>
      <xdr:col>8</xdr:col>
      <xdr:colOff>297179</xdr:colOff>
      <xdr:row>10</xdr:row>
      <xdr:rowOff>155664</xdr:rowOff>
    </xdr:to>
    <xdr:sp macro="" textlink="">
      <xdr:nvSpPr>
        <xdr:cNvPr id="16" name="TextBox 15">
          <a:extLst>
            <a:ext uri="{FF2B5EF4-FFF2-40B4-BE49-F238E27FC236}">
              <a16:creationId xmlns:a16="http://schemas.microsoft.com/office/drawing/2014/main" id="{05A675AC-939C-7700-5F31-1F4863FEC817}"/>
            </a:ext>
          </a:extLst>
        </xdr:cNvPr>
        <xdr:cNvSpPr txBox="1"/>
      </xdr:nvSpPr>
      <xdr:spPr>
        <a:xfrm>
          <a:off x="4320539" y="1618704"/>
          <a:ext cx="1341120" cy="518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latin typeface="Segoe UI Semibold" panose="020B0702040204020203" pitchFamily="34" charset="0"/>
              <a:cs typeface="Segoe UI Semibold" panose="020B0702040204020203" pitchFamily="34" charset="0"/>
            </a:rPr>
            <a:t>Total Sales</a:t>
          </a:r>
        </a:p>
      </xdr:txBody>
    </xdr:sp>
    <xdr:clientData/>
  </xdr:twoCellAnchor>
  <xdr:twoCellAnchor>
    <xdr:from>
      <xdr:col>12</xdr:col>
      <xdr:colOff>600714</xdr:colOff>
      <xdr:row>5</xdr:row>
      <xdr:rowOff>30481</xdr:rowOff>
    </xdr:from>
    <xdr:to>
      <xdr:col>14</xdr:col>
      <xdr:colOff>219717</xdr:colOff>
      <xdr:row>8</xdr:row>
      <xdr:rowOff>30481</xdr:rowOff>
    </xdr:to>
    <xdr:sp macro="" textlink="'Sheets Design'!B8">
      <xdr:nvSpPr>
        <xdr:cNvPr id="17" name="TextBox 16">
          <a:extLst>
            <a:ext uri="{FF2B5EF4-FFF2-40B4-BE49-F238E27FC236}">
              <a16:creationId xmlns:a16="http://schemas.microsoft.com/office/drawing/2014/main" id="{55AF0D78-4539-4C17-BFF3-1172E2FBF559}"/>
            </a:ext>
          </a:extLst>
        </xdr:cNvPr>
        <xdr:cNvSpPr txBox="1"/>
      </xdr:nvSpPr>
      <xdr:spPr>
        <a:xfrm>
          <a:off x="8647434" y="1021081"/>
          <a:ext cx="960123" cy="594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B3AA258-CA87-4BBE-8D33-9F722779B740}"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12</xdr:col>
      <xdr:colOff>547375</xdr:colOff>
      <xdr:row>7</xdr:row>
      <xdr:rowOff>112122</xdr:rowOff>
    </xdr:from>
    <xdr:to>
      <xdr:col>14</xdr:col>
      <xdr:colOff>547375</xdr:colOff>
      <xdr:row>10</xdr:row>
      <xdr:rowOff>30842</xdr:rowOff>
    </xdr:to>
    <xdr:sp macro="" textlink="">
      <xdr:nvSpPr>
        <xdr:cNvPr id="20" name="TextBox 19">
          <a:extLst>
            <a:ext uri="{FF2B5EF4-FFF2-40B4-BE49-F238E27FC236}">
              <a16:creationId xmlns:a16="http://schemas.microsoft.com/office/drawing/2014/main" id="{11E11D9C-47FC-4CA5-AD81-24776B545613}"/>
            </a:ext>
          </a:extLst>
        </xdr:cNvPr>
        <xdr:cNvSpPr txBox="1"/>
      </xdr:nvSpPr>
      <xdr:spPr>
        <a:xfrm>
          <a:off x="8594095" y="1498962"/>
          <a:ext cx="1341120" cy="513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latin typeface="Segoe UI Semibold" panose="020B0702040204020203" pitchFamily="34" charset="0"/>
              <a:cs typeface="Segoe UI Semibold" panose="020B0702040204020203" pitchFamily="34" charset="0"/>
            </a:rPr>
            <a:t>Avg Sales</a:t>
          </a:r>
        </a:p>
      </xdr:txBody>
    </xdr:sp>
    <xdr:clientData/>
  </xdr:twoCellAnchor>
  <xdr:twoCellAnchor>
    <xdr:from>
      <xdr:col>6</xdr:col>
      <xdr:colOff>474615</xdr:colOff>
      <xdr:row>12</xdr:row>
      <xdr:rowOff>41731</xdr:rowOff>
    </xdr:from>
    <xdr:to>
      <xdr:col>8</xdr:col>
      <xdr:colOff>119744</xdr:colOff>
      <xdr:row>15</xdr:row>
      <xdr:rowOff>41731</xdr:rowOff>
    </xdr:to>
    <xdr:sp macro="" textlink="'Sheets Design'!C8">
      <xdr:nvSpPr>
        <xdr:cNvPr id="21" name="TextBox 20">
          <a:extLst>
            <a:ext uri="{FF2B5EF4-FFF2-40B4-BE49-F238E27FC236}">
              <a16:creationId xmlns:a16="http://schemas.microsoft.com/office/drawing/2014/main" id="{BD271748-BE98-4802-AD09-BC1F78A24BA5}"/>
            </a:ext>
          </a:extLst>
        </xdr:cNvPr>
        <xdr:cNvSpPr txBox="1"/>
      </xdr:nvSpPr>
      <xdr:spPr>
        <a:xfrm>
          <a:off x="4497975" y="2419171"/>
          <a:ext cx="986249" cy="594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12D976F-799E-4C32-98AE-5BA55B761DCF}"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312419</xdr:colOff>
      <xdr:row>15</xdr:row>
      <xdr:rowOff>9795</xdr:rowOff>
    </xdr:from>
    <xdr:to>
      <xdr:col>8</xdr:col>
      <xdr:colOff>312419</xdr:colOff>
      <xdr:row>17</xdr:row>
      <xdr:rowOff>4355</xdr:rowOff>
    </xdr:to>
    <xdr:sp macro="" textlink="">
      <xdr:nvSpPr>
        <xdr:cNvPr id="22" name="TextBox 21">
          <a:extLst>
            <a:ext uri="{FF2B5EF4-FFF2-40B4-BE49-F238E27FC236}">
              <a16:creationId xmlns:a16="http://schemas.microsoft.com/office/drawing/2014/main" id="{2F25B380-D715-4FFA-98E2-6D024F5ECC9A}"/>
            </a:ext>
          </a:extLst>
        </xdr:cNvPr>
        <xdr:cNvSpPr txBox="1"/>
      </xdr:nvSpPr>
      <xdr:spPr>
        <a:xfrm>
          <a:off x="4335779" y="2981595"/>
          <a:ext cx="1341120" cy="390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latin typeface="Segoe UI Semibold" panose="020B0702040204020203" pitchFamily="34" charset="0"/>
              <a:cs typeface="Segoe UI Semibold" panose="020B0702040204020203" pitchFamily="34" charset="0"/>
            </a:rPr>
            <a:t>No</a:t>
          </a:r>
          <a:r>
            <a:rPr lang="en-IN" sz="1600" baseline="0">
              <a:latin typeface="Segoe UI Semibold" panose="020B0702040204020203" pitchFamily="34" charset="0"/>
              <a:cs typeface="Segoe UI Semibold" panose="020B0702040204020203" pitchFamily="34" charset="0"/>
            </a:rPr>
            <a:t> of Items</a:t>
          </a:r>
          <a:endParaRPr lang="en-IN" sz="1600">
            <a:latin typeface="Segoe UI Semibold" panose="020B0702040204020203" pitchFamily="34" charset="0"/>
            <a:cs typeface="Segoe UI Semibold" panose="020B0702040204020203" pitchFamily="34" charset="0"/>
          </a:endParaRPr>
        </a:p>
      </xdr:txBody>
    </xdr:sp>
    <xdr:clientData/>
  </xdr:twoCellAnchor>
  <xdr:twoCellAnchor>
    <xdr:from>
      <xdr:col>13</xdr:col>
      <xdr:colOff>25949</xdr:colOff>
      <xdr:row>12</xdr:row>
      <xdr:rowOff>125552</xdr:rowOff>
    </xdr:from>
    <xdr:to>
      <xdr:col>14</xdr:col>
      <xdr:colOff>123922</xdr:colOff>
      <xdr:row>15</xdr:row>
      <xdr:rowOff>125551</xdr:rowOff>
    </xdr:to>
    <xdr:sp macro="" textlink="'Sheets Design'!D8">
      <xdr:nvSpPr>
        <xdr:cNvPr id="23" name="TextBox 22">
          <a:extLst>
            <a:ext uri="{FF2B5EF4-FFF2-40B4-BE49-F238E27FC236}">
              <a16:creationId xmlns:a16="http://schemas.microsoft.com/office/drawing/2014/main" id="{0D1DE508-5859-4DD2-A989-8D90FC308055}"/>
            </a:ext>
          </a:extLst>
        </xdr:cNvPr>
        <xdr:cNvSpPr txBox="1"/>
      </xdr:nvSpPr>
      <xdr:spPr>
        <a:xfrm>
          <a:off x="8743229" y="2502992"/>
          <a:ext cx="768533" cy="5943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B9AF3A9-3497-4F0C-9252-6B6AA062843F}"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12</xdr:col>
      <xdr:colOff>455935</xdr:colOff>
      <xdr:row>14</xdr:row>
      <xdr:rowOff>181789</xdr:rowOff>
    </xdr:from>
    <xdr:to>
      <xdr:col>14</xdr:col>
      <xdr:colOff>455935</xdr:colOff>
      <xdr:row>17</xdr:row>
      <xdr:rowOff>105589</xdr:rowOff>
    </xdr:to>
    <xdr:sp macro="" textlink="">
      <xdr:nvSpPr>
        <xdr:cNvPr id="24" name="TextBox 23">
          <a:extLst>
            <a:ext uri="{FF2B5EF4-FFF2-40B4-BE49-F238E27FC236}">
              <a16:creationId xmlns:a16="http://schemas.microsoft.com/office/drawing/2014/main" id="{9A9D7CFE-01A7-4792-8948-8970B3585E53}"/>
            </a:ext>
          </a:extLst>
        </xdr:cNvPr>
        <xdr:cNvSpPr txBox="1"/>
      </xdr:nvSpPr>
      <xdr:spPr>
        <a:xfrm>
          <a:off x="8502655" y="2955469"/>
          <a:ext cx="1341120" cy="518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latin typeface="Segoe UI Semibold" panose="020B0702040204020203" pitchFamily="34" charset="0"/>
              <a:cs typeface="Segoe UI Semibold" panose="020B0702040204020203" pitchFamily="34" charset="0"/>
            </a:rPr>
            <a:t>Avg Ratings</a:t>
          </a:r>
        </a:p>
      </xdr:txBody>
    </xdr:sp>
    <xdr:clientData/>
  </xdr:twoCellAnchor>
  <xdr:twoCellAnchor editAs="oneCell">
    <xdr:from>
      <xdr:col>16</xdr:col>
      <xdr:colOff>560975</xdr:colOff>
      <xdr:row>13</xdr:row>
      <xdr:rowOff>25282</xdr:rowOff>
    </xdr:from>
    <xdr:to>
      <xdr:col>17</xdr:col>
      <xdr:colOff>452120</xdr:colOff>
      <xdr:row>16</xdr:row>
      <xdr:rowOff>3514</xdr:rowOff>
    </xdr:to>
    <xdr:pic>
      <xdr:nvPicPr>
        <xdr:cNvPr id="26" name="Graphic 25" descr="Rating outline">
          <a:extLst>
            <a:ext uri="{FF2B5EF4-FFF2-40B4-BE49-F238E27FC236}">
              <a16:creationId xmlns:a16="http://schemas.microsoft.com/office/drawing/2014/main" id="{57676EF2-A59C-1FEE-CB58-0E0E075812A4}"/>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289935" y="2600842"/>
          <a:ext cx="561705" cy="572592"/>
        </a:xfrm>
        <a:prstGeom prst="rect">
          <a:avLst/>
        </a:prstGeom>
      </xdr:spPr>
    </xdr:pic>
    <xdr:clientData/>
  </xdr:twoCellAnchor>
  <xdr:twoCellAnchor editAs="oneCell">
    <xdr:from>
      <xdr:col>11</xdr:col>
      <xdr:colOff>22567</xdr:colOff>
      <xdr:row>6</xdr:row>
      <xdr:rowOff>23949</xdr:rowOff>
    </xdr:from>
    <xdr:to>
      <xdr:col>11</xdr:col>
      <xdr:colOff>327367</xdr:colOff>
      <xdr:row>7</xdr:row>
      <xdr:rowOff>134984</xdr:rowOff>
    </xdr:to>
    <xdr:pic>
      <xdr:nvPicPr>
        <xdr:cNvPr id="25" name="Picture 24">
          <a:extLst>
            <a:ext uri="{FF2B5EF4-FFF2-40B4-BE49-F238E27FC236}">
              <a16:creationId xmlns:a16="http://schemas.microsoft.com/office/drawing/2014/main" id="{143DE06C-319A-4C26-B0FE-B1AFCF5AD8D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398727" y="1212669"/>
          <a:ext cx="304800" cy="309155"/>
        </a:xfrm>
        <a:prstGeom prst="rect">
          <a:avLst/>
        </a:prstGeom>
      </xdr:spPr>
    </xdr:pic>
    <xdr:clientData/>
  </xdr:twoCellAnchor>
  <xdr:twoCellAnchor editAs="oneCell">
    <xdr:from>
      <xdr:col>10</xdr:col>
      <xdr:colOff>667705</xdr:colOff>
      <xdr:row>13</xdr:row>
      <xdr:rowOff>81610</xdr:rowOff>
    </xdr:from>
    <xdr:to>
      <xdr:col>11</xdr:col>
      <xdr:colOff>352790</xdr:colOff>
      <xdr:row>15</xdr:row>
      <xdr:rowOff>48787</xdr:rowOff>
    </xdr:to>
    <xdr:pic>
      <xdr:nvPicPr>
        <xdr:cNvPr id="28" name="Picture 27">
          <a:extLst>
            <a:ext uri="{FF2B5EF4-FFF2-40B4-BE49-F238E27FC236}">
              <a16:creationId xmlns:a16="http://schemas.microsoft.com/office/drawing/2014/main" id="{1845F993-5D4A-2F52-B587-DAB89BABA39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73305" y="2657170"/>
          <a:ext cx="355645" cy="363417"/>
        </a:xfrm>
        <a:prstGeom prst="rect">
          <a:avLst/>
        </a:prstGeom>
      </xdr:spPr>
    </xdr:pic>
    <xdr:clientData/>
  </xdr:twoCellAnchor>
  <xdr:twoCellAnchor editAs="oneCell">
    <xdr:from>
      <xdr:col>17</xdr:col>
      <xdr:colOff>62047</xdr:colOff>
      <xdr:row>5</xdr:row>
      <xdr:rowOff>177438</xdr:rowOff>
    </xdr:from>
    <xdr:to>
      <xdr:col>17</xdr:col>
      <xdr:colOff>369387</xdr:colOff>
      <xdr:row>7</xdr:row>
      <xdr:rowOff>88175</xdr:rowOff>
    </xdr:to>
    <xdr:pic>
      <xdr:nvPicPr>
        <xdr:cNvPr id="29" name="Picture 28">
          <a:extLst>
            <a:ext uri="{FF2B5EF4-FFF2-40B4-BE49-F238E27FC236}">
              <a16:creationId xmlns:a16="http://schemas.microsoft.com/office/drawing/2014/main" id="{14CBC149-A723-497E-9F07-EF4E49117B4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461567" y="1168038"/>
          <a:ext cx="307340" cy="306977"/>
        </a:xfrm>
        <a:prstGeom prst="rect">
          <a:avLst/>
        </a:prstGeom>
      </xdr:spPr>
    </xdr:pic>
    <xdr:clientData/>
  </xdr:twoCellAnchor>
  <xdr:twoCellAnchor>
    <xdr:from>
      <xdr:col>5</xdr:col>
      <xdr:colOff>563880</xdr:colOff>
      <xdr:row>19</xdr:row>
      <xdr:rowOff>0</xdr:rowOff>
    </xdr:from>
    <xdr:to>
      <xdr:col>18</xdr:col>
      <xdr:colOff>152400</xdr:colOff>
      <xdr:row>51</xdr:row>
      <xdr:rowOff>137160</xdr:rowOff>
    </xdr:to>
    <xdr:sp macro="" textlink="">
      <xdr:nvSpPr>
        <xdr:cNvPr id="30" name="Rectangle: Rounded Corners 29">
          <a:extLst>
            <a:ext uri="{FF2B5EF4-FFF2-40B4-BE49-F238E27FC236}">
              <a16:creationId xmlns:a16="http://schemas.microsoft.com/office/drawing/2014/main" id="{60A53BC7-3BEF-4404-A45A-6C7F9D11A6C3}"/>
            </a:ext>
          </a:extLst>
        </xdr:cNvPr>
        <xdr:cNvSpPr/>
      </xdr:nvSpPr>
      <xdr:spPr>
        <a:xfrm>
          <a:off x="3916680" y="3764280"/>
          <a:ext cx="8305800" cy="6477000"/>
        </a:xfrm>
        <a:prstGeom prst="roundRect">
          <a:avLst>
            <a:gd name="adj" fmla="val 11704"/>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6</xdr:col>
      <xdr:colOff>413112</xdr:colOff>
      <xdr:row>21</xdr:row>
      <xdr:rowOff>53340</xdr:rowOff>
    </xdr:from>
    <xdr:to>
      <xdr:col>11</xdr:col>
      <xdr:colOff>167640</xdr:colOff>
      <xdr:row>34</xdr:row>
      <xdr:rowOff>30480</xdr:rowOff>
    </xdr:to>
    <xdr:graphicFrame macro="">
      <xdr:nvGraphicFramePr>
        <xdr:cNvPr id="5" name="Chart 4">
          <a:extLst>
            <a:ext uri="{FF2B5EF4-FFF2-40B4-BE49-F238E27FC236}">
              <a16:creationId xmlns:a16="http://schemas.microsoft.com/office/drawing/2014/main" id="{B1C96ABD-3F5A-4936-899E-124CA6CB58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246380</xdr:colOff>
      <xdr:row>19</xdr:row>
      <xdr:rowOff>124460</xdr:rowOff>
    </xdr:from>
    <xdr:to>
      <xdr:col>8</xdr:col>
      <xdr:colOff>335280</xdr:colOff>
      <xdr:row>21</xdr:row>
      <xdr:rowOff>137160</xdr:rowOff>
    </xdr:to>
    <xdr:sp macro="" textlink="">
      <xdr:nvSpPr>
        <xdr:cNvPr id="15" name="TextBox 14">
          <a:extLst>
            <a:ext uri="{FF2B5EF4-FFF2-40B4-BE49-F238E27FC236}">
              <a16:creationId xmlns:a16="http://schemas.microsoft.com/office/drawing/2014/main" id="{3E83AAFA-3C1C-FC37-FD6F-3676CAFD5ECF}"/>
            </a:ext>
          </a:extLst>
        </xdr:cNvPr>
        <xdr:cNvSpPr txBox="1"/>
      </xdr:nvSpPr>
      <xdr:spPr>
        <a:xfrm>
          <a:off x="4269740" y="3888740"/>
          <a:ext cx="1430020" cy="408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tx1">
                  <a:lumMod val="75000"/>
                  <a:lumOff val="25000"/>
                </a:schemeClr>
              </a:solidFill>
              <a:latin typeface="+mn-lt"/>
            </a:rPr>
            <a:t>Fat Content</a:t>
          </a:r>
        </a:p>
      </xdr:txBody>
    </xdr:sp>
    <xdr:clientData/>
  </xdr:twoCellAnchor>
  <xdr:twoCellAnchor>
    <xdr:from>
      <xdr:col>12</xdr:col>
      <xdr:colOff>45720</xdr:colOff>
      <xdr:row>20</xdr:row>
      <xdr:rowOff>17780</xdr:rowOff>
    </xdr:from>
    <xdr:to>
      <xdr:col>12</xdr:col>
      <xdr:colOff>96520</xdr:colOff>
      <xdr:row>48</xdr:row>
      <xdr:rowOff>30480</xdr:rowOff>
    </xdr:to>
    <xdr:cxnSp macro="">
      <xdr:nvCxnSpPr>
        <xdr:cNvPr id="19" name="Straight Connector 18">
          <a:extLst>
            <a:ext uri="{FF2B5EF4-FFF2-40B4-BE49-F238E27FC236}">
              <a16:creationId xmlns:a16="http://schemas.microsoft.com/office/drawing/2014/main" id="{A8C67860-CAE1-A528-6D99-6AFC93F28FC1}"/>
            </a:ext>
          </a:extLst>
        </xdr:cNvPr>
        <xdr:cNvCxnSpPr/>
      </xdr:nvCxnSpPr>
      <xdr:spPr>
        <a:xfrm>
          <a:off x="8092440" y="3980180"/>
          <a:ext cx="50800" cy="5560060"/>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289560</xdr:colOff>
      <xdr:row>34</xdr:row>
      <xdr:rowOff>20320</xdr:rowOff>
    </xdr:from>
    <xdr:to>
      <xdr:col>11</xdr:col>
      <xdr:colOff>533400</xdr:colOff>
      <xdr:row>34</xdr:row>
      <xdr:rowOff>45720</xdr:rowOff>
    </xdr:to>
    <xdr:cxnSp macro="">
      <xdr:nvCxnSpPr>
        <xdr:cNvPr id="33" name="Straight Connector 32">
          <a:extLst>
            <a:ext uri="{FF2B5EF4-FFF2-40B4-BE49-F238E27FC236}">
              <a16:creationId xmlns:a16="http://schemas.microsoft.com/office/drawing/2014/main" id="{E7993563-40D2-445A-805C-7B2EE350F3A6}"/>
            </a:ext>
          </a:extLst>
        </xdr:cNvPr>
        <xdr:cNvCxnSpPr/>
      </xdr:nvCxnSpPr>
      <xdr:spPr>
        <a:xfrm>
          <a:off x="4312920" y="6756400"/>
          <a:ext cx="3596640" cy="25400"/>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111760</xdr:colOff>
      <xdr:row>36</xdr:row>
      <xdr:rowOff>134620</xdr:rowOff>
    </xdr:from>
    <xdr:to>
      <xdr:col>11</xdr:col>
      <xdr:colOff>472440</xdr:colOff>
      <xdr:row>49</xdr:row>
      <xdr:rowOff>60960</xdr:rowOff>
    </xdr:to>
    <xdr:graphicFrame macro="">
      <xdr:nvGraphicFramePr>
        <xdr:cNvPr id="18" name="Chart 17">
          <a:extLst>
            <a:ext uri="{FF2B5EF4-FFF2-40B4-BE49-F238E27FC236}">
              <a16:creationId xmlns:a16="http://schemas.microsoft.com/office/drawing/2014/main" id="{C3A22DE9-2A14-4D89-9E47-CD71299323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200660</xdr:colOff>
      <xdr:row>34</xdr:row>
      <xdr:rowOff>170180</xdr:rowOff>
    </xdr:from>
    <xdr:to>
      <xdr:col>8</xdr:col>
      <xdr:colOff>289560</xdr:colOff>
      <xdr:row>36</xdr:row>
      <xdr:rowOff>187960</xdr:rowOff>
    </xdr:to>
    <xdr:sp macro="" textlink="">
      <xdr:nvSpPr>
        <xdr:cNvPr id="27" name="TextBox 26">
          <a:extLst>
            <a:ext uri="{FF2B5EF4-FFF2-40B4-BE49-F238E27FC236}">
              <a16:creationId xmlns:a16="http://schemas.microsoft.com/office/drawing/2014/main" id="{8CA70A47-9256-462A-BE59-A029D279167C}"/>
            </a:ext>
          </a:extLst>
        </xdr:cNvPr>
        <xdr:cNvSpPr txBox="1"/>
      </xdr:nvSpPr>
      <xdr:spPr>
        <a:xfrm>
          <a:off x="4224020" y="6906260"/>
          <a:ext cx="1430020" cy="414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tx1">
                  <a:lumMod val="75000"/>
                  <a:lumOff val="25000"/>
                </a:schemeClr>
              </a:solidFill>
              <a:latin typeface="+mn-lt"/>
            </a:rPr>
            <a:t>Fat by</a:t>
          </a:r>
          <a:r>
            <a:rPr lang="en-IN" sz="1800" b="1" baseline="0">
              <a:solidFill>
                <a:schemeClr val="tx1">
                  <a:lumMod val="75000"/>
                  <a:lumOff val="25000"/>
                </a:schemeClr>
              </a:solidFill>
              <a:latin typeface="+mn-lt"/>
            </a:rPr>
            <a:t> Outlet</a:t>
          </a:r>
          <a:endParaRPr lang="en-IN" sz="1800" b="1">
            <a:solidFill>
              <a:schemeClr val="tx1">
                <a:lumMod val="75000"/>
                <a:lumOff val="25000"/>
              </a:schemeClr>
            </a:solidFill>
            <a:latin typeface="+mn-lt"/>
          </a:endParaRPr>
        </a:p>
      </xdr:txBody>
    </xdr:sp>
    <xdr:clientData/>
  </xdr:twoCellAnchor>
  <xdr:twoCellAnchor>
    <xdr:from>
      <xdr:col>12</xdr:col>
      <xdr:colOff>185420</xdr:colOff>
      <xdr:row>19</xdr:row>
      <xdr:rowOff>17780</xdr:rowOff>
    </xdr:from>
    <xdr:to>
      <xdr:col>14</xdr:col>
      <xdr:colOff>274320</xdr:colOff>
      <xdr:row>21</xdr:row>
      <xdr:rowOff>35560</xdr:rowOff>
    </xdr:to>
    <xdr:sp macro="" textlink="">
      <xdr:nvSpPr>
        <xdr:cNvPr id="36" name="TextBox 35">
          <a:extLst>
            <a:ext uri="{FF2B5EF4-FFF2-40B4-BE49-F238E27FC236}">
              <a16:creationId xmlns:a16="http://schemas.microsoft.com/office/drawing/2014/main" id="{F857DD8E-CAC9-40A0-A969-674F8024F6E9}"/>
            </a:ext>
          </a:extLst>
        </xdr:cNvPr>
        <xdr:cNvSpPr txBox="1"/>
      </xdr:nvSpPr>
      <xdr:spPr>
        <a:xfrm>
          <a:off x="8232140" y="3782060"/>
          <a:ext cx="1430020" cy="414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tx1">
                  <a:lumMod val="75000"/>
                  <a:lumOff val="25000"/>
                </a:schemeClr>
              </a:solidFill>
              <a:latin typeface="+mn-lt"/>
            </a:rPr>
            <a:t>Item Type</a:t>
          </a:r>
        </a:p>
      </xdr:txBody>
    </xdr:sp>
    <xdr:clientData/>
  </xdr:twoCellAnchor>
  <xdr:twoCellAnchor>
    <xdr:from>
      <xdr:col>12</xdr:col>
      <xdr:colOff>77289</xdr:colOff>
      <xdr:row>20</xdr:row>
      <xdr:rowOff>145142</xdr:rowOff>
    </xdr:from>
    <xdr:to>
      <xdr:col>18</xdr:col>
      <xdr:colOff>91440</xdr:colOff>
      <xdr:row>52</xdr:row>
      <xdr:rowOff>15240</xdr:rowOff>
    </xdr:to>
    <xdr:graphicFrame macro="">
      <xdr:nvGraphicFramePr>
        <xdr:cNvPr id="37" name="Chart 36">
          <a:extLst>
            <a:ext uri="{FF2B5EF4-FFF2-40B4-BE49-F238E27FC236}">
              <a16:creationId xmlns:a16="http://schemas.microsoft.com/office/drawing/2014/main" id="{D771E5CB-97D2-4512-905F-9341D208F9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381000</xdr:colOff>
      <xdr:row>4</xdr:row>
      <xdr:rowOff>5806</xdr:rowOff>
    </xdr:from>
    <xdr:to>
      <xdr:col>32</xdr:col>
      <xdr:colOff>182880</xdr:colOff>
      <xdr:row>51</xdr:row>
      <xdr:rowOff>91440</xdr:rowOff>
    </xdr:to>
    <xdr:sp macro="" textlink="">
      <xdr:nvSpPr>
        <xdr:cNvPr id="39" name="Rectangle: Rounded Corners 38">
          <a:extLst>
            <a:ext uri="{FF2B5EF4-FFF2-40B4-BE49-F238E27FC236}">
              <a16:creationId xmlns:a16="http://schemas.microsoft.com/office/drawing/2014/main" id="{936E05F3-3C9D-4327-859B-6C6F5EBAA69F}"/>
            </a:ext>
          </a:extLst>
        </xdr:cNvPr>
        <xdr:cNvSpPr/>
      </xdr:nvSpPr>
      <xdr:spPr>
        <a:xfrm>
          <a:off x="12451080" y="798286"/>
          <a:ext cx="9189720" cy="9397274"/>
        </a:xfrm>
        <a:prstGeom prst="roundRect">
          <a:avLst>
            <a:gd name="adj" fmla="val 11704"/>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accent1"/>
              </a:solidFill>
            </a:rPr>
            <a:t> </a:t>
          </a:r>
        </a:p>
      </xdr:txBody>
    </xdr:sp>
    <xdr:clientData/>
  </xdr:twoCellAnchor>
  <xdr:twoCellAnchor>
    <xdr:from>
      <xdr:col>18</xdr:col>
      <xdr:colOff>533400</xdr:colOff>
      <xdr:row>3</xdr:row>
      <xdr:rowOff>8346</xdr:rowOff>
    </xdr:from>
    <xdr:to>
      <xdr:col>31</xdr:col>
      <xdr:colOff>609600</xdr:colOff>
      <xdr:row>19</xdr:row>
      <xdr:rowOff>30480</xdr:rowOff>
    </xdr:to>
    <xdr:graphicFrame macro="">
      <xdr:nvGraphicFramePr>
        <xdr:cNvPr id="40" name="Chart 39">
          <a:extLst>
            <a:ext uri="{FF2B5EF4-FFF2-40B4-BE49-F238E27FC236}">
              <a16:creationId xmlns:a16="http://schemas.microsoft.com/office/drawing/2014/main" id="{CE2CD2C1-7C53-44BE-9BEB-C0A016E38C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332740</xdr:colOff>
      <xdr:row>4</xdr:row>
      <xdr:rowOff>60960</xdr:rowOff>
    </xdr:from>
    <xdr:to>
      <xdr:col>23</xdr:col>
      <xdr:colOff>76200</xdr:colOff>
      <xdr:row>6</xdr:row>
      <xdr:rowOff>73660</xdr:rowOff>
    </xdr:to>
    <xdr:sp macro="" textlink="">
      <xdr:nvSpPr>
        <xdr:cNvPr id="41" name="TextBox 40">
          <a:extLst>
            <a:ext uri="{FF2B5EF4-FFF2-40B4-BE49-F238E27FC236}">
              <a16:creationId xmlns:a16="http://schemas.microsoft.com/office/drawing/2014/main" id="{8F653F51-794A-46A1-AE11-BD7193F5AEFB}"/>
            </a:ext>
          </a:extLst>
        </xdr:cNvPr>
        <xdr:cNvSpPr txBox="1"/>
      </xdr:nvSpPr>
      <xdr:spPr>
        <a:xfrm>
          <a:off x="13073380" y="853440"/>
          <a:ext cx="2425700" cy="408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tx1">
                  <a:lumMod val="75000"/>
                  <a:lumOff val="25000"/>
                </a:schemeClr>
              </a:solidFill>
              <a:latin typeface="+mn-lt"/>
            </a:rPr>
            <a:t>Outlet Establishment</a:t>
          </a:r>
        </a:p>
      </xdr:txBody>
    </xdr:sp>
    <xdr:clientData/>
  </xdr:twoCellAnchor>
  <xdr:twoCellAnchor>
    <xdr:from>
      <xdr:col>18</xdr:col>
      <xdr:colOff>487680</xdr:colOff>
      <xdr:row>19</xdr:row>
      <xdr:rowOff>137160</xdr:rowOff>
    </xdr:from>
    <xdr:to>
      <xdr:col>32</xdr:col>
      <xdr:colOff>0</xdr:colOff>
      <xdr:row>19</xdr:row>
      <xdr:rowOff>152400</xdr:rowOff>
    </xdr:to>
    <xdr:cxnSp macro="">
      <xdr:nvCxnSpPr>
        <xdr:cNvPr id="43" name="Straight Connector 42">
          <a:extLst>
            <a:ext uri="{FF2B5EF4-FFF2-40B4-BE49-F238E27FC236}">
              <a16:creationId xmlns:a16="http://schemas.microsoft.com/office/drawing/2014/main" id="{16B0437E-EB94-4E9C-AFFD-AE8E954E4B46}"/>
            </a:ext>
          </a:extLst>
        </xdr:cNvPr>
        <xdr:cNvCxnSpPr/>
      </xdr:nvCxnSpPr>
      <xdr:spPr>
        <a:xfrm flipV="1">
          <a:off x="12557760" y="3901440"/>
          <a:ext cx="8900160" cy="15240"/>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469900</xdr:colOff>
      <xdr:row>20</xdr:row>
      <xdr:rowOff>55880</xdr:rowOff>
    </xdr:from>
    <xdr:to>
      <xdr:col>20</xdr:col>
      <xdr:colOff>533400</xdr:colOff>
      <xdr:row>22</xdr:row>
      <xdr:rowOff>106680</xdr:rowOff>
    </xdr:to>
    <xdr:sp macro="" textlink="">
      <xdr:nvSpPr>
        <xdr:cNvPr id="46" name="TextBox 45">
          <a:extLst>
            <a:ext uri="{FF2B5EF4-FFF2-40B4-BE49-F238E27FC236}">
              <a16:creationId xmlns:a16="http://schemas.microsoft.com/office/drawing/2014/main" id="{F4BC06AB-671F-4072-90F8-DDD2868334B7}"/>
            </a:ext>
          </a:extLst>
        </xdr:cNvPr>
        <xdr:cNvSpPr txBox="1"/>
      </xdr:nvSpPr>
      <xdr:spPr>
        <a:xfrm>
          <a:off x="12539980" y="4018280"/>
          <a:ext cx="1404620" cy="447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tx1">
                  <a:lumMod val="75000"/>
                  <a:lumOff val="25000"/>
                </a:schemeClr>
              </a:solidFill>
              <a:latin typeface="+mn-lt"/>
            </a:rPr>
            <a:t>Outlet</a:t>
          </a:r>
          <a:r>
            <a:rPr lang="en-IN" sz="1800" b="1" baseline="0">
              <a:solidFill>
                <a:schemeClr val="tx1">
                  <a:lumMod val="75000"/>
                  <a:lumOff val="25000"/>
                </a:schemeClr>
              </a:solidFill>
              <a:latin typeface="+mn-lt"/>
            </a:rPr>
            <a:t> Size</a:t>
          </a:r>
          <a:endParaRPr lang="en-IN" sz="1800" b="1">
            <a:solidFill>
              <a:schemeClr val="tx1">
                <a:lumMod val="75000"/>
                <a:lumOff val="25000"/>
              </a:schemeClr>
            </a:solidFill>
            <a:latin typeface="+mn-lt"/>
          </a:endParaRPr>
        </a:p>
      </xdr:txBody>
    </xdr:sp>
    <xdr:clientData/>
  </xdr:twoCellAnchor>
  <xdr:twoCellAnchor>
    <xdr:from>
      <xdr:col>19</xdr:col>
      <xdr:colOff>106680</xdr:colOff>
      <xdr:row>22</xdr:row>
      <xdr:rowOff>15240</xdr:rowOff>
    </xdr:from>
    <xdr:to>
      <xdr:col>24</xdr:col>
      <xdr:colOff>441960</xdr:colOff>
      <xdr:row>34</xdr:row>
      <xdr:rowOff>91440</xdr:rowOff>
    </xdr:to>
    <xdr:graphicFrame macro="">
      <xdr:nvGraphicFramePr>
        <xdr:cNvPr id="47" name="Chart 46">
          <a:extLst>
            <a:ext uri="{FF2B5EF4-FFF2-40B4-BE49-F238E27FC236}">
              <a16:creationId xmlns:a16="http://schemas.microsoft.com/office/drawing/2014/main" id="{4581FF6E-7F4A-4B68-8834-8F8DFCCDA3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487680</xdr:colOff>
      <xdr:row>35</xdr:row>
      <xdr:rowOff>30480</xdr:rowOff>
    </xdr:from>
    <xdr:to>
      <xdr:col>32</xdr:col>
      <xdr:colOff>0</xdr:colOff>
      <xdr:row>35</xdr:row>
      <xdr:rowOff>45720</xdr:rowOff>
    </xdr:to>
    <xdr:cxnSp macro="">
      <xdr:nvCxnSpPr>
        <xdr:cNvPr id="52" name="Straight Connector 51">
          <a:extLst>
            <a:ext uri="{FF2B5EF4-FFF2-40B4-BE49-F238E27FC236}">
              <a16:creationId xmlns:a16="http://schemas.microsoft.com/office/drawing/2014/main" id="{A16EAC92-8655-47D4-96F8-72DCBAB5AF50}"/>
            </a:ext>
          </a:extLst>
        </xdr:cNvPr>
        <xdr:cNvCxnSpPr/>
      </xdr:nvCxnSpPr>
      <xdr:spPr>
        <a:xfrm flipV="1">
          <a:off x="12557760" y="6964680"/>
          <a:ext cx="8900160" cy="15240"/>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137160</xdr:colOff>
      <xdr:row>22</xdr:row>
      <xdr:rowOff>137160</xdr:rowOff>
    </xdr:from>
    <xdr:to>
      <xdr:col>31</xdr:col>
      <xdr:colOff>411480</xdr:colOff>
      <xdr:row>34</xdr:row>
      <xdr:rowOff>91440</xdr:rowOff>
    </xdr:to>
    <mc:AlternateContent xmlns:mc="http://schemas.openxmlformats.org/markup-compatibility/2006">
      <mc:Choice xmlns:cx2="http://schemas.microsoft.com/office/drawing/2015/10/21/chartex" Requires="cx2">
        <xdr:graphicFrame macro="">
          <xdr:nvGraphicFramePr>
            <xdr:cNvPr id="56" name="Chart 55">
              <a:extLst>
                <a:ext uri="{FF2B5EF4-FFF2-40B4-BE49-F238E27FC236}">
                  <a16:creationId xmlns:a16="http://schemas.microsoft.com/office/drawing/2014/main" id="{9BED9613-705F-401E-B9DC-07D860236AD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6901160" y="4495800"/>
              <a:ext cx="4297680" cy="23317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457200</xdr:colOff>
      <xdr:row>21</xdr:row>
      <xdr:rowOff>60960</xdr:rowOff>
    </xdr:from>
    <xdr:to>
      <xdr:col>24</xdr:col>
      <xdr:colOff>487680</xdr:colOff>
      <xdr:row>34</xdr:row>
      <xdr:rowOff>182880</xdr:rowOff>
    </xdr:to>
    <xdr:cxnSp macro="">
      <xdr:nvCxnSpPr>
        <xdr:cNvPr id="57" name="Straight Connector 56">
          <a:extLst>
            <a:ext uri="{FF2B5EF4-FFF2-40B4-BE49-F238E27FC236}">
              <a16:creationId xmlns:a16="http://schemas.microsoft.com/office/drawing/2014/main" id="{AE70A4F0-333A-42EC-B4C3-49BA03AACC11}"/>
            </a:ext>
          </a:extLst>
        </xdr:cNvPr>
        <xdr:cNvCxnSpPr/>
      </xdr:nvCxnSpPr>
      <xdr:spPr>
        <a:xfrm flipH="1" flipV="1">
          <a:off x="16550640" y="4221480"/>
          <a:ext cx="30480" cy="2697480"/>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607060</xdr:colOff>
      <xdr:row>20</xdr:row>
      <xdr:rowOff>86360</xdr:rowOff>
    </xdr:from>
    <xdr:to>
      <xdr:col>28</xdr:col>
      <xdr:colOff>60960</xdr:colOff>
      <xdr:row>23</xdr:row>
      <xdr:rowOff>76200</xdr:rowOff>
    </xdr:to>
    <xdr:sp macro="" textlink="">
      <xdr:nvSpPr>
        <xdr:cNvPr id="59" name="TextBox 58">
          <a:extLst>
            <a:ext uri="{FF2B5EF4-FFF2-40B4-BE49-F238E27FC236}">
              <a16:creationId xmlns:a16="http://schemas.microsoft.com/office/drawing/2014/main" id="{0B941DA0-6CC3-40F1-AB1D-568B64C0B5F6}"/>
            </a:ext>
          </a:extLst>
        </xdr:cNvPr>
        <xdr:cNvSpPr txBox="1"/>
      </xdr:nvSpPr>
      <xdr:spPr>
        <a:xfrm>
          <a:off x="16700500" y="4048760"/>
          <a:ext cx="2136140" cy="584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tx1">
                  <a:lumMod val="75000"/>
                  <a:lumOff val="25000"/>
                </a:schemeClr>
              </a:solidFill>
              <a:latin typeface="+mn-lt"/>
            </a:rPr>
            <a:t>Outlet</a:t>
          </a:r>
          <a:r>
            <a:rPr lang="en-IN" sz="1800" b="1" baseline="0">
              <a:solidFill>
                <a:schemeClr val="tx1">
                  <a:lumMod val="75000"/>
                  <a:lumOff val="25000"/>
                </a:schemeClr>
              </a:solidFill>
              <a:latin typeface="+mn-lt"/>
            </a:rPr>
            <a:t> Location</a:t>
          </a:r>
          <a:endParaRPr lang="en-IN" sz="1800" b="1">
            <a:solidFill>
              <a:schemeClr val="tx1">
                <a:lumMod val="75000"/>
                <a:lumOff val="25000"/>
              </a:schemeClr>
            </a:solidFill>
            <a:latin typeface="+mn-lt"/>
          </a:endParaRPr>
        </a:p>
      </xdr:txBody>
    </xdr:sp>
    <xdr:clientData/>
  </xdr:twoCellAnchor>
  <xdr:twoCellAnchor>
    <xdr:from>
      <xdr:col>18</xdr:col>
      <xdr:colOff>579120</xdr:colOff>
      <xdr:row>37</xdr:row>
      <xdr:rowOff>0</xdr:rowOff>
    </xdr:from>
    <xdr:to>
      <xdr:col>24</xdr:col>
      <xdr:colOff>152400</xdr:colOff>
      <xdr:row>50</xdr:row>
      <xdr:rowOff>15240</xdr:rowOff>
    </xdr:to>
    <xdr:graphicFrame macro="">
      <xdr:nvGraphicFramePr>
        <xdr:cNvPr id="60" name="Chart 59">
          <a:extLst>
            <a:ext uri="{FF2B5EF4-FFF2-40B4-BE49-F238E27FC236}">
              <a16:creationId xmlns:a16="http://schemas.microsoft.com/office/drawing/2014/main" id="{7043B95E-4B2E-46BD-9517-B698AF80BD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500380</xdr:colOff>
      <xdr:row>35</xdr:row>
      <xdr:rowOff>132080</xdr:rowOff>
    </xdr:from>
    <xdr:to>
      <xdr:col>20</xdr:col>
      <xdr:colOff>563880</xdr:colOff>
      <xdr:row>37</xdr:row>
      <xdr:rowOff>182880</xdr:rowOff>
    </xdr:to>
    <xdr:sp macro="" textlink="">
      <xdr:nvSpPr>
        <xdr:cNvPr id="61" name="TextBox 60">
          <a:extLst>
            <a:ext uri="{FF2B5EF4-FFF2-40B4-BE49-F238E27FC236}">
              <a16:creationId xmlns:a16="http://schemas.microsoft.com/office/drawing/2014/main" id="{61B34D79-683E-403C-AAE1-4AB2D4AEE925}"/>
            </a:ext>
          </a:extLst>
        </xdr:cNvPr>
        <xdr:cNvSpPr txBox="1"/>
      </xdr:nvSpPr>
      <xdr:spPr>
        <a:xfrm>
          <a:off x="12570460" y="7066280"/>
          <a:ext cx="1404620" cy="447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tx1">
                  <a:lumMod val="75000"/>
                  <a:lumOff val="25000"/>
                </a:schemeClr>
              </a:solidFill>
              <a:latin typeface="+mn-lt"/>
            </a:rPr>
            <a:t>Outlet</a:t>
          </a:r>
          <a:r>
            <a:rPr lang="en-IN" sz="1800" b="1" baseline="0">
              <a:solidFill>
                <a:schemeClr val="tx1">
                  <a:lumMod val="75000"/>
                  <a:lumOff val="25000"/>
                </a:schemeClr>
              </a:solidFill>
              <a:latin typeface="+mn-lt"/>
            </a:rPr>
            <a:t> Type</a:t>
          </a:r>
          <a:endParaRPr lang="en-IN" sz="1800" b="1">
            <a:solidFill>
              <a:schemeClr val="tx1">
                <a:lumMod val="75000"/>
                <a:lumOff val="25000"/>
              </a:schemeClr>
            </a:solidFill>
            <a:latin typeface="+mn-lt"/>
          </a:endParaRPr>
        </a:p>
      </xdr:txBody>
    </xdr:sp>
    <xdr:clientData/>
  </xdr:twoCellAnchor>
  <xdr:twoCellAnchor>
    <xdr:from>
      <xdr:col>24</xdr:col>
      <xdr:colOff>259081</xdr:colOff>
      <xdr:row>37</xdr:row>
      <xdr:rowOff>15240</xdr:rowOff>
    </xdr:from>
    <xdr:to>
      <xdr:col>27</xdr:col>
      <xdr:colOff>213360</xdr:colOff>
      <xdr:row>50</xdr:row>
      <xdr:rowOff>0</xdr:rowOff>
    </xdr:to>
    <xdr:graphicFrame macro="">
      <xdr:nvGraphicFramePr>
        <xdr:cNvPr id="62" name="Chart 61">
          <a:extLst>
            <a:ext uri="{FF2B5EF4-FFF2-40B4-BE49-F238E27FC236}">
              <a16:creationId xmlns:a16="http://schemas.microsoft.com/office/drawing/2014/main" id="{B7C32D7B-CB32-48B5-953D-450C69B2D6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165100</xdr:colOff>
      <xdr:row>49</xdr:row>
      <xdr:rowOff>139700</xdr:rowOff>
    </xdr:from>
    <xdr:to>
      <xdr:col>23</xdr:col>
      <xdr:colOff>228600</xdr:colOff>
      <xdr:row>51</xdr:row>
      <xdr:rowOff>190500</xdr:rowOff>
    </xdr:to>
    <xdr:sp macro="" textlink="">
      <xdr:nvSpPr>
        <xdr:cNvPr id="64" name="TextBox 63">
          <a:extLst>
            <a:ext uri="{FF2B5EF4-FFF2-40B4-BE49-F238E27FC236}">
              <a16:creationId xmlns:a16="http://schemas.microsoft.com/office/drawing/2014/main" id="{D33CC805-E6BF-4F8A-A90F-0DFD0BAE914C}"/>
            </a:ext>
          </a:extLst>
        </xdr:cNvPr>
        <xdr:cNvSpPr txBox="1"/>
      </xdr:nvSpPr>
      <xdr:spPr>
        <a:xfrm>
          <a:off x="14246860" y="9847580"/>
          <a:ext cx="1404620" cy="447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accent1"/>
              </a:solidFill>
              <a:latin typeface="+mn-lt"/>
            </a:rPr>
            <a:t>Total Sales</a:t>
          </a:r>
        </a:p>
      </xdr:txBody>
    </xdr:sp>
    <xdr:clientData/>
  </xdr:twoCellAnchor>
  <xdr:twoCellAnchor>
    <xdr:from>
      <xdr:col>24</xdr:col>
      <xdr:colOff>302260</xdr:colOff>
      <xdr:row>49</xdr:row>
      <xdr:rowOff>147320</xdr:rowOff>
    </xdr:from>
    <xdr:to>
      <xdr:col>27</xdr:col>
      <xdr:colOff>0</xdr:colOff>
      <xdr:row>53</xdr:row>
      <xdr:rowOff>30480</xdr:rowOff>
    </xdr:to>
    <xdr:sp macro="" textlink="">
      <xdr:nvSpPr>
        <xdr:cNvPr id="65" name="TextBox 64">
          <a:extLst>
            <a:ext uri="{FF2B5EF4-FFF2-40B4-BE49-F238E27FC236}">
              <a16:creationId xmlns:a16="http://schemas.microsoft.com/office/drawing/2014/main" id="{01ACE882-8B11-4758-B99A-BEF6C641A278}"/>
            </a:ext>
          </a:extLst>
        </xdr:cNvPr>
        <xdr:cNvSpPr txBox="1"/>
      </xdr:nvSpPr>
      <xdr:spPr>
        <a:xfrm>
          <a:off x="16395700" y="9855200"/>
          <a:ext cx="1709420" cy="675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accent1"/>
              </a:solidFill>
              <a:latin typeface="+mn-lt"/>
            </a:rPr>
            <a:t>Average Sales</a:t>
          </a:r>
        </a:p>
      </xdr:txBody>
    </xdr:sp>
    <xdr:clientData/>
  </xdr:twoCellAnchor>
  <xdr:twoCellAnchor>
    <xdr:from>
      <xdr:col>27</xdr:col>
      <xdr:colOff>365760</xdr:colOff>
      <xdr:row>36</xdr:row>
      <xdr:rowOff>167640</xdr:rowOff>
    </xdr:from>
    <xdr:to>
      <xdr:col>31</xdr:col>
      <xdr:colOff>579120</xdr:colOff>
      <xdr:row>50</xdr:row>
      <xdr:rowOff>60960</xdr:rowOff>
    </xdr:to>
    <xdr:graphicFrame macro="">
      <xdr:nvGraphicFramePr>
        <xdr:cNvPr id="66" name="Chart 65">
          <a:extLst>
            <a:ext uri="{FF2B5EF4-FFF2-40B4-BE49-F238E27FC236}">
              <a16:creationId xmlns:a16="http://schemas.microsoft.com/office/drawing/2014/main" id="{7DD86DB9-0C12-4FC9-AC80-DC4137FA78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27</xdr:col>
      <xdr:colOff>576580</xdr:colOff>
      <xdr:row>49</xdr:row>
      <xdr:rowOff>147320</xdr:rowOff>
    </xdr:from>
    <xdr:to>
      <xdr:col>30</xdr:col>
      <xdr:colOff>655320</xdr:colOff>
      <xdr:row>53</xdr:row>
      <xdr:rowOff>30480</xdr:rowOff>
    </xdr:to>
    <xdr:sp macro="" textlink="">
      <xdr:nvSpPr>
        <xdr:cNvPr id="67" name="TextBox 66">
          <a:extLst>
            <a:ext uri="{FF2B5EF4-FFF2-40B4-BE49-F238E27FC236}">
              <a16:creationId xmlns:a16="http://schemas.microsoft.com/office/drawing/2014/main" id="{A9054A2D-0C98-41B0-945E-F9E70C898E4B}"/>
            </a:ext>
          </a:extLst>
        </xdr:cNvPr>
        <xdr:cNvSpPr txBox="1"/>
      </xdr:nvSpPr>
      <xdr:spPr>
        <a:xfrm>
          <a:off x="18681700" y="9855200"/>
          <a:ext cx="2090420" cy="675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accent1"/>
              </a:solidFill>
              <a:latin typeface="+mn-lt"/>
            </a:rPr>
            <a:t>Number</a:t>
          </a:r>
          <a:r>
            <a:rPr lang="en-IN" sz="1800" b="1" baseline="0">
              <a:solidFill>
                <a:schemeClr val="accent1"/>
              </a:solidFill>
              <a:latin typeface="+mn-lt"/>
            </a:rPr>
            <a:t> of Items</a:t>
          </a:r>
          <a:endParaRPr lang="en-IN" sz="1800" b="1">
            <a:solidFill>
              <a:schemeClr val="accent1"/>
            </a:solidFill>
            <a:latin typeface="+mn-lt"/>
          </a:endParaRPr>
        </a:p>
      </xdr:txBody>
    </xdr:sp>
    <xdr:clientData/>
  </xdr:twoCellAnchor>
  <xdr:twoCellAnchor editAs="oneCell">
    <xdr:from>
      <xdr:col>2</xdr:col>
      <xdr:colOff>355600</xdr:colOff>
      <xdr:row>13</xdr:row>
      <xdr:rowOff>88900</xdr:rowOff>
    </xdr:from>
    <xdr:to>
      <xdr:col>3</xdr:col>
      <xdr:colOff>0</xdr:colOff>
      <xdr:row>15</xdr:row>
      <xdr:rowOff>0</xdr:rowOff>
    </xdr:to>
    <xdr:pic>
      <xdr:nvPicPr>
        <xdr:cNvPr id="69" name="Picture 68">
          <a:extLst>
            <a:ext uri="{FF2B5EF4-FFF2-40B4-BE49-F238E27FC236}">
              <a16:creationId xmlns:a16="http://schemas.microsoft.com/office/drawing/2014/main" id="{EB4BAEFF-E467-A343-7DA5-2D5F25D2E701}"/>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701800" y="2730500"/>
          <a:ext cx="317500" cy="317500"/>
        </a:xfrm>
        <a:prstGeom prst="rect">
          <a:avLst/>
        </a:prstGeom>
      </xdr:spPr>
    </xdr:pic>
    <xdr:clientData/>
  </xdr:twoCellAnchor>
  <xdr:twoCellAnchor>
    <xdr:from>
      <xdr:col>3</xdr:col>
      <xdr:colOff>63500</xdr:colOff>
      <xdr:row>13</xdr:row>
      <xdr:rowOff>88900</xdr:rowOff>
    </xdr:from>
    <xdr:to>
      <xdr:col>5</xdr:col>
      <xdr:colOff>431800</xdr:colOff>
      <xdr:row>15</xdr:row>
      <xdr:rowOff>114300</xdr:rowOff>
    </xdr:to>
    <xdr:sp macro="" textlink="">
      <xdr:nvSpPr>
        <xdr:cNvPr id="70" name="TextBox 69">
          <a:extLst>
            <a:ext uri="{FF2B5EF4-FFF2-40B4-BE49-F238E27FC236}">
              <a16:creationId xmlns:a16="http://schemas.microsoft.com/office/drawing/2014/main" id="{C582D071-A823-326B-7CBF-0382E0D71CA4}"/>
            </a:ext>
          </a:extLst>
        </xdr:cNvPr>
        <xdr:cNvSpPr txBox="1"/>
      </xdr:nvSpPr>
      <xdr:spPr>
        <a:xfrm>
          <a:off x="2082800" y="2730500"/>
          <a:ext cx="1714500" cy="431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latin typeface="Aptos Display" panose="020B0004020202020204" pitchFamily="34" charset="0"/>
            </a:rPr>
            <a:t>FILTER</a:t>
          </a:r>
          <a:r>
            <a:rPr lang="en-IN" sz="1400" b="1">
              <a:latin typeface="Aptos Display" panose="020B0004020202020204" pitchFamily="34" charset="0"/>
            </a:rPr>
            <a:t> </a:t>
          </a:r>
          <a:r>
            <a:rPr lang="en-IN" sz="1800" b="1">
              <a:latin typeface="Aptos Display" panose="020B0004020202020204" pitchFamily="34" charset="0"/>
            </a:rPr>
            <a:t>PANEL</a:t>
          </a:r>
          <a:endParaRPr lang="en-IN" sz="1400" b="1">
            <a:latin typeface="Aptos Display" panose="020B0004020202020204" pitchFamily="34" charset="0"/>
          </a:endParaRPr>
        </a:p>
      </xdr:txBody>
    </xdr:sp>
    <xdr:clientData/>
  </xdr:twoCellAnchor>
  <xdr:twoCellAnchor editAs="oneCell">
    <xdr:from>
      <xdr:col>2</xdr:col>
      <xdr:colOff>304800</xdr:colOff>
      <xdr:row>25</xdr:row>
      <xdr:rowOff>185418</xdr:rowOff>
    </xdr:from>
    <xdr:to>
      <xdr:col>5</xdr:col>
      <xdr:colOff>241300</xdr:colOff>
      <xdr:row>32</xdr:row>
      <xdr:rowOff>190500</xdr:rowOff>
    </xdr:to>
    <mc:AlternateContent xmlns:mc="http://schemas.openxmlformats.org/markup-compatibility/2006">
      <mc:Choice xmlns:a14="http://schemas.microsoft.com/office/drawing/2010/main" Requires="a14">
        <xdr:graphicFrame macro="">
          <xdr:nvGraphicFramePr>
            <xdr:cNvPr id="71" name="Outlet Location Type 1">
              <a:extLst>
                <a:ext uri="{FF2B5EF4-FFF2-40B4-BE49-F238E27FC236}">
                  <a16:creationId xmlns:a16="http://schemas.microsoft.com/office/drawing/2014/main" id="{92C3348F-5894-4AB2-B55E-945924267C0E}"/>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645920" y="5138418"/>
              <a:ext cx="1948180" cy="13919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333204</xdr:colOff>
      <xdr:row>33</xdr:row>
      <xdr:rowOff>198118</xdr:rowOff>
    </xdr:from>
    <xdr:to>
      <xdr:col>5</xdr:col>
      <xdr:colOff>142704</xdr:colOff>
      <xdr:row>45</xdr:row>
      <xdr:rowOff>12700</xdr:rowOff>
    </xdr:to>
    <mc:AlternateContent xmlns:mc="http://schemas.openxmlformats.org/markup-compatibility/2006">
      <mc:Choice xmlns:a14="http://schemas.microsoft.com/office/drawing/2010/main" Requires="a14">
        <xdr:graphicFrame macro="">
          <xdr:nvGraphicFramePr>
            <xdr:cNvPr id="72" name="Item Type 1">
              <a:extLst>
                <a:ext uri="{FF2B5EF4-FFF2-40B4-BE49-F238E27FC236}">
                  <a16:creationId xmlns:a16="http://schemas.microsoft.com/office/drawing/2014/main" id="{6A324286-7D69-4F58-876C-C5E8D28C4310}"/>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674324" y="6736078"/>
              <a:ext cx="1821180" cy="21920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406399</xdr:colOff>
      <xdr:row>46</xdr:row>
      <xdr:rowOff>165100</xdr:rowOff>
    </xdr:from>
    <xdr:to>
      <xdr:col>3</xdr:col>
      <xdr:colOff>117684</xdr:colOff>
      <xdr:row>48</xdr:row>
      <xdr:rowOff>143085</xdr:rowOff>
    </xdr:to>
    <xdr:pic>
      <xdr:nvPicPr>
        <xdr:cNvPr id="80" name="Picture 79">
          <a:hlinkClick xmlns:r="http://schemas.openxmlformats.org/officeDocument/2006/relationships" r:id="rId16"/>
          <a:extLst>
            <a:ext uri="{FF2B5EF4-FFF2-40B4-BE49-F238E27FC236}">
              <a16:creationId xmlns:a16="http://schemas.microsoft.com/office/drawing/2014/main" id="{F4CE2D2B-C5DE-B241-F07D-6CFCB9DD92E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752599" y="9512300"/>
          <a:ext cx="384385" cy="384385"/>
        </a:xfrm>
        <a:prstGeom prst="rect">
          <a:avLst/>
        </a:prstGeom>
      </xdr:spPr>
    </xdr:pic>
    <xdr:clientData/>
  </xdr:twoCellAnchor>
  <xdr:twoCellAnchor editAs="oneCell">
    <xdr:from>
      <xdr:col>4</xdr:col>
      <xdr:colOff>406400</xdr:colOff>
      <xdr:row>46</xdr:row>
      <xdr:rowOff>177800</xdr:rowOff>
    </xdr:from>
    <xdr:to>
      <xdr:col>5</xdr:col>
      <xdr:colOff>84271</xdr:colOff>
      <xdr:row>48</xdr:row>
      <xdr:rowOff>122371</xdr:rowOff>
    </xdr:to>
    <xdr:pic>
      <xdr:nvPicPr>
        <xdr:cNvPr id="82" name="Picture 81">
          <a:hlinkClick xmlns:r="http://schemas.openxmlformats.org/officeDocument/2006/relationships" r:id="rId18"/>
          <a:extLst>
            <a:ext uri="{FF2B5EF4-FFF2-40B4-BE49-F238E27FC236}">
              <a16:creationId xmlns:a16="http://schemas.microsoft.com/office/drawing/2014/main" id="{E1F3F5EE-8ABD-253F-AF66-CF59DE4E20D8}"/>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098800" y="9525000"/>
          <a:ext cx="350971" cy="35097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hal Baile" refreshedDate="45798.731755324072" createdVersion="8" refreshedVersion="8" minRefreshableVersion="3" recordCount="8523" xr:uid="{A1398801-0288-44F2-9A00-6A2C52F4BDDC}">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1019557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A56A04-0B3F-4321-A0E1-68820DB0F0C9}" name="PivotTable10"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4">
  <location ref="I63:J67"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8">
    <format dxfId="885">
      <pivotArea type="all" dataOnly="0" outline="0" fieldPosition="0"/>
    </format>
    <format dxfId="886">
      <pivotArea outline="0" collapsedLevelsAreSubtotals="1" fieldPosition="0"/>
    </format>
    <format dxfId="887">
      <pivotArea outline="0" collapsedLevelsAreSubtotals="1" fieldPosition="0"/>
    </format>
    <format dxfId="888">
      <pivotArea type="all" dataOnly="0" outline="0" fieldPosition="0"/>
    </format>
    <format dxfId="889">
      <pivotArea outline="0" collapsedLevelsAreSubtotals="1" fieldPosition="0"/>
    </format>
    <format dxfId="890">
      <pivotArea field="6" type="button" dataOnly="0" labelOnly="1" outline="0"/>
    </format>
    <format dxfId="891">
      <pivotArea dataOnly="0" labelOnly="1" outline="0" axis="axisValues" fieldPosition="0"/>
    </format>
    <format dxfId="884">
      <pivotArea outline="0" collapsedLevelsAreSubtotals="1" fieldPosition="0"/>
    </format>
  </formats>
  <chartFormats count="2">
    <chartFormat chart="59" format="0" series="1">
      <pivotArea type="data" outline="0" fieldPosition="0">
        <references count="1">
          <reference field="4294967294" count="1" selected="0">
            <x v="0"/>
          </reference>
        </references>
      </pivotArea>
    </chartFormat>
    <chartFormat chart="6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BD474E-F543-4A0A-8999-041B434216F2}" name="PivotTable9"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9">
  <location ref="I55:J5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1" numFmtId="168"/>
  </dataFields>
  <formats count="8">
    <format dxfId="893">
      <pivotArea type="all" dataOnly="0" outline="0" fieldPosition="0"/>
    </format>
    <format dxfId="894">
      <pivotArea outline="0" collapsedLevelsAreSubtotals="1" fieldPosition="0"/>
    </format>
    <format dxfId="895">
      <pivotArea outline="0" collapsedLevelsAreSubtotals="1" fieldPosition="0"/>
    </format>
    <format dxfId="896">
      <pivotArea type="all" dataOnly="0" outline="0" fieldPosition="0"/>
    </format>
    <format dxfId="897">
      <pivotArea outline="0" collapsedLevelsAreSubtotals="1" fieldPosition="0"/>
    </format>
    <format dxfId="898">
      <pivotArea field="6" type="button" dataOnly="0" labelOnly="1" outline="0"/>
    </format>
    <format dxfId="899">
      <pivotArea dataOnly="0" labelOnly="1" outline="0" axis="axisValues" fieldPosition="0"/>
    </format>
    <format dxfId="892">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4" format="4" series="1">
      <pivotArea type="data" outline="0" fieldPosition="0">
        <references count="1">
          <reference field="4294967294" count="1" selected="0">
            <x v="0"/>
          </reference>
        </references>
      </pivotArea>
    </chartFormat>
    <chartFormat chart="40" format="0" series="1">
      <pivotArea type="data" outline="0" fieldPosition="0">
        <references count="1">
          <reference field="4294967294" count="1" selected="0">
            <x v="0"/>
          </reference>
        </references>
      </pivotArea>
    </chartFormat>
    <chartFormat chart="44" format="5"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 chart="52" format="0" series="1">
      <pivotArea type="data" outline="0" fieldPosition="0">
        <references count="1">
          <reference field="4294967294" count="1" selected="0">
            <x v="0"/>
          </reference>
        </references>
      </pivotArea>
    </chartFormat>
    <chartFormat chart="5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0C6E78B-0435-4AE4-90EC-3FB172FF16DF}" name="PivotTable8"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2">
  <location ref="I46:J5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7">
    <format dxfId="900">
      <pivotArea type="all" dataOnly="0" outline="0" fieldPosition="0"/>
    </format>
    <format dxfId="901">
      <pivotArea outline="0" collapsedLevelsAreSubtotals="1" fieldPosition="0"/>
    </format>
    <format dxfId="902">
      <pivotArea outline="0" collapsedLevelsAreSubtotals="1" fieldPosition="0"/>
    </format>
    <format dxfId="903">
      <pivotArea type="all" dataOnly="0" outline="0" fieldPosition="0"/>
    </format>
    <format dxfId="904">
      <pivotArea outline="0" collapsedLevelsAreSubtotals="1" fieldPosition="0"/>
    </format>
    <format dxfId="905">
      <pivotArea field="6" type="button" dataOnly="0" labelOnly="1" outline="0"/>
    </format>
    <format dxfId="906">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4" format="4" series="1">
      <pivotArea type="data" outline="0" fieldPosition="0">
        <references count="1">
          <reference field="4294967294" count="1" selected="0">
            <x v="0"/>
          </reference>
        </references>
      </pivotArea>
    </chartFormat>
    <chartFormat chart="40" format="0" series="1">
      <pivotArea type="data" outline="0" fieldPosition="0">
        <references count="1">
          <reference field="4294967294" count="1" selected="0">
            <x v="0"/>
          </reference>
        </references>
      </pivotArea>
    </chartFormat>
    <chartFormat chart="44" format="5"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6E941E-E64C-47C5-8F5B-3058AC2D2A9F}" name="PivotTable7"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5">
  <location ref="C44:D4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8">
    <format dxfId="917">
      <pivotArea type="all" dataOnly="0" outline="0" fieldPosition="0"/>
    </format>
    <format dxfId="918">
      <pivotArea outline="0" collapsedLevelsAreSubtotals="1" fieldPosition="0"/>
    </format>
    <format dxfId="919">
      <pivotArea outline="0" collapsedLevelsAreSubtotals="1" fieldPosition="0"/>
    </format>
    <format dxfId="911">
      <pivotArea type="all" dataOnly="0" outline="0" fieldPosition="0"/>
    </format>
    <format dxfId="910">
      <pivotArea outline="0" collapsedLevelsAreSubtotals="1" fieldPosition="0"/>
    </format>
    <format dxfId="909">
      <pivotArea field="6" type="button" dataOnly="0" labelOnly="1" outline="0" axis="axisRow" fieldPosition="0"/>
    </format>
    <format dxfId="908">
      <pivotArea dataOnly="0" labelOnly="1" fieldPosition="0">
        <references count="1">
          <reference field="6" count="0"/>
        </references>
      </pivotArea>
    </format>
    <format dxfId="907">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4" format="4" series="1">
      <pivotArea type="data" outline="0" fieldPosition="0">
        <references count="1">
          <reference field="4294967294" count="1" selected="0">
            <x v="0"/>
          </reference>
        </references>
      </pivotArea>
    </chartFormat>
    <chartFormat chart="40" format="0" series="1">
      <pivotArea type="data" outline="0" fieldPosition="0">
        <references count="1">
          <reference field="4294967294" count="1" selected="0">
            <x v="0"/>
          </reference>
        </references>
      </pivotArea>
    </chartFormat>
    <chartFormat chart="4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909D5E6-75BD-4A93-B1B5-94E0E57FFF3E}" name="PivotTable6"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5">
  <location ref="J35:K3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2">
    <format dxfId="920">
      <pivotArea type="all" dataOnly="0" outline="0" fieldPosition="0"/>
    </format>
    <format dxfId="921">
      <pivotArea outline="0" collapsedLevelsAreSubtotals="1" fieldPosition="0"/>
    </format>
    <format dxfId="922">
      <pivotArea outline="0" collapsedLevelsAreSubtotals="1" fieldPosition="0"/>
    </format>
    <format dxfId="923">
      <pivotArea type="all" dataOnly="0" outline="0" fieldPosition="0"/>
    </format>
    <format dxfId="924">
      <pivotArea outline="0" collapsedLevelsAreSubtotals="1" fieldPosition="0"/>
    </format>
    <format dxfId="925">
      <pivotArea field="4" type="button" dataOnly="0" labelOnly="1" outline="0"/>
    </format>
    <format dxfId="926">
      <pivotArea dataOnly="0" labelOnly="1" outline="0" axis="axisValues" fieldPosition="0"/>
    </format>
    <format dxfId="916">
      <pivotArea type="all" dataOnly="0" outline="0" fieldPosition="0"/>
    </format>
    <format dxfId="915">
      <pivotArea outline="0" collapsedLevelsAreSubtotals="1" fieldPosition="0"/>
    </format>
    <format dxfId="914">
      <pivotArea field="7" type="button" dataOnly="0" labelOnly="1" outline="0" axis="axisRow" fieldPosition="0"/>
    </format>
    <format dxfId="913">
      <pivotArea dataOnly="0" labelOnly="1" fieldPosition="0">
        <references count="1">
          <reference field="7" count="0"/>
        </references>
      </pivotArea>
    </format>
    <format dxfId="912">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4" format="4" series="1">
      <pivotArea type="data" outline="0" fieldPosition="0">
        <references count="1">
          <reference field="4294967294" count="1" selected="0">
            <x v="0"/>
          </reference>
        </references>
      </pivotArea>
    </chartFormat>
    <chartFormat chart="40" format="0" series="1">
      <pivotArea type="data" outline="0" fieldPosition="0">
        <references count="1">
          <reference field="4294967294" count="1" selected="0">
            <x v="0"/>
          </reference>
        </references>
      </pivotArea>
    </chartFormat>
    <chartFormat chart="44" format="5" series="1">
      <pivotArea type="data" outline="0" fieldPosition="0">
        <references count="1">
          <reference field="4294967294" count="1" selected="0">
            <x v="0"/>
          </reference>
        </references>
      </pivotArea>
    </chartFormat>
    <chartFormat chart="44" format="6">
      <pivotArea type="data" outline="0" fieldPosition="0">
        <references count="2">
          <reference field="4294967294" count="1" selected="0">
            <x v="0"/>
          </reference>
          <reference field="7" count="1" selected="0">
            <x v="0"/>
          </reference>
        </references>
      </pivotArea>
    </chartFormat>
    <chartFormat chart="44" format="7">
      <pivotArea type="data" outline="0" fieldPosition="0">
        <references count="2">
          <reference field="4294967294" count="1" selected="0">
            <x v="0"/>
          </reference>
          <reference field="7" count="1" selected="0">
            <x v="1"/>
          </reference>
        </references>
      </pivotArea>
    </chartFormat>
    <chartFormat chart="44"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D03136C-A545-4BF1-8326-1B4C17A414A3}" name="PivotTable5"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location ref="J18:K2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8">
    <format dxfId="932">
      <pivotArea type="all" dataOnly="0" outline="0" fieldPosition="0"/>
    </format>
    <format dxfId="933">
      <pivotArea outline="0" collapsedLevelsAreSubtotals="1" fieldPosition="0"/>
    </format>
    <format dxfId="934">
      <pivotArea outline="0" collapsedLevelsAreSubtotals="1" fieldPosition="0"/>
    </format>
    <format dxfId="931">
      <pivotArea type="all" dataOnly="0" outline="0" fieldPosition="0"/>
    </format>
    <format dxfId="930">
      <pivotArea outline="0" collapsedLevelsAreSubtotals="1" fieldPosition="0"/>
    </format>
    <format dxfId="929">
      <pivotArea field="4" type="button" dataOnly="0" labelOnly="1" outline="0" axis="axisRow" fieldPosition="0"/>
    </format>
    <format dxfId="928">
      <pivotArea dataOnly="0" labelOnly="1" fieldPosition="0">
        <references count="1">
          <reference field="4" count="0"/>
        </references>
      </pivotArea>
    </format>
    <format dxfId="927">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4" format="4" series="1">
      <pivotArea type="data" outline="0" fieldPosition="0">
        <references count="1">
          <reference field="4294967294" count="1" selected="0">
            <x v="0"/>
          </reference>
        </references>
      </pivotArea>
    </chartFormat>
    <chartFormat chart="34" format="5">
      <pivotArea type="data" outline="0" fieldPosition="0">
        <references count="2">
          <reference field="4294967294" count="1" selected="0">
            <x v="0"/>
          </reference>
          <reference field="4" count="1" selected="0">
            <x v="0"/>
          </reference>
        </references>
      </pivotArea>
    </chartFormat>
    <chartFormat chart="34" format="6">
      <pivotArea type="data" outline="0" fieldPosition="0">
        <references count="2">
          <reference field="4294967294" count="1" selected="0">
            <x v="0"/>
          </reference>
          <reference field="4" count="1" selected="0">
            <x v="1"/>
          </reference>
        </references>
      </pivotArea>
    </chartFormat>
    <chartFormat chart="34" format="7">
      <pivotArea type="data" outline="0" fieldPosition="0">
        <references count="2">
          <reference field="4294967294" count="1" selected="0">
            <x v="0"/>
          </reference>
          <reference field="4" count="1" selected="0">
            <x v="2"/>
          </reference>
        </references>
      </pivotArea>
    </chartFormat>
    <chartFormat chart="34" format="8">
      <pivotArea type="data" outline="0" fieldPosition="0">
        <references count="2">
          <reference field="4294967294" count="1" selected="0">
            <x v="0"/>
          </reference>
          <reference field="4" count="1" selected="0">
            <x v="3"/>
          </reference>
        </references>
      </pivotArea>
    </chartFormat>
    <chartFormat chart="34" format="9">
      <pivotArea type="data" outline="0" fieldPosition="0">
        <references count="2">
          <reference field="4294967294" count="1" selected="0">
            <x v="0"/>
          </reference>
          <reference field="4" count="1" selected="0">
            <x v="4"/>
          </reference>
        </references>
      </pivotArea>
    </chartFormat>
    <chartFormat chart="34" format="10">
      <pivotArea type="data" outline="0" fieldPosition="0">
        <references count="2">
          <reference field="4294967294" count="1" selected="0">
            <x v="0"/>
          </reference>
          <reference field="4" count="1" selected="0">
            <x v="5"/>
          </reference>
        </references>
      </pivotArea>
    </chartFormat>
    <chartFormat chart="34" format="11">
      <pivotArea type="data" outline="0" fieldPosition="0">
        <references count="2">
          <reference field="4294967294" count="1" selected="0">
            <x v="0"/>
          </reference>
          <reference field="4" count="1" selected="0">
            <x v="6"/>
          </reference>
        </references>
      </pivotArea>
    </chartFormat>
    <chartFormat chart="34" format="12">
      <pivotArea type="data" outline="0" fieldPosition="0">
        <references count="2">
          <reference field="4294967294" count="1" selected="0">
            <x v="0"/>
          </reference>
          <reference field="4" count="1" selected="0">
            <x v="7"/>
          </reference>
        </references>
      </pivotArea>
    </chartFormat>
    <chartFormat chart="34" format="13">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8DB3A2C-5BAF-49C6-BB69-257EEB6324C6}" name="PivotTable4"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B24:C40"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8">
    <format dxfId="940">
      <pivotArea type="all" dataOnly="0" outline="0" fieldPosition="0"/>
    </format>
    <format dxfId="941">
      <pivotArea outline="0" collapsedLevelsAreSubtotals="1" fieldPosition="0"/>
    </format>
    <format dxfId="942">
      <pivotArea outline="0" collapsedLevelsAreSubtotals="1" fieldPosition="0"/>
    </format>
    <format dxfId="939">
      <pivotArea type="all" dataOnly="0" outline="0" fieldPosition="0"/>
    </format>
    <format dxfId="938">
      <pivotArea outline="0" collapsedLevelsAreSubtotals="1" fieldPosition="0"/>
    </format>
    <format dxfId="937">
      <pivotArea field="3" type="button" dataOnly="0" labelOnly="1" outline="0" axis="axisRow" fieldPosition="0"/>
    </format>
    <format dxfId="936">
      <pivotArea dataOnly="0" labelOnly="1" fieldPosition="0">
        <references count="1">
          <reference field="3" count="0"/>
        </references>
      </pivotArea>
    </format>
    <format dxfId="935">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D4F6C6F-B310-469A-9C7B-B57DC0E2BE18}"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Number of Items" fld="1" subtotal="count" baseField="0" baseItem="1"/>
    <dataField name="Average of Rating" fld="12" subtotal="average" baseField="0" baseItem="1"/>
  </dataFields>
  <formats count="3">
    <format dxfId="958">
      <pivotArea type="all" dataOnly="0" outline="0" fieldPosition="0"/>
    </format>
    <format dxfId="957">
      <pivotArea outline="0" collapsedLevelsAreSubtotals="1" fieldPosition="0"/>
    </format>
    <format dxfId="95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6F9B844-5B5D-49B3-8021-7139477B3001}" name="PivotTable3"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J4:L8"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1">
    <format dxfId="961">
      <pivotArea type="all" dataOnly="0" outline="0" fieldPosition="0"/>
    </format>
    <format dxfId="960">
      <pivotArea outline="0" collapsedLevelsAreSubtotals="1" fieldPosition="0"/>
    </format>
    <format dxfId="959">
      <pivotArea outline="0" collapsedLevelsAreSubtotals="1" fieldPosition="0"/>
    </format>
    <format dxfId="955">
      <pivotArea type="all" dataOnly="0" outline="0" fieldPosition="0"/>
    </format>
    <format dxfId="954">
      <pivotArea outline="0" collapsedLevelsAreSubtotals="1" fieldPosition="0"/>
    </format>
    <format dxfId="953">
      <pivotArea type="origin" dataOnly="0" labelOnly="1" outline="0" fieldPosition="0"/>
    </format>
    <format dxfId="952">
      <pivotArea field="0" type="button" dataOnly="0" labelOnly="1" outline="0" axis="axisCol" fieldPosition="0"/>
    </format>
    <format dxfId="951">
      <pivotArea type="topRight" dataOnly="0" labelOnly="1" outline="0" fieldPosition="0"/>
    </format>
    <format dxfId="950">
      <pivotArea field="6" type="button" dataOnly="0" labelOnly="1" outline="0" axis="axisRow" fieldPosition="0"/>
    </format>
    <format dxfId="949">
      <pivotArea dataOnly="0" labelOnly="1" fieldPosition="0">
        <references count="1">
          <reference field="6" count="0"/>
        </references>
      </pivotArea>
    </format>
    <format dxfId="948">
      <pivotArea dataOnly="0" labelOnly="1" fieldPosition="0">
        <references count="1">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11" format="0" series="1">
      <pivotArea type="data" outline="0" fieldPosition="0">
        <references count="2">
          <reference field="4294967294" count="1" selected="0">
            <x v="0"/>
          </reference>
          <reference field="0" count="1" selected="0">
            <x v="1"/>
          </reference>
        </references>
      </pivotArea>
    </chartFormat>
    <chartFormat chart="11" format="1" series="1">
      <pivotArea type="data" outline="0" fieldPosition="0">
        <references count="2">
          <reference field="4294967294" count="1" selected="0">
            <x v="0"/>
          </reference>
          <reference field="0" count="1" selected="0">
            <x v="0"/>
          </reference>
        </references>
      </pivotArea>
    </chartFormat>
    <chartFormat chart="21" format="4" series="1">
      <pivotArea type="data" outline="0" fieldPosition="0">
        <references count="2">
          <reference field="4294967294" count="1" selected="0">
            <x v="0"/>
          </reference>
          <reference field="0" count="1" selected="0">
            <x v="0"/>
          </reference>
        </references>
      </pivotArea>
    </chartFormat>
    <chartFormat chart="21"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A62219E-DB8C-48D7-BA88-47192C9C106F}" name="PivotTable2"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A13:B15"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8">
    <format dxfId="964">
      <pivotArea type="all" dataOnly="0" outline="0" fieldPosition="0"/>
    </format>
    <format dxfId="963">
      <pivotArea outline="0" collapsedLevelsAreSubtotals="1" fieldPosition="0"/>
    </format>
    <format dxfId="962">
      <pivotArea outline="0" collapsedLevelsAreSubtotals="1" fieldPosition="0"/>
    </format>
    <format dxfId="947">
      <pivotArea type="all" dataOnly="0" outline="0" fieldPosition="0"/>
    </format>
    <format dxfId="946">
      <pivotArea outline="0" collapsedLevelsAreSubtotals="1" fieldPosition="0"/>
    </format>
    <format dxfId="945">
      <pivotArea field="0" type="button" dataOnly="0" labelOnly="1" outline="0" axis="axisRow" fieldPosition="0"/>
    </format>
    <format dxfId="944">
      <pivotArea dataOnly="0" labelOnly="1" fieldPosition="0">
        <references count="1">
          <reference field="0" count="0"/>
        </references>
      </pivotArea>
    </format>
    <format dxfId="943">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0" count="1" selected="0">
            <x v="0"/>
          </reference>
        </references>
      </pivotArea>
    </chartFormat>
    <chartFormat chart="8"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C4ACB773-3995-4711-B9E7-42A2058ABBC6}"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2101955775">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6E20B891-4D75-4C98-AEB2-33DCD89B16B6}" sourceName="Outlet Location Type">
  <pivotTables>
    <pivotTable tabId="2" name="PivotTable10"/>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2101955775">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8B90753F-1E80-4145-842F-702905A92AB8}" sourceName="Item Type">
  <pivotTables>
    <pivotTable tabId="2" name="PivotTable9"/>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s>
  <data>
    <tabular pivotCacheId="2101955775">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12132421-8140-4DDD-AC2C-7456BBC9BAC1}" cache="Slicer_Outlet_Size" caption="Outlet Size" rowHeight="260350"/>
  <slicer name="Outlet Location Type" xr10:uid="{6689D503-1090-4EC3-AD76-2B446A254478}" cache="Slicer_Outlet_Location_Type" caption="Outlet Location Type" rowHeight="260350"/>
  <slicer name="Item Type" xr10:uid="{7E439908-A35D-4BFC-AC57-14E54C54E203}"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166B7565-EAA6-4359-8EC5-08E93226618E}" cache="Slicer_Outlet_Size" caption="Outlet Size" style="BlinkIt Analysis" rowHeight="432000"/>
  <slicer name="Outlet Location Type 1" xr10:uid="{07D06CD6-E948-4E29-84D8-9918F6CB753F}" cache="Slicer_Outlet_Location_Type" caption="Outlet Location" style="BlinkIt Analysis" rowHeight="288000"/>
  <slicer name="Item Type 1" xr10:uid="{8BE1D7AA-0863-46BD-BC45-1D15995FF9CC}"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C98E2D11-6DC0-4E69-A577-134ADD93DF7B}"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2.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Normal="100"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2DE09-7269-4A83-A06A-AE528AEE738A}">
  <dimension ref="A1:R67"/>
  <sheetViews>
    <sheetView topLeftCell="E46" zoomScale="85" zoomScaleNormal="85" workbookViewId="0">
      <selection activeCell="I56" sqref="I56:I59"/>
    </sheetView>
  </sheetViews>
  <sheetFormatPr defaultRowHeight="15.6" x14ac:dyDescent="0.3"/>
  <cols>
    <col min="1" max="1" width="12.796875" bestFit="1" customWidth="1"/>
    <col min="2" max="2" width="19.09765625" bestFit="1" customWidth="1"/>
    <col min="3" max="3" width="12.796875" bestFit="1" customWidth="1"/>
    <col min="4" max="4" width="11.5" bestFit="1" customWidth="1"/>
    <col min="5" max="5" width="13.8984375" bestFit="1" customWidth="1"/>
    <col min="8" max="8" width="19.09765625" bestFit="1" customWidth="1"/>
    <col min="9" max="9" width="17.296875" bestFit="1" customWidth="1"/>
    <col min="10" max="10" width="14.796875" bestFit="1" customWidth="1"/>
    <col min="11" max="11" width="11.5" bestFit="1" customWidth="1"/>
    <col min="12" max="12" width="8.8984375" bestFit="1" customWidth="1"/>
    <col min="13" max="13" width="10.8984375" bestFit="1" customWidth="1"/>
  </cols>
  <sheetData>
    <row r="1" spans="1:18" ht="16.2" thickBot="1" x14ac:dyDescent="0.35"/>
    <row r="2" spans="1:18" ht="19.8" customHeight="1" thickBot="1" x14ac:dyDescent="0.35">
      <c r="A2" s="16" t="s">
        <v>1619</v>
      </c>
      <c r="B2" s="17"/>
      <c r="C2" s="17"/>
      <c r="D2" s="18"/>
      <c r="I2" s="30"/>
      <c r="J2" s="24"/>
      <c r="K2" s="24"/>
      <c r="L2" s="24"/>
      <c r="M2" s="24"/>
      <c r="N2" s="24"/>
      <c r="O2" s="24"/>
      <c r="P2" s="24"/>
      <c r="Q2" s="10"/>
    </row>
    <row r="3" spans="1:18" ht="16.2" thickBot="1" x14ac:dyDescent="0.35">
      <c r="A3" s="6" t="s">
        <v>1610</v>
      </c>
      <c r="B3" s="7" t="s">
        <v>1611</v>
      </c>
      <c r="C3" s="7" t="s">
        <v>1613</v>
      </c>
      <c r="D3" s="8" t="s">
        <v>1614</v>
      </c>
      <c r="I3" s="1"/>
      <c r="J3" s="16" t="s">
        <v>1623</v>
      </c>
      <c r="K3" s="20"/>
      <c r="L3" s="20"/>
      <c r="M3" s="20"/>
      <c r="N3" s="20"/>
      <c r="O3" s="25"/>
      <c r="P3" s="25"/>
      <c r="Q3" s="2"/>
    </row>
    <row r="4" spans="1:18" ht="16.2" thickBot="1" x14ac:dyDescent="0.35">
      <c r="A4" s="39">
        <v>1201681.4928000034</v>
      </c>
      <c r="B4" s="40">
        <v>140.99278338613203</v>
      </c>
      <c r="C4" s="40">
        <v>8523</v>
      </c>
      <c r="D4" s="41">
        <v>3.9658570925731196</v>
      </c>
      <c r="I4" s="1"/>
      <c r="J4" s="35" t="s">
        <v>1610</v>
      </c>
      <c r="K4" s="35" t="s">
        <v>1622</v>
      </c>
      <c r="L4" s="34"/>
      <c r="M4" s="25"/>
      <c r="N4" s="25"/>
      <c r="O4" s="25"/>
      <c r="P4" s="25"/>
      <c r="Q4" s="2"/>
    </row>
    <row r="5" spans="1:18" ht="16.2" thickBot="1" x14ac:dyDescent="0.35">
      <c r="A5" s="1"/>
      <c r="D5" s="2"/>
      <c r="I5" s="1"/>
      <c r="J5" s="35" t="s">
        <v>1620</v>
      </c>
      <c r="K5" s="6" t="s">
        <v>10</v>
      </c>
      <c r="L5" s="8" t="s">
        <v>17</v>
      </c>
      <c r="M5" s="25"/>
      <c r="N5" s="25"/>
      <c r="O5" s="25"/>
      <c r="P5" s="25"/>
      <c r="Q5" s="2"/>
    </row>
    <row r="6" spans="1:18" x14ac:dyDescent="0.3">
      <c r="A6" s="1"/>
      <c r="D6" s="2"/>
      <c r="I6" s="1"/>
      <c r="J6" s="36" t="s">
        <v>14</v>
      </c>
      <c r="K6" s="26">
        <v>121349.89940000001</v>
      </c>
      <c r="L6" s="27">
        <v>215047.9126000001</v>
      </c>
      <c r="M6" s="25"/>
      <c r="N6" s="25"/>
      <c r="O6" s="25"/>
      <c r="P6" s="25"/>
      <c r="Q6" s="2"/>
    </row>
    <row r="7" spans="1:18" x14ac:dyDescent="0.3">
      <c r="A7" s="1" t="s">
        <v>1615</v>
      </c>
      <c r="B7" t="s">
        <v>1616</v>
      </c>
      <c r="C7" t="s">
        <v>1617</v>
      </c>
      <c r="D7" s="2" t="s">
        <v>1618</v>
      </c>
      <c r="I7" s="1"/>
      <c r="J7" s="37" t="s">
        <v>34</v>
      </c>
      <c r="K7" s="28">
        <v>138685.86819999994</v>
      </c>
      <c r="L7" s="21">
        <v>254464.77940000014</v>
      </c>
      <c r="M7" s="25"/>
      <c r="N7" s="25"/>
      <c r="O7" s="25"/>
      <c r="P7" s="25"/>
      <c r="Q7" s="2"/>
    </row>
    <row r="8" spans="1:18" ht="16.2" thickBot="1" x14ac:dyDescent="0.35">
      <c r="A8" s="9">
        <f>GETPIVOTDATA("Sum of Sales",$A$3)</f>
        <v>1201681.4928000034</v>
      </c>
      <c r="B8" s="3">
        <f>GETPIVOTDATA("Average of Sales",$A$3)</f>
        <v>140.99278338613203</v>
      </c>
      <c r="C8" s="4">
        <f>GETPIVOTDATA("Number of Items",$A$3)</f>
        <v>8523</v>
      </c>
      <c r="D8" s="5">
        <f>GETPIVOTDATA("Average of Rating",$A$3)</f>
        <v>3.9658570925731196</v>
      </c>
      <c r="I8" s="1"/>
      <c r="J8" s="38" t="s">
        <v>21</v>
      </c>
      <c r="K8" s="29">
        <v>165326.0368</v>
      </c>
      <c r="L8" s="22">
        <v>306806.99640000012</v>
      </c>
      <c r="M8" s="25"/>
      <c r="N8" s="25"/>
      <c r="O8" s="25"/>
      <c r="P8" s="25"/>
      <c r="Q8" s="2"/>
    </row>
    <row r="9" spans="1:18" x14ac:dyDescent="0.3">
      <c r="I9" s="1"/>
      <c r="J9" s="25"/>
      <c r="K9" s="25"/>
      <c r="L9" s="25"/>
      <c r="M9" s="25"/>
      <c r="N9" s="25"/>
      <c r="O9" s="25"/>
      <c r="P9" s="25"/>
      <c r="Q9" s="2"/>
    </row>
    <row r="10" spans="1:18" ht="16.2" thickBot="1" x14ac:dyDescent="0.35">
      <c r="I10" s="1"/>
      <c r="J10" s="25"/>
      <c r="K10" s="25"/>
      <c r="L10" s="25"/>
      <c r="M10" s="25"/>
      <c r="N10" s="25"/>
      <c r="O10" s="25"/>
      <c r="P10" s="25"/>
      <c r="Q10" s="2"/>
    </row>
    <row r="11" spans="1:18" x14ac:dyDescent="0.3">
      <c r="A11" s="30"/>
      <c r="B11" s="24"/>
      <c r="C11" s="24"/>
      <c r="D11" s="24"/>
      <c r="E11" s="24"/>
      <c r="F11" s="10"/>
      <c r="I11" s="1"/>
      <c r="J11" s="25"/>
      <c r="K11" s="25"/>
      <c r="L11" s="25"/>
      <c r="M11" s="25"/>
      <c r="N11" s="25"/>
      <c r="O11" s="25"/>
      <c r="P11" s="25"/>
      <c r="Q11" s="2"/>
    </row>
    <row r="12" spans="1:18" ht="16.2" thickBot="1" x14ac:dyDescent="0.35">
      <c r="A12" s="19" t="s">
        <v>1621</v>
      </c>
      <c r="B12" s="33"/>
      <c r="C12" s="33"/>
      <c r="D12" s="33"/>
      <c r="E12" s="33"/>
      <c r="F12" s="2"/>
      <c r="I12" s="1"/>
      <c r="J12" s="25"/>
      <c r="K12" s="25"/>
      <c r="L12" s="25"/>
      <c r="M12" s="25"/>
      <c r="N12" s="25"/>
      <c r="O12" s="25"/>
      <c r="P12" s="25"/>
      <c r="Q12" s="2"/>
    </row>
    <row r="13" spans="1:18" ht="16.2" thickBot="1" x14ac:dyDescent="0.35">
      <c r="A13" s="35" t="s">
        <v>1620</v>
      </c>
      <c r="B13" s="34" t="s">
        <v>1610</v>
      </c>
      <c r="C13" s="25"/>
      <c r="D13" s="25"/>
      <c r="E13" s="25"/>
      <c r="F13" s="2"/>
      <c r="I13" s="31"/>
      <c r="J13" s="4"/>
      <c r="K13" s="4"/>
      <c r="L13" s="4"/>
      <c r="M13" s="4"/>
      <c r="N13" s="4"/>
      <c r="O13" s="4"/>
      <c r="P13" s="4"/>
      <c r="Q13" s="32"/>
    </row>
    <row r="14" spans="1:18" x14ac:dyDescent="0.3">
      <c r="A14" s="36" t="s">
        <v>17</v>
      </c>
      <c r="B14" s="14">
        <v>776319.68840000057</v>
      </c>
      <c r="C14" s="25"/>
      <c r="D14" s="25"/>
      <c r="E14" s="25"/>
      <c r="F14" s="2"/>
    </row>
    <row r="15" spans="1:18" ht="16.2" thickBot="1" x14ac:dyDescent="0.35">
      <c r="A15" s="38" t="s">
        <v>10</v>
      </c>
      <c r="B15" s="15">
        <v>425361.8043999995</v>
      </c>
      <c r="C15" s="25"/>
      <c r="D15" s="25"/>
      <c r="E15" s="25"/>
      <c r="F15" s="2"/>
    </row>
    <row r="16" spans="1:18" x14ac:dyDescent="0.3">
      <c r="A16" s="1"/>
      <c r="B16" s="25"/>
      <c r="C16" s="25"/>
      <c r="D16" s="25"/>
      <c r="E16" s="25"/>
      <c r="F16" s="2"/>
      <c r="I16" s="30"/>
      <c r="J16" s="16" t="s">
        <v>1625</v>
      </c>
      <c r="K16" s="20"/>
      <c r="L16" s="20"/>
      <c r="M16" s="20"/>
      <c r="N16" s="20"/>
      <c r="O16" s="20"/>
      <c r="P16" s="20"/>
      <c r="Q16" s="24"/>
      <c r="R16" s="10"/>
    </row>
    <row r="17" spans="1:18" ht="16.2" thickBot="1" x14ac:dyDescent="0.35">
      <c r="A17" s="1"/>
      <c r="B17" s="25"/>
      <c r="C17" s="25"/>
      <c r="D17" s="25"/>
      <c r="E17" s="25"/>
      <c r="F17" s="2"/>
      <c r="I17" s="1"/>
      <c r="J17" s="25"/>
      <c r="K17" s="25"/>
      <c r="L17" s="25"/>
      <c r="M17" s="25"/>
      <c r="N17" s="25"/>
      <c r="O17" s="25"/>
      <c r="P17" s="25"/>
      <c r="Q17" s="25"/>
      <c r="R17" s="2"/>
    </row>
    <row r="18" spans="1:18" ht="16.2" thickBot="1" x14ac:dyDescent="0.35">
      <c r="A18" s="1"/>
      <c r="B18" s="25"/>
      <c r="C18" s="25"/>
      <c r="D18" s="25"/>
      <c r="E18" s="25"/>
      <c r="F18" s="2"/>
      <c r="I18" s="1"/>
      <c r="J18" s="35" t="s">
        <v>1620</v>
      </c>
      <c r="K18" s="34" t="s">
        <v>1610</v>
      </c>
      <c r="L18" s="25"/>
      <c r="M18" s="25"/>
      <c r="N18" s="25"/>
      <c r="O18" s="25"/>
      <c r="P18" s="25"/>
      <c r="Q18" s="25"/>
      <c r="R18" s="2"/>
    </row>
    <row r="19" spans="1:18" x14ac:dyDescent="0.3">
      <c r="A19" s="1"/>
      <c r="B19" s="25"/>
      <c r="C19" s="25"/>
      <c r="D19" s="25"/>
      <c r="E19" s="25"/>
      <c r="F19" s="2"/>
      <c r="I19" s="1"/>
      <c r="J19" s="36">
        <v>2011</v>
      </c>
      <c r="K19" s="14">
        <v>78131.566599999976</v>
      </c>
      <c r="L19" s="25"/>
      <c r="M19" s="25"/>
      <c r="N19" s="25"/>
      <c r="O19" s="25"/>
      <c r="P19" s="25"/>
      <c r="Q19" s="25"/>
      <c r="R19" s="2"/>
    </row>
    <row r="20" spans="1:18" ht="16.2" thickBot="1" x14ac:dyDescent="0.35">
      <c r="A20" s="31"/>
      <c r="B20" s="4"/>
      <c r="C20" s="4"/>
      <c r="D20" s="4"/>
      <c r="E20" s="4"/>
      <c r="F20" s="32"/>
      <c r="I20" s="1"/>
      <c r="J20" s="37">
        <v>2012</v>
      </c>
      <c r="K20" s="23">
        <v>130476.85979999998</v>
      </c>
      <c r="L20" s="25"/>
      <c r="M20" s="25"/>
      <c r="N20" s="25"/>
      <c r="O20" s="25"/>
      <c r="P20" s="25"/>
      <c r="Q20" s="25"/>
      <c r="R20" s="2"/>
    </row>
    <row r="21" spans="1:18" x14ac:dyDescent="0.3">
      <c r="I21" s="1"/>
      <c r="J21" s="37">
        <v>2014</v>
      </c>
      <c r="K21" s="23">
        <v>131809.01560000007</v>
      </c>
      <c r="L21" s="25"/>
      <c r="M21" s="25"/>
      <c r="N21" s="25"/>
      <c r="O21" s="25"/>
      <c r="P21" s="25"/>
      <c r="Q21" s="25"/>
      <c r="R21" s="2"/>
    </row>
    <row r="22" spans="1:18" ht="16.2" thickBot="1" x14ac:dyDescent="0.35">
      <c r="I22" s="1"/>
      <c r="J22" s="37">
        <v>2015</v>
      </c>
      <c r="K22" s="23">
        <v>130942.78019999999</v>
      </c>
      <c r="L22" s="25"/>
      <c r="M22" s="25"/>
      <c r="N22" s="25"/>
      <c r="O22" s="25"/>
      <c r="P22" s="25"/>
      <c r="Q22" s="25"/>
      <c r="R22" s="2"/>
    </row>
    <row r="23" spans="1:18" ht="16.2" thickBot="1" x14ac:dyDescent="0.35">
      <c r="A23" s="30"/>
      <c r="B23" s="24"/>
      <c r="C23" s="16" t="s">
        <v>1624</v>
      </c>
      <c r="D23" s="20"/>
      <c r="E23" s="20"/>
      <c r="F23" s="24"/>
      <c r="G23" s="24"/>
      <c r="H23" s="24"/>
      <c r="I23" s="1"/>
      <c r="J23" s="37">
        <v>2016</v>
      </c>
      <c r="K23" s="23">
        <v>132113.36980000007</v>
      </c>
      <c r="L23" s="25"/>
      <c r="M23" s="25"/>
      <c r="N23" s="25"/>
      <c r="O23" s="25"/>
      <c r="P23" s="25"/>
      <c r="Q23" s="25"/>
      <c r="R23" s="2"/>
    </row>
    <row r="24" spans="1:18" ht="16.2" thickBot="1" x14ac:dyDescent="0.35">
      <c r="A24" s="1"/>
      <c r="B24" s="35" t="s">
        <v>1620</v>
      </c>
      <c r="C24" s="34" t="s">
        <v>1610</v>
      </c>
      <c r="D24" s="25"/>
      <c r="E24" s="25"/>
      <c r="F24" s="25"/>
      <c r="G24" s="25"/>
      <c r="H24" s="25"/>
      <c r="I24" s="1"/>
      <c r="J24" s="37">
        <v>2017</v>
      </c>
      <c r="K24" s="23">
        <v>133103.90699999989</v>
      </c>
      <c r="L24" s="25"/>
      <c r="M24" s="25"/>
      <c r="N24" s="25"/>
      <c r="O24" s="25"/>
      <c r="P24" s="25"/>
      <c r="Q24" s="25"/>
      <c r="R24" s="2"/>
    </row>
    <row r="25" spans="1:18" x14ac:dyDescent="0.3">
      <c r="A25" s="1"/>
      <c r="B25" s="36" t="s">
        <v>153</v>
      </c>
      <c r="C25" s="14">
        <v>9077.869999999999</v>
      </c>
      <c r="D25" s="25"/>
      <c r="E25" s="25"/>
      <c r="F25" s="25"/>
      <c r="G25" s="25"/>
      <c r="H25" s="25"/>
      <c r="I25" s="1"/>
      <c r="J25" s="37">
        <v>2018</v>
      </c>
      <c r="K25" s="23">
        <v>204522.25700000025</v>
      </c>
      <c r="L25" s="25"/>
      <c r="M25" s="25"/>
      <c r="N25" s="25"/>
      <c r="O25" s="25"/>
      <c r="P25" s="25"/>
      <c r="Q25" s="25"/>
      <c r="R25" s="2"/>
    </row>
    <row r="26" spans="1:18" x14ac:dyDescent="0.3">
      <c r="A26" s="1"/>
      <c r="B26" s="37" t="s">
        <v>74</v>
      </c>
      <c r="C26" s="23">
        <v>15596.696600000001</v>
      </c>
      <c r="D26" s="25"/>
      <c r="E26" s="25"/>
      <c r="F26" s="25"/>
      <c r="G26" s="25"/>
      <c r="H26" s="25"/>
      <c r="I26" s="1"/>
      <c r="J26" s="37">
        <v>2020</v>
      </c>
      <c r="K26" s="23">
        <v>129103.96039999987</v>
      </c>
      <c r="L26" s="25"/>
      <c r="M26" s="25"/>
      <c r="N26" s="25"/>
      <c r="O26" s="25"/>
      <c r="P26" s="25"/>
      <c r="Q26" s="25"/>
      <c r="R26" s="2"/>
    </row>
    <row r="27" spans="1:18" ht="16.2" thickBot="1" x14ac:dyDescent="0.35">
      <c r="A27" s="1"/>
      <c r="B27" s="37" t="s">
        <v>159</v>
      </c>
      <c r="C27" s="23">
        <v>21880.027399999992</v>
      </c>
      <c r="D27" s="25"/>
      <c r="E27" s="25"/>
      <c r="F27" s="25"/>
      <c r="G27" s="25"/>
      <c r="H27" s="25"/>
      <c r="I27" s="1"/>
      <c r="J27" s="38">
        <v>2022</v>
      </c>
      <c r="K27" s="15">
        <v>131477.77639999994</v>
      </c>
      <c r="L27" s="25"/>
      <c r="M27" s="25"/>
      <c r="N27" s="25"/>
      <c r="O27" s="25"/>
      <c r="P27" s="25"/>
      <c r="Q27" s="25"/>
      <c r="R27" s="2"/>
    </row>
    <row r="28" spans="1:18" x14ac:dyDescent="0.3">
      <c r="A28" s="1"/>
      <c r="B28" s="37" t="s">
        <v>64</v>
      </c>
      <c r="C28" s="23">
        <v>22451.891599999999</v>
      </c>
      <c r="D28" s="25"/>
      <c r="E28" s="25"/>
      <c r="F28" s="25"/>
      <c r="G28" s="25"/>
      <c r="H28" s="25"/>
      <c r="I28" s="1"/>
      <c r="J28" s="25"/>
      <c r="K28" s="25"/>
      <c r="L28" s="25"/>
      <c r="M28" s="25"/>
      <c r="N28" s="25"/>
      <c r="O28" s="25"/>
      <c r="P28" s="25"/>
      <c r="Q28" s="25"/>
      <c r="R28" s="2"/>
    </row>
    <row r="29" spans="1:18" x14ac:dyDescent="0.3">
      <c r="A29" s="1"/>
      <c r="B29" s="37" t="s">
        <v>61</v>
      </c>
      <c r="C29" s="23">
        <v>29334.680599999996</v>
      </c>
      <c r="D29" s="25"/>
      <c r="E29" s="25"/>
      <c r="F29" s="25"/>
      <c r="G29" s="25"/>
      <c r="H29" s="25"/>
      <c r="I29" s="1"/>
      <c r="J29" s="25"/>
      <c r="K29" s="25"/>
      <c r="L29" s="25"/>
      <c r="M29" s="25"/>
      <c r="N29" s="25"/>
      <c r="O29" s="25"/>
      <c r="P29" s="25"/>
      <c r="Q29" s="25"/>
      <c r="R29" s="2"/>
    </row>
    <row r="30" spans="1:18" x14ac:dyDescent="0.3">
      <c r="A30" s="1"/>
      <c r="B30" s="37" t="s">
        <v>57</v>
      </c>
      <c r="C30" s="23">
        <v>35379.119800000015</v>
      </c>
      <c r="D30" s="25"/>
      <c r="E30" s="25"/>
      <c r="F30" s="25"/>
      <c r="G30" s="25"/>
      <c r="H30" s="25"/>
      <c r="I30" s="1"/>
      <c r="J30" s="25"/>
      <c r="K30" s="25"/>
      <c r="L30" s="25"/>
      <c r="M30" s="25"/>
      <c r="N30" s="25"/>
      <c r="O30" s="25"/>
      <c r="P30" s="25"/>
      <c r="Q30" s="25"/>
      <c r="R30" s="2"/>
    </row>
    <row r="31" spans="1:18" x14ac:dyDescent="0.3">
      <c r="A31" s="1"/>
      <c r="B31" s="37" t="s">
        <v>32</v>
      </c>
      <c r="C31" s="23">
        <v>58514.166999999987</v>
      </c>
      <c r="D31" s="25"/>
      <c r="E31" s="25"/>
      <c r="F31" s="25"/>
      <c r="G31" s="25"/>
      <c r="H31" s="25"/>
      <c r="I31" s="1"/>
      <c r="J31" s="25"/>
      <c r="K31" s="25"/>
      <c r="L31" s="25"/>
      <c r="M31" s="25"/>
      <c r="N31" s="25"/>
      <c r="O31" s="25"/>
      <c r="P31" s="25"/>
      <c r="Q31" s="25"/>
      <c r="R31" s="2"/>
    </row>
    <row r="32" spans="1:18" ht="16.2" thickBot="1" x14ac:dyDescent="0.35">
      <c r="A32" s="1"/>
      <c r="B32" s="37" t="s">
        <v>54</v>
      </c>
      <c r="C32" s="23">
        <v>59449.863799999992</v>
      </c>
      <c r="D32" s="25"/>
      <c r="E32" s="25"/>
      <c r="F32" s="25"/>
      <c r="G32" s="25"/>
      <c r="H32" s="25"/>
      <c r="I32" s="31"/>
      <c r="J32" s="4"/>
      <c r="K32" s="4"/>
      <c r="L32" s="4"/>
      <c r="M32" s="4"/>
      <c r="N32" s="4"/>
      <c r="O32" s="4"/>
      <c r="P32" s="4"/>
      <c r="Q32" s="4"/>
      <c r="R32" s="32"/>
    </row>
    <row r="33" spans="1:14" ht="16.2" thickBot="1" x14ac:dyDescent="0.35">
      <c r="A33" s="1"/>
      <c r="B33" s="37" t="s">
        <v>19</v>
      </c>
      <c r="C33" s="23">
        <v>68025.838800000012</v>
      </c>
      <c r="D33" s="25"/>
      <c r="E33" s="25"/>
      <c r="F33" s="25"/>
      <c r="G33" s="25"/>
      <c r="H33" s="2"/>
      <c r="J33" s="30"/>
      <c r="K33" s="24"/>
      <c r="L33" s="24"/>
      <c r="M33" s="24"/>
      <c r="N33" s="10"/>
    </row>
    <row r="34" spans="1:14" ht="16.2" thickBot="1" x14ac:dyDescent="0.35">
      <c r="A34" s="1"/>
      <c r="B34" s="37" t="s">
        <v>95</v>
      </c>
      <c r="C34" s="23">
        <v>81894.736400000009</v>
      </c>
      <c r="D34" s="25"/>
      <c r="E34" s="25"/>
      <c r="F34" s="25"/>
      <c r="G34" s="25"/>
      <c r="H34" s="2"/>
      <c r="J34" s="16" t="s">
        <v>1626</v>
      </c>
      <c r="K34" s="20"/>
      <c r="L34" s="25"/>
      <c r="M34" s="25"/>
      <c r="N34" s="2"/>
    </row>
    <row r="35" spans="1:14" ht="16.2" thickBot="1" x14ac:dyDescent="0.35">
      <c r="A35" s="1"/>
      <c r="B35" s="37" t="s">
        <v>28</v>
      </c>
      <c r="C35" s="23">
        <v>90706.728999999992</v>
      </c>
      <c r="D35" s="25"/>
      <c r="E35" s="25"/>
      <c r="F35" s="25"/>
      <c r="G35" s="25"/>
      <c r="H35" s="2"/>
      <c r="J35" s="35" t="s">
        <v>1620</v>
      </c>
      <c r="K35" s="34" t="s">
        <v>1610</v>
      </c>
      <c r="L35" s="25"/>
      <c r="M35" s="25"/>
      <c r="N35" s="2"/>
    </row>
    <row r="36" spans="1:14" x14ac:dyDescent="0.3">
      <c r="A36" s="1"/>
      <c r="B36" s="37" t="s">
        <v>67</v>
      </c>
      <c r="C36" s="23">
        <v>101276.46159999995</v>
      </c>
      <c r="D36" s="25"/>
      <c r="E36" s="25"/>
      <c r="F36" s="25"/>
      <c r="G36" s="25"/>
      <c r="H36" s="2"/>
      <c r="J36" s="37" t="s">
        <v>30</v>
      </c>
      <c r="K36" s="14">
        <v>248991.58600000024</v>
      </c>
      <c r="L36" s="25"/>
      <c r="M36" s="25"/>
      <c r="N36" s="2"/>
    </row>
    <row r="37" spans="1:14" x14ac:dyDescent="0.3">
      <c r="A37" s="1"/>
      <c r="B37" s="37" t="s">
        <v>24</v>
      </c>
      <c r="C37" s="23">
        <v>118558.88140000009</v>
      </c>
      <c r="D37" s="25"/>
      <c r="E37" s="25"/>
      <c r="F37" s="25"/>
      <c r="G37" s="25"/>
      <c r="H37" s="2"/>
      <c r="J37" s="37" t="s">
        <v>15</v>
      </c>
      <c r="K37" s="23">
        <v>507895.7363999993</v>
      </c>
      <c r="L37" s="25"/>
      <c r="M37" s="25"/>
      <c r="N37" s="2"/>
    </row>
    <row r="38" spans="1:14" ht="16.2" thickBot="1" x14ac:dyDescent="0.35">
      <c r="A38" s="1"/>
      <c r="B38" s="37" t="s">
        <v>42</v>
      </c>
      <c r="C38" s="23">
        <v>135976.52539999998</v>
      </c>
      <c r="D38" s="25"/>
      <c r="E38" s="25"/>
      <c r="F38" s="25"/>
      <c r="G38" s="25"/>
      <c r="H38" s="2"/>
      <c r="J38" s="38" t="s">
        <v>26</v>
      </c>
      <c r="K38" s="15">
        <v>444794.17039999936</v>
      </c>
      <c r="L38" s="25"/>
      <c r="M38" s="25"/>
      <c r="N38" s="2"/>
    </row>
    <row r="39" spans="1:14" x14ac:dyDescent="0.3">
      <c r="A39" s="1"/>
      <c r="B39" s="37" t="s">
        <v>48</v>
      </c>
      <c r="C39" s="23">
        <v>175433.92240000021</v>
      </c>
      <c r="D39" s="25"/>
      <c r="E39" s="25"/>
      <c r="F39" s="25"/>
      <c r="G39" s="25"/>
      <c r="H39" s="2"/>
      <c r="J39" s="1"/>
      <c r="K39" s="25"/>
      <c r="L39" s="25"/>
      <c r="M39" s="25"/>
      <c r="N39" s="2"/>
    </row>
    <row r="40" spans="1:14" ht="16.2" thickBot="1" x14ac:dyDescent="0.35">
      <c r="A40" s="1"/>
      <c r="B40" s="38" t="s">
        <v>12</v>
      </c>
      <c r="C40" s="15">
        <v>178124.08099999995</v>
      </c>
      <c r="D40" s="25"/>
      <c r="E40" s="25"/>
      <c r="F40" s="25"/>
      <c r="G40" s="25"/>
      <c r="H40" s="2"/>
      <c r="J40" s="1"/>
      <c r="K40" s="25"/>
      <c r="L40" s="25"/>
      <c r="M40" s="25"/>
      <c r="N40" s="2"/>
    </row>
    <row r="41" spans="1:14" ht="16.2" thickBot="1" x14ac:dyDescent="0.35">
      <c r="A41" s="31"/>
      <c r="B41" s="4"/>
      <c r="C41" s="4"/>
      <c r="D41" s="4"/>
      <c r="E41" s="4"/>
      <c r="F41" s="4"/>
      <c r="G41" s="4"/>
      <c r="H41" s="32"/>
      <c r="J41" s="1"/>
      <c r="K41" s="25"/>
      <c r="L41" s="25"/>
      <c r="M41" s="25"/>
      <c r="N41" s="2"/>
    </row>
    <row r="42" spans="1:14" ht="16.2" thickBot="1" x14ac:dyDescent="0.35">
      <c r="J42" s="1"/>
      <c r="K42" s="25"/>
      <c r="L42" s="25"/>
      <c r="M42" s="25"/>
      <c r="N42" s="2"/>
    </row>
    <row r="43" spans="1:14" ht="16.2" thickBot="1" x14ac:dyDescent="0.35">
      <c r="C43" s="30"/>
      <c r="D43" s="16" t="s">
        <v>1628</v>
      </c>
      <c r="E43" s="20"/>
      <c r="F43" s="24"/>
      <c r="G43" s="10"/>
      <c r="J43" s="31"/>
      <c r="K43" s="4"/>
      <c r="L43" s="4"/>
      <c r="M43" s="4"/>
      <c r="N43" s="32"/>
    </row>
    <row r="44" spans="1:14" ht="16.2" thickBot="1" x14ac:dyDescent="0.35">
      <c r="C44" s="35" t="s">
        <v>1620</v>
      </c>
      <c r="D44" s="34" t="s">
        <v>1610</v>
      </c>
      <c r="E44" s="25"/>
      <c r="F44" s="25" t="s">
        <v>1627</v>
      </c>
      <c r="G44" s="2" t="s">
        <v>1608</v>
      </c>
    </row>
    <row r="45" spans="1:14" ht="16.2" thickBot="1" x14ac:dyDescent="0.35">
      <c r="C45" s="36" t="s">
        <v>21</v>
      </c>
      <c r="D45" s="14">
        <v>472133.03319999954</v>
      </c>
      <c r="E45" s="25"/>
      <c r="F45" s="25" t="str">
        <f>C45</f>
        <v>Tier 3</v>
      </c>
      <c r="G45" s="21">
        <f>GETPIVOTDATA("Sales",$C$44,"Outlet Location Type",C45)</f>
        <v>472133.03319999954</v>
      </c>
    </row>
    <row r="46" spans="1:14" ht="16.2" thickBot="1" x14ac:dyDescent="0.35">
      <c r="C46" s="37" t="s">
        <v>34</v>
      </c>
      <c r="D46" s="23">
        <v>393150.64759999956</v>
      </c>
      <c r="E46" s="25"/>
      <c r="F46" s="25" t="str">
        <f>C46</f>
        <v>Tier 2</v>
      </c>
      <c r="G46" s="21">
        <f t="shared" ref="G46:G47" si="0">GETPIVOTDATA("Sales",$C$44,"Outlet Location Type",C46)</f>
        <v>393150.64759999956</v>
      </c>
      <c r="I46" s="11" t="s">
        <v>1620</v>
      </c>
      <c r="J46" s="34" t="s">
        <v>1610</v>
      </c>
    </row>
    <row r="47" spans="1:14" ht="16.2" thickBot="1" x14ac:dyDescent="0.35">
      <c r="C47" s="38" t="s">
        <v>14</v>
      </c>
      <c r="D47" s="15">
        <v>336397.81199999945</v>
      </c>
      <c r="E47" s="25"/>
      <c r="F47" s="25" t="str">
        <f>C47</f>
        <v>Tier 1</v>
      </c>
      <c r="G47" s="21">
        <f t="shared" si="0"/>
        <v>336397.81199999945</v>
      </c>
      <c r="I47" s="12" t="s">
        <v>40</v>
      </c>
      <c r="J47" s="14">
        <v>151939.149</v>
      </c>
    </row>
    <row r="48" spans="1:14" x14ac:dyDescent="0.3">
      <c r="C48" s="1"/>
      <c r="D48" s="25"/>
      <c r="E48" s="25"/>
      <c r="F48" s="25"/>
      <c r="G48" s="2"/>
      <c r="I48" s="12" t="s">
        <v>46</v>
      </c>
      <c r="J48" s="23">
        <v>130714.67460000006</v>
      </c>
    </row>
    <row r="49" spans="3:10" x14ac:dyDescent="0.3">
      <c r="C49" s="1"/>
      <c r="D49" s="25"/>
      <c r="E49" s="25"/>
      <c r="F49" s="25"/>
      <c r="G49" s="2"/>
      <c r="I49" s="12" t="s">
        <v>22</v>
      </c>
      <c r="J49" s="23">
        <v>131477.77639999994</v>
      </c>
    </row>
    <row r="50" spans="3:10" ht="16.2" thickBot="1" x14ac:dyDescent="0.35">
      <c r="C50" s="1"/>
      <c r="D50" s="25"/>
      <c r="E50" s="25"/>
      <c r="F50" s="25"/>
      <c r="G50" s="2"/>
      <c r="I50" s="13" t="s">
        <v>16</v>
      </c>
      <c r="J50" s="15">
        <v>787549.89280000131</v>
      </c>
    </row>
    <row r="51" spans="3:10" x14ac:dyDescent="0.3">
      <c r="C51" s="1"/>
      <c r="D51" s="25"/>
      <c r="E51" s="25"/>
      <c r="F51" s="25"/>
      <c r="G51" s="2"/>
    </row>
    <row r="52" spans="3:10" x14ac:dyDescent="0.3">
      <c r="C52" s="1"/>
      <c r="D52" s="25"/>
      <c r="E52" s="25"/>
      <c r="F52" s="25"/>
      <c r="G52" s="2"/>
    </row>
    <row r="53" spans="3:10" x14ac:dyDescent="0.3">
      <c r="C53" s="1"/>
      <c r="D53" s="25"/>
      <c r="E53" s="25"/>
      <c r="F53" s="25"/>
      <c r="G53" s="2"/>
    </row>
    <row r="54" spans="3:10" ht="16.2" thickBot="1" x14ac:dyDescent="0.35">
      <c r="C54" s="1"/>
      <c r="D54" s="25"/>
      <c r="E54" s="25"/>
      <c r="F54" s="25"/>
      <c r="G54" s="2"/>
    </row>
    <row r="55" spans="3:10" ht="16.2" thickBot="1" x14ac:dyDescent="0.35">
      <c r="C55" s="1"/>
      <c r="D55" s="25"/>
      <c r="E55" s="25"/>
      <c r="F55" s="25"/>
      <c r="G55" s="2"/>
      <c r="I55" s="11" t="s">
        <v>1620</v>
      </c>
      <c r="J55" s="34" t="s">
        <v>1611</v>
      </c>
    </row>
    <row r="56" spans="3:10" x14ac:dyDescent="0.3">
      <c r="C56" s="1"/>
      <c r="D56" s="25"/>
      <c r="E56" s="25"/>
      <c r="F56" s="25"/>
      <c r="G56" s="2"/>
      <c r="I56" s="12" t="s">
        <v>40</v>
      </c>
      <c r="J56" s="42">
        <v>140.29468975069253</v>
      </c>
    </row>
    <row r="57" spans="3:10" ht="16.2" thickBot="1" x14ac:dyDescent="0.35">
      <c r="C57" s="31"/>
      <c r="D57" s="4"/>
      <c r="E57" s="4"/>
      <c r="F57" s="4"/>
      <c r="G57" s="32"/>
      <c r="I57" s="12" t="s">
        <v>46</v>
      </c>
      <c r="J57" s="43">
        <v>139.80179101604284</v>
      </c>
    </row>
    <row r="58" spans="3:10" x14ac:dyDescent="0.3">
      <c r="I58" s="12" t="s">
        <v>22</v>
      </c>
      <c r="J58" s="43">
        <v>141.67863836206891</v>
      </c>
    </row>
    <row r="59" spans="3:10" ht="16.2" thickBot="1" x14ac:dyDescent="0.35">
      <c r="I59" s="13" t="s">
        <v>16</v>
      </c>
      <c r="J59" s="44">
        <v>141.21389506903375</v>
      </c>
    </row>
    <row r="62" spans="3:10" ht="16.2" thickBot="1" x14ac:dyDescent="0.35"/>
    <row r="63" spans="3:10" ht="16.2" thickBot="1" x14ac:dyDescent="0.35">
      <c r="I63" s="11" t="s">
        <v>1620</v>
      </c>
      <c r="J63" s="34" t="s">
        <v>1629</v>
      </c>
    </row>
    <row r="64" spans="3:10" x14ac:dyDescent="0.3">
      <c r="I64" s="12" t="s">
        <v>40</v>
      </c>
      <c r="J64" s="45">
        <v>1083</v>
      </c>
    </row>
    <row r="65" spans="9:10" x14ac:dyDescent="0.3">
      <c r="I65" s="12" t="s">
        <v>46</v>
      </c>
      <c r="J65" s="46">
        <v>935</v>
      </c>
    </row>
    <row r="66" spans="9:10" x14ac:dyDescent="0.3">
      <c r="I66" s="12" t="s">
        <v>22</v>
      </c>
      <c r="J66" s="46">
        <v>928</v>
      </c>
    </row>
    <row r="67" spans="9:10" ht="16.2" thickBot="1" x14ac:dyDescent="0.35">
      <c r="I67" s="13" t="s">
        <v>16</v>
      </c>
      <c r="J67" s="47">
        <v>5577</v>
      </c>
    </row>
  </sheetData>
  <mergeCells count="7">
    <mergeCell ref="J34:K34"/>
    <mergeCell ref="D43:E43"/>
    <mergeCell ref="A2:D2"/>
    <mergeCell ref="A12:E12"/>
    <mergeCell ref="J3:N3"/>
    <mergeCell ref="C23:E23"/>
    <mergeCell ref="J16:P16"/>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4AF5B-B908-4B70-B0D5-5ED127BB8DD8}">
  <dimension ref="A1"/>
  <sheetViews>
    <sheetView showGridLines="0" tabSelected="1" topLeftCell="A3" zoomScale="50" zoomScaleNormal="50" zoomScaleSheetLayoutView="80" workbookViewId="0">
      <selection activeCell="AO43" sqref="AO43"/>
    </sheetView>
  </sheetViews>
  <sheetFormatPr defaultRowHeight="15.6"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Sheets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Meghal Baile</cp:lastModifiedBy>
  <dcterms:created xsi:type="dcterms:W3CDTF">2024-06-23T13:11:17Z</dcterms:created>
  <dcterms:modified xsi:type="dcterms:W3CDTF">2025-06-18T21:07:26Z</dcterms:modified>
</cp:coreProperties>
</file>