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pparel\"/>
    </mc:Choice>
  </mc:AlternateContent>
  <bookViews>
    <workbookView xWindow="-108" yWindow="-108" windowWidth="23256" windowHeight="12576" firstSheet="8" activeTab="11"/>
  </bookViews>
  <sheets>
    <sheet name="screen-apis" sheetId="7" r:id="rId1"/>
    <sheet name="Security Gate Enternace" sheetId="3" r:id="rId2"/>
    <sheet name="Packing L Su Tab1" sheetId="4" r:id="rId3"/>
    <sheet name="print-barcodes" sheetId="6" r:id="rId4"/>
    <sheet name="GRN Tab 2" sheetId="2" r:id="rId5"/>
    <sheet name="Sheet1" sheetId="1" state="hidden" r:id="rId6"/>
    <sheet name="allocation-TAB 2" sheetId="5" r:id="rId7"/>
    <sheet name="allocation-TAB 3" sheetId="8" r:id="rId8"/>
    <sheet name="Pallet-Confirmation" sheetId="10" r:id="rId9"/>
    <sheet name="location-confirmation" sheetId="11" r:id="rId10"/>
    <sheet name="Pallet-bin-mapping" sheetId="12" r:id="rId11"/>
    <sheet name="inpsection board" sheetId="13" r:id="rId12"/>
    <sheet name="Sheet4" sheetId="15" r:id="rId13"/>
    <sheet name="Rm Live Tracking Dashboard" sheetId="14" r:id="rId14"/>
  </sheets>
  <calcPr calcId="162913"/>
</workbook>
</file>

<file path=xl/calcChain.xml><?xml version="1.0" encoding="utf-8"?>
<calcChain xmlns="http://schemas.openxmlformats.org/spreadsheetml/2006/main">
  <c r="W20" i="14" l="1"/>
  <c r="W19" i="14"/>
  <c r="V18" i="14"/>
  <c r="V16" i="14"/>
  <c r="V15" i="14"/>
  <c r="V14" i="14"/>
</calcChain>
</file>

<file path=xl/comments1.xml><?xml version="1.0" encoding="utf-8"?>
<comments xmlns="http://schemas.openxmlformats.org/spreadsheetml/2006/main">
  <authors>
    <author>User</author>
  </authors>
  <commentList>
    <comment ref="R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print status is true disable the re-print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Unloading start time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Minmize and maxmize</t>
        </r>
      </text>
    </comment>
  </commentList>
</comments>
</file>

<file path=xl/sharedStrings.xml><?xml version="1.0" encoding="utf-8"?>
<sst xmlns="http://schemas.openxmlformats.org/spreadsheetml/2006/main" count="299" uniqueCount="185">
  <si>
    <t>Barcode scan</t>
  </si>
  <si>
    <t>Batch 1</t>
  </si>
  <si>
    <t>Batch 2</t>
  </si>
  <si>
    <t>Pop will apper when barcode scan and should call api for single role GRN</t>
  </si>
  <si>
    <t>Should call API for Bulk rolls GRN</t>
  </si>
  <si>
    <t>Vehical Number</t>
  </si>
  <si>
    <t>Driver Name</t>
  </si>
  <si>
    <t>Driver Phone</t>
  </si>
  <si>
    <t>Packing List</t>
  </si>
  <si>
    <t>No of batches</t>
  </si>
  <si>
    <t>c1</t>
  </si>
  <si>
    <t>c2</t>
  </si>
  <si>
    <t>Action</t>
  </si>
  <si>
    <t>status</t>
  </si>
  <si>
    <t>OPLKIJ</t>
  </si>
  <si>
    <t xml:space="preserve">Not Received </t>
  </si>
  <si>
    <t>Update</t>
  </si>
  <si>
    <t>Packing List Summary</t>
  </si>
  <si>
    <t>Pagination</t>
  </si>
  <si>
    <t>Date Time</t>
  </si>
  <si>
    <t>Vno</t>
  </si>
  <si>
    <t>GRN</t>
  </si>
  <si>
    <t>INSPECTION Allocation</t>
  </si>
  <si>
    <t>Insp Sys prefrence</t>
  </si>
  <si>
    <t>STOP</t>
  </si>
  <si>
    <t>lot number</t>
  </si>
  <si>
    <t>pack list number</t>
  </si>
  <si>
    <t>roll Number</t>
  </si>
  <si>
    <t>Menu</t>
  </si>
  <si>
    <t>Menu Item</t>
  </si>
  <si>
    <t>create</t>
  </si>
  <si>
    <t>edit</t>
  </si>
  <si>
    <t>delete</t>
  </si>
  <si>
    <t>view</t>
  </si>
  <si>
    <t>upload</t>
  </si>
  <si>
    <t>clone</t>
  </si>
  <si>
    <t>consumed API's</t>
  </si>
  <si>
    <t>Request Models</t>
  </si>
  <si>
    <t>Response Models</t>
  </si>
  <si>
    <t>ComponentName</t>
  </si>
  <si>
    <t>Packing list creation</t>
  </si>
  <si>
    <t>getPendingSupplierPos</t>
  </si>
  <si>
    <t>common-request-attribute(unitid,companyCode)</t>
  </si>
  <si>
    <t>SupplierModel</t>
  </si>
  <si>
    <t>SupplierPoDropdown</t>
  </si>
  <si>
    <t>getPoSummery</t>
  </si>
  <si>
    <t>supplier-po-request</t>
  </si>
  <si>
    <t>supplier-po-summery-response</t>
  </si>
  <si>
    <t>SummaryReport</t>
  </si>
  <si>
    <t>savePackList</t>
  </si>
  <si>
    <t>pack-list-info</t>
  </si>
  <si>
    <t>pack-list-info-response</t>
  </si>
  <si>
    <t>Security Check In</t>
  </si>
  <si>
    <t>Edit</t>
  </si>
  <si>
    <t>getPackListSummery</t>
  </si>
  <si>
    <t>packing-list-summery.request</t>
  </si>
  <si>
    <t>packing-list-summery-response</t>
  </si>
  <si>
    <t>saveSecurityCheckIn</t>
  </si>
  <si>
    <t>security-check-in.request</t>
  </si>
  <si>
    <t>getSecurityCheckDetails</t>
  </si>
  <si>
    <t>pack-list-id.request</t>
  </si>
  <si>
    <t>SecurityCheckResponse</t>
  </si>
  <si>
    <t>select</t>
  </si>
  <si>
    <t>input</t>
  </si>
  <si>
    <t>Print Barcodes</t>
  </si>
  <si>
    <t>getPackListInfo</t>
  </si>
  <si>
    <t>ph-batch-lot-request</t>
  </si>
  <si>
    <t>releaseBarcodes</t>
  </si>
  <si>
    <t>printBarcodes</t>
  </si>
  <si>
    <t>global-response</t>
  </si>
  <si>
    <t>GRN-TAB1</t>
  </si>
  <si>
    <t>GRN-TAB2</t>
  </si>
  <si>
    <t>grn-unloading-.request</t>
  </si>
  <si>
    <t>grnUnLoadingUpdate</t>
  </si>
  <si>
    <t>saveRollLevelgrn</t>
  </si>
  <si>
    <t>rolls-grn-request</t>
  </si>
  <si>
    <t>confirmGrn</t>
  </si>
  <si>
    <t>grn-confirm.request</t>
  </si>
  <si>
    <t>percentage(default 10)</t>
  </si>
  <si>
    <t>confirmRollsForInspection</t>
  </si>
  <si>
    <t>Pallet 1</t>
  </si>
  <si>
    <t>Pallet 2</t>
  </si>
  <si>
    <t>Pallet 3</t>
  </si>
  <si>
    <t>Pallet 5</t>
  </si>
  <si>
    <t>Max Weight</t>
  </si>
  <si>
    <t>Max Rolls</t>
  </si>
  <si>
    <t>selected total rolls for inspection</t>
  </si>
  <si>
    <t>etc</t>
  </si>
  <si>
    <t>getInspectionRollPalletMapping</t>
  </si>
  <si>
    <t>inpection-pallet-rolls.response</t>
  </si>
  <si>
    <t>Pallet 6</t>
  </si>
  <si>
    <t>Pallet 7</t>
  </si>
  <si>
    <t>Warehouese allocation</t>
  </si>
  <si>
    <t>Inspection allocation</t>
  </si>
  <si>
    <t>Allocation</t>
  </si>
  <si>
    <t>allocation-TAB1</t>
  </si>
  <si>
    <t>allocation-TAB2</t>
  </si>
  <si>
    <t>allocation-TAB3</t>
  </si>
  <si>
    <t>Pallet to Bin Mapping</t>
  </si>
  <si>
    <t>Pallet No:123</t>
  </si>
  <si>
    <t>Pallet Confirm</t>
  </si>
  <si>
    <t>palletRollMappping</t>
  </si>
  <si>
    <t>Capacity</t>
  </si>
  <si>
    <t>UOM</t>
  </si>
  <si>
    <t>Meters</t>
  </si>
  <si>
    <t>getPalletHeaderInfo</t>
  </si>
  <si>
    <t>pallet-id.request</t>
  </si>
  <si>
    <t>pallet-detail.response</t>
  </si>
  <si>
    <t>Rack</t>
  </si>
  <si>
    <t>Bin1</t>
  </si>
  <si>
    <t>Bin2</t>
  </si>
  <si>
    <t>Bin3</t>
  </si>
  <si>
    <t>Bin4</t>
  </si>
  <si>
    <t>rolls-grn-ins.request</t>
  </si>
  <si>
    <t>override system allocation</t>
  </si>
  <si>
    <t>Location Transfer</t>
  </si>
  <si>
    <t>Backlog Tasks</t>
  </si>
  <si>
    <t>pallet-roll-mapping.request</t>
  </si>
  <si>
    <t>confirmInspectionPalletRollMapping</t>
  </si>
  <si>
    <t>confirmWHPalletRollMapping</t>
  </si>
  <si>
    <t>roll-pallet-confirmation.request</t>
  </si>
  <si>
    <t>locationConfirmationScreen</t>
  </si>
  <si>
    <t>rack-bin-pallets.response</t>
  </si>
  <si>
    <t>getBinDetails</t>
  </si>
  <si>
    <t>bin-id.request</t>
  </si>
  <si>
    <t>bin-detail.response</t>
  </si>
  <si>
    <t>bin-pallet-mapping.request</t>
  </si>
  <si>
    <t>pallet-roll-confirmation.response</t>
  </si>
  <si>
    <t>bin-roll.confirmation.response</t>
  </si>
  <si>
    <t>bin-pallet-confirmation.request</t>
  </si>
  <si>
    <t>confirmWHBinPalletFinalMapping</t>
  </si>
  <si>
    <t>binPalletFinalMapping</t>
  </si>
  <si>
    <t>getPalletBinMapInfo</t>
  </si>
  <si>
    <t>Requests</t>
  </si>
  <si>
    <t>Acknoledge</t>
  </si>
  <si>
    <t>InProgress</t>
  </si>
  <si>
    <t>Completed</t>
  </si>
  <si>
    <t>Request-2</t>
  </si>
  <si>
    <t>Request-3</t>
  </si>
  <si>
    <t>Request-1   @</t>
  </si>
  <si>
    <t>Header</t>
  </si>
  <si>
    <t>Roll Level</t>
  </si>
  <si>
    <t>4 point/Shade/GRN/</t>
  </si>
  <si>
    <t>Request Inprogess</t>
  </si>
  <si>
    <t>4 point</t>
  </si>
  <si>
    <t>Reason</t>
  </si>
  <si>
    <t>Meter</t>
  </si>
  <si>
    <t>Point</t>
  </si>
  <si>
    <t>Dropdown</t>
  </si>
  <si>
    <t>1/2/3/4</t>
  </si>
  <si>
    <t>Ticket Length</t>
  </si>
  <si>
    <t>Width</t>
  </si>
  <si>
    <t>Shade Sagregateion</t>
  </si>
  <si>
    <t>Shade</t>
  </si>
  <si>
    <t>Shrinkage Group</t>
  </si>
  <si>
    <t>Shrinkage Length</t>
  </si>
  <si>
    <t>Lab Inspection</t>
  </si>
  <si>
    <t>GSM</t>
  </si>
  <si>
    <t>Relaxation</t>
  </si>
  <si>
    <t>Actual Width</t>
  </si>
  <si>
    <t>Actual Length</t>
  </si>
  <si>
    <t>Start</t>
  </si>
  <si>
    <t>Mid</t>
  </si>
  <si>
    <t>Last</t>
  </si>
  <si>
    <t>10 Percent Inspection/ Shade Sagregateion/Lab Inpsection/Relaxation</t>
  </si>
  <si>
    <t>Rack Wise Fulfilment</t>
  </si>
  <si>
    <t>Bin Wise Fulfilment</t>
  </si>
  <si>
    <t>Daily Receivable Vs Issued</t>
  </si>
  <si>
    <t>Daily Receivable Vs inpsected</t>
  </si>
  <si>
    <t>MTD</t>
  </si>
  <si>
    <t>Ticket Width</t>
  </si>
  <si>
    <t>Submit</t>
  </si>
  <si>
    <t>Roll No</t>
  </si>
  <si>
    <t>Lot</t>
  </si>
  <si>
    <t>Batch</t>
  </si>
  <si>
    <t>wr13423</t>
  </si>
  <si>
    <t>Scan Roll</t>
  </si>
  <si>
    <t>Fields</t>
  </si>
  <si>
    <t>10% Inpsection</t>
  </si>
  <si>
    <t>In-Progress Request</t>
  </si>
  <si>
    <t>`+</t>
  </si>
  <si>
    <t>Hole</t>
  </si>
  <si>
    <t>hole</t>
  </si>
  <si>
    <t>shortage</t>
  </si>
  <si>
    <t>Shade Sagregation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</si>
</sst>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0" fillId="3" borderId="0" xfId="0" applyFill="1" applyAlignment="1">
      <alignment horizontal="center"/>
    </xf>
    <xf numFmtId="20" fontId="0" fillId="0" borderId="0" xfId="0" applyNumberFormat="1" applyAlignment="1">
      <alignment wrapText="1"/>
    </xf>
    <xf numFmtId="0" fontId="0" fillId="0" borderId="3" xfId="0" applyBorder="1"/>
    <xf numFmtId="0" fontId="0" fillId="0" borderId="13" xfId="0" applyBorder="1"/>
    <xf numFmtId="0" fontId="3" fillId="2" borderId="0" xfId="0" applyFont="1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5.sv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</xdr:row>
      <xdr:rowOff>19050</xdr:rowOff>
    </xdr:from>
    <xdr:to>
      <xdr:col>9</xdr:col>
      <xdr:colOff>123825</xdr:colOff>
      <xdr:row>4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52925" y="590550"/>
          <a:ext cx="7048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Update</a:t>
          </a:r>
        </a:p>
      </xdr:txBody>
    </xdr:sp>
    <xdr:clientData/>
  </xdr:twoCellAnchor>
  <xdr:twoCellAnchor>
    <xdr:from>
      <xdr:col>12</xdr:col>
      <xdr:colOff>1000125</xdr:colOff>
      <xdr:row>7</xdr:row>
      <xdr:rowOff>66675</xdr:rowOff>
    </xdr:from>
    <xdr:to>
      <xdr:col>14</xdr:col>
      <xdr:colOff>276225</xdr:colOff>
      <xdr:row>8</xdr:row>
      <xdr:rowOff>114300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762875" y="1400175"/>
          <a:ext cx="914400" cy="2381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Save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5</xdr:row>
      <xdr:rowOff>19050</xdr:rowOff>
    </xdr:from>
    <xdr:to>
      <xdr:col>10</xdr:col>
      <xdr:colOff>123825</xdr:colOff>
      <xdr:row>6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467225" y="590550"/>
          <a:ext cx="7048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GO</a:t>
          </a:r>
        </a:p>
      </xdr:txBody>
    </xdr:sp>
    <xdr:clientData/>
  </xdr:twoCellAnchor>
  <xdr:twoCellAnchor>
    <xdr:from>
      <xdr:col>10</xdr:col>
      <xdr:colOff>381000</xdr:colOff>
      <xdr:row>5</xdr:row>
      <xdr:rowOff>9525</xdr:rowOff>
    </xdr:from>
    <xdr:to>
      <xdr:col>11</xdr:col>
      <xdr:colOff>476250</xdr:colOff>
      <xdr:row>6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477000" y="962025"/>
          <a:ext cx="7048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GO</a:t>
          </a:r>
        </a:p>
      </xdr:txBody>
    </xdr:sp>
    <xdr:clientData/>
  </xdr:twoCellAnchor>
  <xdr:twoCellAnchor>
    <xdr:from>
      <xdr:col>12</xdr:col>
      <xdr:colOff>0</xdr:colOff>
      <xdr:row>5</xdr:row>
      <xdr:rowOff>0</xdr:rowOff>
    </xdr:from>
    <xdr:to>
      <xdr:col>13</xdr:col>
      <xdr:colOff>411480</xdr:colOff>
      <xdr:row>6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8AD8635-6BA2-4C13-83E2-13517B0BCC42}"/>
            </a:ext>
          </a:extLst>
        </xdr:cNvPr>
        <xdr:cNvSpPr/>
      </xdr:nvSpPr>
      <xdr:spPr>
        <a:xfrm>
          <a:off x="7315200" y="914400"/>
          <a:ext cx="1021080" cy="243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print barcodes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11</xdr:row>
      <xdr:rowOff>175261</xdr:rowOff>
    </xdr:from>
    <xdr:to>
      <xdr:col>15</xdr:col>
      <xdr:colOff>883920</xdr:colOff>
      <xdr:row>13</xdr:row>
      <xdr:rowOff>30481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43B5EE0-DD61-4DA9-AA5D-0AFEBD2AEBDA}"/>
            </a:ext>
          </a:extLst>
        </xdr:cNvPr>
        <xdr:cNvSpPr/>
      </xdr:nvSpPr>
      <xdr:spPr>
        <a:xfrm>
          <a:off x="9867900" y="2202181"/>
          <a:ext cx="723900" cy="220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release</a:t>
          </a:r>
        </a:p>
      </xdr:txBody>
    </xdr:sp>
    <xdr:clientData/>
  </xdr:twoCellAnchor>
  <xdr:twoCellAnchor>
    <xdr:from>
      <xdr:col>15</xdr:col>
      <xdr:colOff>937260</xdr:colOff>
      <xdr:row>11</xdr:row>
      <xdr:rowOff>152400</xdr:rowOff>
    </xdr:from>
    <xdr:to>
      <xdr:col>17</xdr:col>
      <xdr:colOff>114300</xdr:colOff>
      <xdr:row>13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5D36B46-BCB8-4BEB-9F5B-D063A045877D}"/>
            </a:ext>
          </a:extLst>
        </xdr:cNvPr>
        <xdr:cNvSpPr/>
      </xdr:nvSpPr>
      <xdr:spPr>
        <a:xfrm>
          <a:off x="10645140" y="2179320"/>
          <a:ext cx="1005840" cy="25146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re-print/print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114300</xdr:colOff>
      <xdr:row>12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9632CF7-E6F2-4F09-817E-843DAE7C9C8B}"/>
            </a:ext>
          </a:extLst>
        </xdr:cNvPr>
        <xdr:cNvSpPr/>
      </xdr:nvSpPr>
      <xdr:spPr>
        <a:xfrm>
          <a:off x="4030980" y="2026920"/>
          <a:ext cx="723900" cy="220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release</a:t>
          </a:r>
        </a:p>
      </xdr:txBody>
    </xdr:sp>
    <xdr:clientData/>
  </xdr:twoCellAnchor>
  <xdr:twoCellAnchor>
    <xdr:from>
      <xdr:col>7</xdr:col>
      <xdr:colOff>190500</xdr:colOff>
      <xdr:row>11</xdr:row>
      <xdr:rowOff>0</xdr:rowOff>
    </xdr:from>
    <xdr:to>
      <xdr:col>8</xdr:col>
      <xdr:colOff>548640</xdr:colOff>
      <xdr:row>12</xdr:row>
      <xdr:rowOff>68580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4EBDCA6-3E58-4039-8D22-52127981E559}"/>
            </a:ext>
          </a:extLst>
        </xdr:cNvPr>
        <xdr:cNvSpPr/>
      </xdr:nvSpPr>
      <xdr:spPr>
        <a:xfrm>
          <a:off x="4831080" y="2026920"/>
          <a:ext cx="967740" cy="25146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re-print/print</a:t>
          </a:r>
        </a:p>
      </xdr:txBody>
    </xdr:sp>
    <xdr:clientData/>
  </xdr:twoCellAnchor>
  <xdr:twoCellAnchor>
    <xdr:from>
      <xdr:col>15</xdr:col>
      <xdr:colOff>243840</xdr:colOff>
      <xdr:row>5</xdr:row>
      <xdr:rowOff>167640</xdr:rowOff>
    </xdr:from>
    <xdr:to>
      <xdr:col>15</xdr:col>
      <xdr:colOff>1097280</xdr:colOff>
      <xdr:row>7</xdr:row>
      <xdr:rowOff>60960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72FB3F7-8444-BB57-DDE9-A65D3F02D69D}"/>
            </a:ext>
          </a:extLst>
        </xdr:cNvPr>
        <xdr:cNvSpPr/>
      </xdr:nvSpPr>
      <xdr:spPr>
        <a:xfrm>
          <a:off x="9951720" y="1082040"/>
          <a:ext cx="853440" cy="2743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Print</a:t>
          </a:r>
        </a:p>
      </xdr:txBody>
    </xdr:sp>
    <xdr:clientData/>
  </xdr:twoCellAnchor>
  <xdr:twoCellAnchor editAs="oneCell">
    <xdr:from>
      <xdr:col>15</xdr:col>
      <xdr:colOff>754380</xdr:colOff>
      <xdr:row>5</xdr:row>
      <xdr:rowOff>180256</xdr:rowOff>
    </xdr:from>
    <xdr:to>
      <xdr:col>15</xdr:col>
      <xdr:colOff>1036319</xdr:colOff>
      <xdr:row>7</xdr:row>
      <xdr:rowOff>27940</xdr:rowOff>
    </xdr:to>
    <xdr:pic>
      <xdr:nvPicPr>
        <xdr:cNvPr id="13" name="Graphic 12" descr="Printer">
          <a:extLst>
            <a:ext uri="{FF2B5EF4-FFF2-40B4-BE49-F238E27FC236}">
              <a16:creationId xmlns:a16="http://schemas.microsoft.com/office/drawing/2014/main" id="{FAC85986-5ACD-4BB6-A134-7A2E9403F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0462260" y="1094656"/>
          <a:ext cx="281939" cy="228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7</xdr:row>
      <xdr:rowOff>38100</xdr:rowOff>
    </xdr:from>
    <xdr:to>
      <xdr:col>14</xdr:col>
      <xdr:colOff>476250</xdr:colOff>
      <xdr:row>7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667750" y="990600"/>
          <a:ext cx="342900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133350</xdr:colOff>
      <xdr:row>12</xdr:row>
      <xdr:rowOff>38100</xdr:rowOff>
    </xdr:from>
    <xdr:to>
      <xdr:col>14</xdr:col>
      <xdr:colOff>476250</xdr:colOff>
      <xdr:row>12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667750" y="990600"/>
          <a:ext cx="342900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523875</xdr:colOff>
      <xdr:row>16</xdr:row>
      <xdr:rowOff>142875</xdr:rowOff>
    </xdr:from>
    <xdr:to>
      <xdr:col>15</xdr:col>
      <xdr:colOff>57150</xdr:colOff>
      <xdr:row>18</xdr:row>
      <xdr:rowOff>28575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448675" y="2809875"/>
          <a:ext cx="752475" cy="2667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Save</a:t>
          </a:r>
        </a:p>
      </xdr:txBody>
    </xdr:sp>
    <xdr:clientData/>
  </xdr:twoCellAnchor>
  <xdr:twoCellAnchor>
    <xdr:from>
      <xdr:col>15</xdr:col>
      <xdr:colOff>211455</xdr:colOff>
      <xdr:row>16</xdr:row>
      <xdr:rowOff>140970</xdr:rowOff>
    </xdr:from>
    <xdr:to>
      <xdr:col>16</xdr:col>
      <xdr:colOff>609600</xdr:colOff>
      <xdr:row>18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55455" y="3067050"/>
          <a:ext cx="1007745" cy="2628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Confirm GRN</a:t>
          </a:r>
        </a:p>
      </xdr:txBody>
    </xdr:sp>
    <xdr:clientData/>
  </xdr:twoCellAnchor>
  <xdr:twoCellAnchor editAs="oneCell">
    <xdr:from>
      <xdr:col>15</xdr:col>
      <xdr:colOff>304800</xdr:colOff>
      <xdr:row>15</xdr:row>
      <xdr:rowOff>9525</xdr:rowOff>
    </xdr:from>
    <xdr:to>
      <xdr:col>15</xdr:col>
      <xdr:colOff>428625</xdr:colOff>
      <xdr:row>15</xdr:row>
      <xdr:rowOff>133350</xdr:rowOff>
    </xdr:to>
    <xdr:pic>
      <xdr:nvPicPr>
        <xdr:cNvPr id="7" name="Picture 6" descr="C:\Program Files (x86)\Microsoft Office\MEDIA\OFFICE14\Bullets\BD21301_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24860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8</xdr:col>
      <xdr:colOff>533400</xdr:colOff>
      <xdr:row>2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267200" y="190500"/>
          <a:ext cx="11430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Start</a:t>
          </a:r>
          <a:r>
            <a:rPr lang="en-IN" sz="1100" baseline="0"/>
            <a:t> Unload</a:t>
          </a:r>
          <a:endParaRPr lang="en-IN" sz="1100"/>
        </a:p>
      </xdr:txBody>
    </xdr:sp>
    <xdr:clientData/>
  </xdr:twoCellAnchor>
  <xdr:twoCellAnchor>
    <xdr:from>
      <xdr:col>16</xdr:col>
      <xdr:colOff>38100</xdr:colOff>
      <xdr:row>4</xdr:row>
      <xdr:rowOff>1</xdr:rowOff>
    </xdr:from>
    <xdr:to>
      <xdr:col>16</xdr:col>
      <xdr:colOff>1242060</xdr:colOff>
      <xdr:row>5</xdr:row>
      <xdr:rowOff>22861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A3B0CC1-63C1-4414-B485-3B05C12FC270}"/>
            </a:ext>
          </a:extLst>
        </xdr:cNvPr>
        <xdr:cNvSpPr/>
      </xdr:nvSpPr>
      <xdr:spPr>
        <a:xfrm>
          <a:off x="10401300" y="731521"/>
          <a:ext cx="1203960" cy="205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Unload Complete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10</xdr:row>
      <xdr:rowOff>22860</xdr:rowOff>
    </xdr:from>
    <xdr:to>
      <xdr:col>5</xdr:col>
      <xdr:colOff>314325</xdr:colOff>
      <xdr:row>10</xdr:row>
      <xdr:rowOff>146685</xdr:rowOff>
    </xdr:to>
    <xdr:pic>
      <xdr:nvPicPr>
        <xdr:cNvPr id="3" name="Picture 2" descr="C:\Program Files (x86)\Microsoft Office\MEDIA\OFFICE14\Bullets\BD21301_.gif">
          <a:extLst>
            <a:ext uri="{FF2B5EF4-FFF2-40B4-BE49-F238E27FC236}">
              <a16:creationId xmlns:a16="http://schemas.microsoft.com/office/drawing/2014/main" id="{140FD7D3-C966-49B1-A121-DF72EB988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222504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182880</xdr:colOff>
      <xdr:row>12</xdr:row>
      <xdr:rowOff>45720</xdr:rowOff>
    </xdr:from>
    <xdr:to>
      <xdr:col>5</xdr:col>
      <xdr:colOff>306705</xdr:colOff>
      <xdr:row>12</xdr:row>
      <xdr:rowOff>169545</xdr:rowOff>
    </xdr:to>
    <xdr:pic>
      <xdr:nvPicPr>
        <xdr:cNvPr id="4" name="Picture 3" descr="C:\Program Files (x86)\Microsoft Office\MEDIA\OFFICE14\Bullets\BD21301_.gif">
          <a:extLst>
            <a:ext uri="{FF2B5EF4-FFF2-40B4-BE49-F238E27FC236}">
              <a16:creationId xmlns:a16="http://schemas.microsoft.com/office/drawing/2014/main" id="{2B418CF7-5994-4E32-B94E-E1E3DE54D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" y="261366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198120</xdr:colOff>
      <xdr:row>14</xdr:row>
      <xdr:rowOff>45720</xdr:rowOff>
    </xdr:from>
    <xdr:to>
      <xdr:col>5</xdr:col>
      <xdr:colOff>321945</xdr:colOff>
      <xdr:row>14</xdr:row>
      <xdr:rowOff>169545</xdr:rowOff>
    </xdr:to>
    <xdr:pic>
      <xdr:nvPicPr>
        <xdr:cNvPr id="5" name="Picture 4" descr="C:\Program Files (x86)\Microsoft Office\MEDIA\OFFICE14\Bullets\BD21301_.gif">
          <a:extLst>
            <a:ext uri="{FF2B5EF4-FFF2-40B4-BE49-F238E27FC236}">
              <a16:creationId xmlns:a16="http://schemas.microsoft.com/office/drawing/2014/main" id="{DCBCF108-B688-41CC-B70F-973D4DC7C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120" y="297942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</xdr:colOff>
      <xdr:row>6</xdr:row>
      <xdr:rowOff>160020</xdr:rowOff>
    </xdr:from>
    <xdr:to>
      <xdr:col>16</xdr:col>
      <xdr:colOff>396240</xdr:colOff>
      <xdr:row>8</xdr:row>
      <xdr:rowOff>60960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A712C53-C13E-CAB0-DA78-638AC90C3928}"/>
            </a:ext>
          </a:extLst>
        </xdr:cNvPr>
        <xdr:cNvSpPr/>
      </xdr:nvSpPr>
      <xdr:spPr>
        <a:xfrm>
          <a:off x="9372600" y="1630680"/>
          <a:ext cx="777240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refresh</a:t>
          </a:r>
        </a:p>
      </xdr:txBody>
    </xdr:sp>
    <xdr:clientData/>
  </xdr:twoCellAnchor>
  <xdr:twoCellAnchor>
    <xdr:from>
      <xdr:col>15</xdr:col>
      <xdr:colOff>7620</xdr:colOff>
      <xdr:row>19</xdr:row>
      <xdr:rowOff>160020</xdr:rowOff>
    </xdr:from>
    <xdr:to>
      <xdr:col>15</xdr:col>
      <xdr:colOff>510540</xdr:colOff>
      <xdr:row>21</xdr:row>
      <xdr:rowOff>60960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D3D1A8C-E84F-4D2C-8507-1E59A20CD622}"/>
            </a:ext>
          </a:extLst>
        </xdr:cNvPr>
        <xdr:cNvSpPr/>
      </xdr:nvSpPr>
      <xdr:spPr>
        <a:xfrm>
          <a:off x="9151620" y="3642360"/>
          <a:ext cx="502920" cy="2667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save</a:t>
          </a:r>
        </a:p>
      </xdr:txBody>
    </xdr:sp>
    <xdr:clientData/>
  </xdr:twoCellAnchor>
  <xdr:oneCellAnchor>
    <xdr:from>
      <xdr:col>5</xdr:col>
      <xdr:colOff>190500</xdr:colOff>
      <xdr:row>17</xdr:row>
      <xdr:rowOff>22860</xdr:rowOff>
    </xdr:from>
    <xdr:ext cx="123825" cy="123825"/>
    <xdr:pic>
      <xdr:nvPicPr>
        <xdr:cNvPr id="13" name="Picture 12" descr="C:\Program Files (x86)\Microsoft Office\MEDIA\OFFICE14\Bullets\BD21301_.gif">
          <a:extLst>
            <a:ext uri="{FF2B5EF4-FFF2-40B4-BE49-F238E27FC236}">
              <a16:creationId xmlns:a16="http://schemas.microsoft.com/office/drawing/2014/main" id="{9F66B32A-087B-427E-8C62-49A771888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222504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30480</xdr:colOff>
      <xdr:row>19</xdr:row>
      <xdr:rowOff>167640</xdr:rowOff>
    </xdr:from>
    <xdr:to>
      <xdr:col>16</xdr:col>
      <xdr:colOff>533400</xdr:colOff>
      <xdr:row>21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3D41BDC-87EB-5CAA-C517-5FD0276C3295}"/>
            </a:ext>
          </a:extLst>
        </xdr:cNvPr>
        <xdr:cNvSpPr/>
      </xdr:nvSpPr>
      <xdr:spPr>
        <a:xfrm>
          <a:off x="9784080" y="3649980"/>
          <a:ext cx="502920" cy="259080"/>
        </a:xfrm>
        <a:prstGeom prst="round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next</a:t>
          </a:r>
        </a:p>
      </xdr:txBody>
    </xdr:sp>
    <xdr:clientData/>
  </xdr:twoCellAnchor>
  <xdr:twoCellAnchor>
    <xdr:from>
      <xdr:col>12</xdr:col>
      <xdr:colOff>396240</xdr:colOff>
      <xdr:row>7</xdr:row>
      <xdr:rowOff>15240</xdr:rowOff>
    </xdr:from>
    <xdr:to>
      <xdr:col>14</xdr:col>
      <xdr:colOff>525780</xdr:colOff>
      <xdr:row>8</xdr:row>
      <xdr:rowOff>22860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C079AE4-049C-AC1B-5EF0-2149A4BA250E}"/>
            </a:ext>
          </a:extLst>
        </xdr:cNvPr>
        <xdr:cNvSpPr/>
      </xdr:nvSpPr>
      <xdr:spPr>
        <a:xfrm>
          <a:off x="7711440" y="1303020"/>
          <a:ext cx="1348740" cy="190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Batch</a:t>
          </a:r>
        </a:p>
      </xdr:txBody>
    </xdr:sp>
    <xdr:clientData/>
  </xdr:twoCellAnchor>
  <xdr:twoCellAnchor>
    <xdr:from>
      <xdr:col>14</xdr:col>
      <xdr:colOff>170915</xdr:colOff>
      <xdr:row>7</xdr:row>
      <xdr:rowOff>56928</xdr:rowOff>
    </xdr:from>
    <xdr:to>
      <xdr:col>14</xdr:col>
      <xdr:colOff>506730</xdr:colOff>
      <xdr:row>8</xdr:row>
      <xdr:rowOff>6278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3CBD4892-6092-9CDA-EAC4-BBBADDDB9B96}"/>
            </a:ext>
          </a:extLst>
        </xdr:cNvPr>
        <xdr:cNvSpPr/>
      </xdr:nvSpPr>
      <xdr:spPr>
        <a:xfrm rot="10800000">
          <a:off x="8705315" y="1344708"/>
          <a:ext cx="335815" cy="13223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30480</xdr:rowOff>
    </xdr:from>
    <xdr:to>
      <xdr:col>5</xdr:col>
      <xdr:colOff>373380</xdr:colOff>
      <xdr:row>12</xdr:row>
      <xdr:rowOff>7620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F41804B-047D-79C3-FEC5-DF9804E78889}"/>
            </a:ext>
          </a:extLst>
        </xdr:cNvPr>
        <xdr:cNvSpPr/>
      </xdr:nvSpPr>
      <xdr:spPr>
        <a:xfrm>
          <a:off x="2506980" y="960120"/>
          <a:ext cx="914400" cy="1257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 5</a:t>
          </a:r>
        </a:p>
      </xdr:txBody>
    </xdr:sp>
    <xdr:clientData/>
  </xdr:twoCellAnchor>
  <xdr:twoCellAnchor>
    <xdr:from>
      <xdr:col>6</xdr:col>
      <xdr:colOff>563880</xdr:colOff>
      <xdr:row>5</xdr:row>
      <xdr:rowOff>30480</xdr:rowOff>
    </xdr:from>
    <xdr:to>
      <xdr:col>8</xdr:col>
      <xdr:colOff>259080</xdr:colOff>
      <xdr:row>12</xdr:row>
      <xdr:rowOff>7620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70D2586-96E2-462C-8EC0-1A4BA7B3B1A5}"/>
            </a:ext>
          </a:extLst>
        </xdr:cNvPr>
        <xdr:cNvSpPr/>
      </xdr:nvSpPr>
      <xdr:spPr>
        <a:xfrm>
          <a:off x="4221480" y="944880"/>
          <a:ext cx="914400" cy="1257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 2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304800</xdr:colOff>
      <xdr:row>11</xdr:row>
      <xdr:rowOff>160020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5AD730A-2371-481D-BFCC-129146B6E1FA}"/>
            </a:ext>
          </a:extLst>
        </xdr:cNvPr>
        <xdr:cNvSpPr/>
      </xdr:nvSpPr>
      <xdr:spPr>
        <a:xfrm>
          <a:off x="6096000" y="914400"/>
          <a:ext cx="914400" cy="1257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Pallet3</a:t>
          </a:r>
        </a:p>
      </xdr:txBody>
    </xdr:sp>
    <xdr:clientData/>
  </xdr:twoCellAnchor>
  <xdr:twoCellAnchor>
    <xdr:from>
      <xdr:col>4</xdr:col>
      <xdr:colOff>83820</xdr:colOff>
      <xdr:row>8</xdr:row>
      <xdr:rowOff>129540</xdr:rowOff>
    </xdr:from>
    <xdr:to>
      <xdr:col>5</xdr:col>
      <xdr:colOff>289560</xdr:colOff>
      <xdr:row>9</xdr:row>
      <xdr:rowOff>60960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B4F13B-62E1-9DA7-8788-C1CD01183C3B}"/>
            </a:ext>
          </a:extLst>
        </xdr:cNvPr>
        <xdr:cNvSpPr/>
      </xdr:nvSpPr>
      <xdr:spPr>
        <a:xfrm>
          <a:off x="2522220" y="1600200"/>
          <a:ext cx="815340" cy="114300"/>
        </a:xfrm>
        <a:prstGeom prst="rect">
          <a:avLst/>
        </a:prstGeom>
        <a:solidFill>
          <a:srgbClr val="92D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92D050"/>
            </a:solidFill>
          </a:endParaRPr>
        </a:p>
      </xdr:txBody>
    </xdr:sp>
    <xdr:clientData/>
  </xdr:twoCellAnchor>
  <xdr:twoCellAnchor>
    <xdr:from>
      <xdr:col>4</xdr:col>
      <xdr:colOff>99060</xdr:colOff>
      <xdr:row>9</xdr:row>
      <xdr:rowOff>144780</xdr:rowOff>
    </xdr:from>
    <xdr:to>
      <xdr:col>5</xdr:col>
      <xdr:colOff>304800</xdr:colOff>
      <xdr:row>10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D5A162D-CE8C-46E5-995C-170DB4C84737}"/>
            </a:ext>
          </a:extLst>
        </xdr:cNvPr>
        <xdr:cNvSpPr/>
      </xdr:nvSpPr>
      <xdr:spPr>
        <a:xfrm>
          <a:off x="2537460" y="1798320"/>
          <a:ext cx="815340" cy="114300"/>
        </a:xfrm>
        <a:prstGeom prst="rect">
          <a:avLst/>
        </a:prstGeom>
        <a:solidFill>
          <a:srgbClr val="92D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</xdr:rowOff>
    </xdr:from>
    <xdr:to>
      <xdr:col>8</xdr:col>
      <xdr:colOff>205740</xdr:colOff>
      <xdr:row>7</xdr:row>
      <xdr:rowOff>121920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25300D4-E603-4AB9-8CF2-77703487DFE5}"/>
            </a:ext>
          </a:extLst>
        </xdr:cNvPr>
        <xdr:cNvSpPr/>
      </xdr:nvSpPr>
      <xdr:spPr>
        <a:xfrm>
          <a:off x="4267200" y="1295400"/>
          <a:ext cx="815340" cy="11430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22860</xdr:colOff>
      <xdr:row>8</xdr:row>
      <xdr:rowOff>22860</xdr:rowOff>
    </xdr:from>
    <xdr:to>
      <xdr:col>8</xdr:col>
      <xdr:colOff>228600</xdr:colOff>
      <xdr:row>8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026BE2B-9567-451A-9234-F5784CB52923}"/>
            </a:ext>
          </a:extLst>
        </xdr:cNvPr>
        <xdr:cNvSpPr/>
      </xdr:nvSpPr>
      <xdr:spPr>
        <a:xfrm>
          <a:off x="4290060" y="1493520"/>
          <a:ext cx="815340" cy="11430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45720</xdr:colOff>
      <xdr:row>8</xdr:row>
      <xdr:rowOff>38100</xdr:rowOff>
    </xdr:from>
    <xdr:to>
      <xdr:col>11</xdr:col>
      <xdr:colOff>251460</xdr:colOff>
      <xdr:row>8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94E6660-B7FD-4F8E-A61B-96CA1BAD97D3}"/>
            </a:ext>
          </a:extLst>
        </xdr:cNvPr>
        <xdr:cNvSpPr/>
      </xdr:nvSpPr>
      <xdr:spPr>
        <a:xfrm>
          <a:off x="6141720" y="1508760"/>
          <a:ext cx="815340" cy="11430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45720</xdr:colOff>
      <xdr:row>7</xdr:row>
      <xdr:rowOff>0</xdr:rowOff>
    </xdr:from>
    <xdr:to>
      <xdr:col>11</xdr:col>
      <xdr:colOff>251460</xdr:colOff>
      <xdr:row>7</xdr:row>
      <xdr:rowOff>114300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DCBE8E7-F005-4E31-86C0-800B80F3425B}"/>
            </a:ext>
          </a:extLst>
        </xdr:cNvPr>
        <xdr:cNvSpPr/>
      </xdr:nvSpPr>
      <xdr:spPr>
        <a:xfrm>
          <a:off x="6141720" y="1287780"/>
          <a:ext cx="815340" cy="114300"/>
        </a:xfrm>
        <a:prstGeom prst="rect">
          <a:avLst/>
        </a:prstGeom>
        <a:solidFill>
          <a:srgbClr val="92D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350520</xdr:colOff>
      <xdr:row>5</xdr:row>
      <xdr:rowOff>0</xdr:rowOff>
    </xdr:from>
    <xdr:to>
      <xdr:col>14</xdr:col>
      <xdr:colOff>45720</xdr:colOff>
      <xdr:row>11</xdr:row>
      <xdr:rowOff>160020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DF13BC5-E11F-4D0C-9AC3-4AC1E419931B}"/>
            </a:ext>
          </a:extLst>
        </xdr:cNvPr>
        <xdr:cNvSpPr/>
      </xdr:nvSpPr>
      <xdr:spPr>
        <a:xfrm>
          <a:off x="7665720" y="922020"/>
          <a:ext cx="914400" cy="1257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 4</a:t>
          </a:r>
        </a:p>
      </xdr:txBody>
    </xdr:sp>
    <xdr:clientData/>
  </xdr:twoCellAnchor>
  <xdr:twoCellAnchor>
    <xdr:from>
      <xdr:col>12</xdr:col>
      <xdr:colOff>434340</xdr:colOff>
      <xdr:row>6</xdr:row>
      <xdr:rowOff>137160</xdr:rowOff>
    </xdr:from>
    <xdr:to>
      <xdr:col>14</xdr:col>
      <xdr:colOff>30480</xdr:colOff>
      <xdr:row>7</xdr:row>
      <xdr:rowOff>68580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5971B3D-FC67-4A7D-A13F-049AB6DBE58C}"/>
            </a:ext>
          </a:extLst>
        </xdr:cNvPr>
        <xdr:cNvSpPr/>
      </xdr:nvSpPr>
      <xdr:spPr>
        <a:xfrm>
          <a:off x="7749540" y="1242060"/>
          <a:ext cx="815340" cy="11430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601980</xdr:colOff>
      <xdr:row>18</xdr:row>
      <xdr:rowOff>152400</xdr:rowOff>
    </xdr:from>
    <xdr:to>
      <xdr:col>5</xdr:col>
      <xdr:colOff>297180</xdr:colOff>
      <xdr:row>25</xdr:row>
      <xdr:rowOff>129540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3AC6958-3232-42BA-8510-DC87A8F25C42}"/>
            </a:ext>
          </a:extLst>
        </xdr:cNvPr>
        <xdr:cNvSpPr/>
      </xdr:nvSpPr>
      <xdr:spPr>
        <a:xfrm>
          <a:off x="2430780" y="3474720"/>
          <a:ext cx="914400" cy="1257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 7</a:t>
          </a:r>
        </a:p>
      </xdr:txBody>
    </xdr:sp>
    <xdr:clientData/>
  </xdr:twoCellAnchor>
  <xdr:twoCellAnchor>
    <xdr:from>
      <xdr:col>4</xdr:col>
      <xdr:colOff>15240</xdr:colOff>
      <xdr:row>22</xdr:row>
      <xdr:rowOff>99060</xdr:rowOff>
    </xdr:from>
    <xdr:to>
      <xdr:col>5</xdr:col>
      <xdr:colOff>220980</xdr:colOff>
      <xdr:row>23</xdr:row>
      <xdr:rowOff>30480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7F424C1-B680-437A-A76E-A6098E9BBB30}"/>
            </a:ext>
          </a:extLst>
        </xdr:cNvPr>
        <xdr:cNvSpPr/>
      </xdr:nvSpPr>
      <xdr:spPr>
        <a:xfrm>
          <a:off x="2453640" y="4152900"/>
          <a:ext cx="815340" cy="114300"/>
        </a:xfrm>
        <a:prstGeom prst="rect">
          <a:avLst/>
        </a:prstGeom>
        <a:solidFill>
          <a:srgbClr val="92D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92D050"/>
            </a:solidFill>
          </a:endParaRPr>
        </a:p>
      </xdr:txBody>
    </xdr:sp>
    <xdr:clientData/>
  </xdr:twoCellAnchor>
  <xdr:twoCellAnchor>
    <xdr:from>
      <xdr:col>4</xdr:col>
      <xdr:colOff>30480</xdr:colOff>
      <xdr:row>23</xdr:row>
      <xdr:rowOff>114300</xdr:rowOff>
    </xdr:from>
    <xdr:to>
      <xdr:col>5</xdr:col>
      <xdr:colOff>236220</xdr:colOff>
      <xdr:row>24</xdr:row>
      <xdr:rowOff>45720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F7FFAB9-440C-46CA-8DC4-F932798B4528}"/>
            </a:ext>
          </a:extLst>
        </xdr:cNvPr>
        <xdr:cNvSpPr/>
      </xdr:nvSpPr>
      <xdr:spPr>
        <a:xfrm>
          <a:off x="2468880" y="4351020"/>
          <a:ext cx="815340" cy="114300"/>
        </a:xfrm>
        <a:prstGeom prst="rect">
          <a:avLst/>
        </a:prstGeom>
        <a:solidFill>
          <a:srgbClr val="92D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304800</xdr:colOff>
      <xdr:row>25</xdr:row>
      <xdr:rowOff>160020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C52A75A-6AF6-4D74-87FF-AA327F011C58}"/>
            </a:ext>
          </a:extLst>
        </xdr:cNvPr>
        <xdr:cNvSpPr/>
      </xdr:nvSpPr>
      <xdr:spPr>
        <a:xfrm>
          <a:off x="4267200" y="3505200"/>
          <a:ext cx="914400" cy="12573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 6</a:t>
          </a:r>
        </a:p>
      </xdr:txBody>
    </xdr:sp>
    <xdr:clientData/>
  </xdr:twoCellAnchor>
  <xdr:twoCellAnchor>
    <xdr:from>
      <xdr:col>7</xdr:col>
      <xdr:colOff>22860</xdr:colOff>
      <xdr:row>22</xdr:row>
      <xdr:rowOff>129540</xdr:rowOff>
    </xdr:from>
    <xdr:to>
      <xdr:col>8</xdr:col>
      <xdr:colOff>228600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6EF93D2-1C4D-45AA-8831-D96311B3139F}"/>
            </a:ext>
          </a:extLst>
        </xdr:cNvPr>
        <xdr:cNvSpPr/>
      </xdr:nvSpPr>
      <xdr:spPr>
        <a:xfrm>
          <a:off x="4290060" y="4183380"/>
          <a:ext cx="815340" cy="114300"/>
        </a:xfrm>
        <a:prstGeom prst="rect">
          <a:avLst/>
        </a:prstGeom>
        <a:solidFill>
          <a:srgbClr val="92D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92D050"/>
            </a:solidFill>
          </a:endParaRPr>
        </a:p>
      </xdr:txBody>
    </xdr:sp>
    <xdr:clientData/>
  </xdr:twoCellAnchor>
  <xdr:twoCellAnchor>
    <xdr:from>
      <xdr:col>7</xdr:col>
      <xdr:colOff>38100</xdr:colOff>
      <xdr:row>23</xdr:row>
      <xdr:rowOff>144780</xdr:rowOff>
    </xdr:from>
    <xdr:to>
      <xdr:col>8</xdr:col>
      <xdr:colOff>243840</xdr:colOff>
      <xdr:row>24</xdr:row>
      <xdr:rowOff>76200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4DC955B-AE5C-41EE-8B27-C19FDC9DCCE9}"/>
            </a:ext>
          </a:extLst>
        </xdr:cNvPr>
        <xdr:cNvSpPr/>
      </xdr:nvSpPr>
      <xdr:spPr>
        <a:xfrm>
          <a:off x="4305300" y="4381500"/>
          <a:ext cx="815340" cy="114300"/>
        </a:xfrm>
        <a:prstGeom prst="rect">
          <a:avLst/>
        </a:prstGeom>
        <a:solidFill>
          <a:srgbClr val="92D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175260</xdr:rowOff>
    </xdr:from>
    <xdr:to>
      <xdr:col>11</xdr:col>
      <xdr:colOff>243840</xdr:colOff>
      <xdr:row>6</xdr:row>
      <xdr:rowOff>38100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33E2F35-F8B8-AD7B-D5AD-F56D7EA956B3}"/>
            </a:ext>
          </a:extLst>
        </xdr:cNvPr>
        <xdr:cNvSpPr/>
      </xdr:nvSpPr>
      <xdr:spPr>
        <a:xfrm>
          <a:off x="4724400" y="731520"/>
          <a:ext cx="2225040" cy="411480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Scan</a:t>
          </a:r>
          <a:r>
            <a:rPr lang="en-US" sz="1100" baseline="0"/>
            <a:t> Pallet to Allocate</a:t>
          </a:r>
          <a:endParaRPr lang="en-US" sz="1100"/>
        </a:p>
      </xdr:txBody>
    </xdr:sp>
    <xdr:clientData/>
  </xdr:twoCellAnchor>
  <xdr:twoCellAnchor editAs="oneCell">
    <xdr:from>
      <xdr:col>10</xdr:col>
      <xdr:colOff>342900</xdr:colOff>
      <xdr:row>3</xdr:row>
      <xdr:rowOff>152400</xdr:rowOff>
    </xdr:from>
    <xdr:to>
      <xdr:col>11</xdr:col>
      <xdr:colOff>175260</xdr:colOff>
      <xdr:row>6</xdr:row>
      <xdr:rowOff>38100</xdr:rowOff>
    </xdr:to>
    <xdr:pic>
      <xdr:nvPicPr>
        <xdr:cNvPr id="6" name="Graphic 5" descr="Web cam">
          <a:extLst>
            <a:ext uri="{FF2B5EF4-FFF2-40B4-BE49-F238E27FC236}">
              <a16:creationId xmlns:a16="http://schemas.microsoft.com/office/drawing/2014/main" id="{D04E00C5-5910-95EA-C5EF-494E3C960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438900" y="708660"/>
          <a:ext cx="441960" cy="441960"/>
        </a:xfrm>
        <a:prstGeom prst="rect">
          <a:avLst/>
        </a:prstGeom>
      </xdr:spPr>
    </xdr:pic>
    <xdr:clientData/>
  </xdr:twoCellAnchor>
  <xdr:twoCellAnchor>
    <xdr:from>
      <xdr:col>15</xdr:col>
      <xdr:colOff>441960</xdr:colOff>
      <xdr:row>7</xdr:row>
      <xdr:rowOff>175260</xdr:rowOff>
    </xdr:from>
    <xdr:to>
      <xdr:col>17</xdr:col>
      <xdr:colOff>594360</xdr:colOff>
      <xdr:row>19</xdr:row>
      <xdr:rowOff>30480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1C5C4ED-7B5D-0E77-B823-4246677B9375}"/>
            </a:ext>
          </a:extLst>
        </xdr:cNvPr>
        <xdr:cNvSpPr/>
      </xdr:nvSpPr>
      <xdr:spPr>
        <a:xfrm>
          <a:off x="9585960" y="1463040"/>
          <a:ext cx="1371600" cy="2049780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7620</xdr:colOff>
      <xdr:row>9</xdr:row>
      <xdr:rowOff>76200</xdr:rowOff>
    </xdr:from>
    <xdr:to>
      <xdr:col>17</xdr:col>
      <xdr:colOff>472440</xdr:colOff>
      <xdr:row>10</xdr:row>
      <xdr:rowOff>106680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2B224CF-79B8-EF71-CC95-A36DCEA410CF}"/>
            </a:ext>
          </a:extLst>
        </xdr:cNvPr>
        <xdr:cNvSpPr/>
      </xdr:nvSpPr>
      <xdr:spPr>
        <a:xfrm>
          <a:off x="9761220" y="1744980"/>
          <a:ext cx="1074420" cy="21336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16</xdr:col>
      <xdr:colOff>7620</xdr:colOff>
      <xdr:row>10</xdr:row>
      <xdr:rowOff>167640</xdr:rowOff>
    </xdr:from>
    <xdr:to>
      <xdr:col>17</xdr:col>
      <xdr:colOff>472440</xdr:colOff>
      <xdr:row>12</xdr:row>
      <xdr:rowOff>15240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A5D4C4D-DD39-4E6A-8BCB-577728C5C6CC}"/>
            </a:ext>
          </a:extLst>
        </xdr:cNvPr>
        <xdr:cNvSpPr/>
      </xdr:nvSpPr>
      <xdr:spPr>
        <a:xfrm>
          <a:off x="9761220" y="2019300"/>
          <a:ext cx="1074420" cy="21336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15</xdr:col>
      <xdr:colOff>601980</xdr:colOff>
      <xdr:row>12</xdr:row>
      <xdr:rowOff>99060</xdr:rowOff>
    </xdr:from>
    <xdr:to>
      <xdr:col>17</xdr:col>
      <xdr:colOff>457200</xdr:colOff>
      <xdr:row>13</xdr:row>
      <xdr:rowOff>129540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B0A4D75-7709-4FD8-8686-6DA2371DEC0C}"/>
            </a:ext>
          </a:extLst>
        </xdr:cNvPr>
        <xdr:cNvSpPr/>
      </xdr:nvSpPr>
      <xdr:spPr>
        <a:xfrm>
          <a:off x="9745980" y="2316480"/>
          <a:ext cx="1074420" cy="21336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5</xdr:col>
      <xdr:colOff>47503</xdr:colOff>
      <xdr:row>20</xdr:row>
      <xdr:rowOff>167640</xdr:rowOff>
    </xdr:from>
    <xdr:to>
      <xdr:col>7</xdr:col>
      <xdr:colOff>38100</xdr:colOff>
      <xdr:row>27</xdr:row>
      <xdr:rowOff>30480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3C341D2-7980-434F-B104-CCA6382B0BD1}"/>
            </a:ext>
          </a:extLst>
        </xdr:cNvPr>
        <xdr:cNvSpPr/>
      </xdr:nvSpPr>
      <xdr:spPr>
        <a:xfrm>
          <a:off x="3095503" y="3848100"/>
          <a:ext cx="1209797" cy="1143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243840</xdr:colOff>
      <xdr:row>21</xdr:row>
      <xdr:rowOff>175260</xdr:rowOff>
    </xdr:from>
    <xdr:to>
      <xdr:col>6</xdr:col>
      <xdr:colOff>472440</xdr:colOff>
      <xdr:row>23</xdr:row>
      <xdr:rowOff>7818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66E4E2E-B6A3-447A-B704-1C7A900FCC00}"/>
            </a:ext>
          </a:extLst>
        </xdr:cNvPr>
        <xdr:cNvSpPr/>
      </xdr:nvSpPr>
      <xdr:spPr>
        <a:xfrm>
          <a:off x="3291840" y="4038600"/>
          <a:ext cx="838200" cy="198318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5</xdr:col>
      <xdr:colOff>251460</xdr:colOff>
      <xdr:row>23</xdr:row>
      <xdr:rowOff>83820</xdr:rowOff>
    </xdr:from>
    <xdr:to>
      <xdr:col>6</xdr:col>
      <xdr:colOff>480060</xdr:colOff>
      <xdr:row>24</xdr:row>
      <xdr:rowOff>99258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F26426D-D6F5-4208-9E37-0D9CA0C22A33}"/>
            </a:ext>
          </a:extLst>
        </xdr:cNvPr>
        <xdr:cNvSpPr/>
      </xdr:nvSpPr>
      <xdr:spPr>
        <a:xfrm>
          <a:off x="3299460" y="4312920"/>
          <a:ext cx="838200" cy="198318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5</xdr:col>
      <xdr:colOff>228600</xdr:colOff>
      <xdr:row>25</xdr:row>
      <xdr:rowOff>15240</xdr:rowOff>
    </xdr:from>
    <xdr:to>
      <xdr:col>6</xdr:col>
      <xdr:colOff>457200</xdr:colOff>
      <xdr:row>26</xdr:row>
      <xdr:rowOff>30678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2836766-959C-4F88-BCDF-0DA1DF0AD126}"/>
            </a:ext>
          </a:extLst>
        </xdr:cNvPr>
        <xdr:cNvSpPr/>
      </xdr:nvSpPr>
      <xdr:spPr>
        <a:xfrm>
          <a:off x="3276600" y="4610100"/>
          <a:ext cx="838200" cy="198318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15240</xdr:colOff>
      <xdr:row>20</xdr:row>
      <xdr:rowOff>160020</xdr:rowOff>
    </xdr:from>
    <xdr:to>
      <xdr:col>10</xdr:col>
      <xdr:colOff>0</xdr:colOff>
      <xdr:row>26</xdr:row>
      <xdr:rowOff>144780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8B0238E-765D-4184-BF7E-921613BD7750}"/>
            </a:ext>
          </a:extLst>
        </xdr:cNvPr>
        <xdr:cNvSpPr/>
      </xdr:nvSpPr>
      <xdr:spPr>
        <a:xfrm>
          <a:off x="4892040" y="3840480"/>
          <a:ext cx="1203960" cy="10820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211577</xdr:colOff>
      <xdr:row>21</xdr:row>
      <xdr:rowOff>114300</xdr:rowOff>
    </xdr:from>
    <xdr:to>
      <xdr:col>9</xdr:col>
      <xdr:colOff>440177</xdr:colOff>
      <xdr:row>22</xdr:row>
      <xdr:rowOff>129738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37CC905-53C0-4D8B-9162-FF94589CAB3F}"/>
            </a:ext>
          </a:extLst>
        </xdr:cNvPr>
        <xdr:cNvSpPr/>
      </xdr:nvSpPr>
      <xdr:spPr>
        <a:xfrm>
          <a:off x="5088377" y="3977640"/>
          <a:ext cx="838200" cy="198318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219197</xdr:colOff>
      <xdr:row>23</xdr:row>
      <xdr:rowOff>22860</xdr:rowOff>
    </xdr:from>
    <xdr:to>
      <xdr:col>9</xdr:col>
      <xdr:colOff>447797</xdr:colOff>
      <xdr:row>24</xdr:row>
      <xdr:rowOff>38298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11B942F-0B33-473A-95F6-BE4041F3F1A7}"/>
            </a:ext>
          </a:extLst>
        </xdr:cNvPr>
        <xdr:cNvSpPr/>
      </xdr:nvSpPr>
      <xdr:spPr>
        <a:xfrm>
          <a:off x="5095997" y="4251960"/>
          <a:ext cx="838200" cy="198318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196337</xdr:colOff>
      <xdr:row>24</xdr:row>
      <xdr:rowOff>137160</xdr:rowOff>
    </xdr:from>
    <xdr:to>
      <xdr:col>9</xdr:col>
      <xdr:colOff>424937</xdr:colOff>
      <xdr:row>25</xdr:row>
      <xdr:rowOff>152598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0C23B69-A5F5-4766-A0E9-57D02707A223}"/>
            </a:ext>
          </a:extLst>
        </xdr:cNvPr>
        <xdr:cNvSpPr/>
      </xdr:nvSpPr>
      <xdr:spPr>
        <a:xfrm>
          <a:off x="5073137" y="4549140"/>
          <a:ext cx="838200" cy="198318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11</xdr:col>
      <xdr:colOff>15240</xdr:colOff>
      <xdr:row>20</xdr:row>
      <xdr:rowOff>137160</xdr:rowOff>
    </xdr:from>
    <xdr:to>
      <xdr:col>13</xdr:col>
      <xdr:colOff>15240</xdr:colOff>
      <xdr:row>26</xdr:row>
      <xdr:rowOff>137160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E2B70E4-2B92-4725-8442-00F4BFBDEE53}"/>
            </a:ext>
          </a:extLst>
        </xdr:cNvPr>
        <xdr:cNvSpPr/>
      </xdr:nvSpPr>
      <xdr:spPr>
        <a:xfrm>
          <a:off x="6720840" y="3817620"/>
          <a:ext cx="1219200" cy="10972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211577</xdr:colOff>
      <xdr:row>21</xdr:row>
      <xdr:rowOff>114300</xdr:rowOff>
    </xdr:from>
    <xdr:to>
      <xdr:col>12</xdr:col>
      <xdr:colOff>440177</xdr:colOff>
      <xdr:row>22</xdr:row>
      <xdr:rowOff>129738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F7C8557-42BC-441F-8182-B2BA191ABD1C}"/>
            </a:ext>
          </a:extLst>
        </xdr:cNvPr>
        <xdr:cNvSpPr/>
      </xdr:nvSpPr>
      <xdr:spPr>
        <a:xfrm>
          <a:off x="6917177" y="3977640"/>
          <a:ext cx="838200" cy="198318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11</xdr:col>
      <xdr:colOff>219197</xdr:colOff>
      <xdr:row>23</xdr:row>
      <xdr:rowOff>22860</xdr:rowOff>
    </xdr:from>
    <xdr:to>
      <xdr:col>12</xdr:col>
      <xdr:colOff>447797</xdr:colOff>
      <xdr:row>24</xdr:row>
      <xdr:rowOff>38298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EBFBEA3-82F2-4B16-B083-E563F4268103}"/>
            </a:ext>
          </a:extLst>
        </xdr:cNvPr>
        <xdr:cNvSpPr/>
      </xdr:nvSpPr>
      <xdr:spPr>
        <a:xfrm>
          <a:off x="6924797" y="4251960"/>
          <a:ext cx="838200" cy="198318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11</xdr:col>
      <xdr:colOff>196337</xdr:colOff>
      <xdr:row>24</xdr:row>
      <xdr:rowOff>137160</xdr:rowOff>
    </xdr:from>
    <xdr:to>
      <xdr:col>12</xdr:col>
      <xdr:colOff>424937</xdr:colOff>
      <xdr:row>25</xdr:row>
      <xdr:rowOff>152598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D1115B1-DD32-4912-A040-6734480C0897}"/>
            </a:ext>
          </a:extLst>
        </xdr:cNvPr>
        <xdr:cNvSpPr/>
      </xdr:nvSpPr>
      <xdr:spPr>
        <a:xfrm>
          <a:off x="6901937" y="4549140"/>
          <a:ext cx="838200" cy="198318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oneCell">
    <xdr:from>
      <xdr:col>15</xdr:col>
      <xdr:colOff>251460</xdr:colOff>
      <xdr:row>3</xdr:row>
      <xdr:rowOff>30480</xdr:rowOff>
    </xdr:from>
    <xdr:to>
      <xdr:col>15</xdr:col>
      <xdr:colOff>375285</xdr:colOff>
      <xdr:row>3</xdr:row>
      <xdr:rowOff>154305</xdr:rowOff>
    </xdr:to>
    <xdr:pic>
      <xdr:nvPicPr>
        <xdr:cNvPr id="2" name="Picture 1" descr="C:\Program Files (x86)\Microsoft Office\MEDIA\OFFICE14\Bullets\BD21301_.gif">
          <a:extLst>
            <a:ext uri="{FF2B5EF4-FFF2-40B4-BE49-F238E27FC236}">
              <a16:creationId xmlns:a16="http://schemas.microsoft.com/office/drawing/2014/main" id="{2A5CF17F-AEA6-4487-8EA9-DF1B322D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5460" y="58674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</xdr:row>
      <xdr:rowOff>30480</xdr:rowOff>
    </xdr:from>
    <xdr:to>
      <xdr:col>6</xdr:col>
      <xdr:colOff>600197</xdr:colOff>
      <xdr:row>17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C3289A7-3902-457E-871F-EE67353B4B3C}"/>
            </a:ext>
          </a:extLst>
        </xdr:cNvPr>
        <xdr:cNvSpPr/>
      </xdr:nvSpPr>
      <xdr:spPr>
        <a:xfrm>
          <a:off x="3048000" y="2065020"/>
          <a:ext cx="1209797" cy="1143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196337</xdr:colOff>
      <xdr:row>12</xdr:row>
      <xdr:rowOff>38100</xdr:rowOff>
    </xdr:from>
    <xdr:to>
      <xdr:col>6</xdr:col>
      <xdr:colOff>424937</xdr:colOff>
      <xdr:row>13</xdr:row>
      <xdr:rowOff>53538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1739809-F96C-4E67-A0DB-7D0EB66CD2DA}"/>
            </a:ext>
          </a:extLst>
        </xdr:cNvPr>
        <xdr:cNvSpPr/>
      </xdr:nvSpPr>
      <xdr:spPr>
        <a:xfrm>
          <a:off x="3244337" y="2255520"/>
          <a:ext cx="838200" cy="198318"/>
        </a:xfrm>
        <a:prstGeom prst="rect">
          <a:avLst/>
        </a:prstGeom>
        <a:solidFill>
          <a:srgbClr val="FFFF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Roll</a:t>
          </a:r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203957</xdr:colOff>
      <xdr:row>13</xdr:row>
      <xdr:rowOff>129540</xdr:rowOff>
    </xdr:from>
    <xdr:to>
      <xdr:col>6</xdr:col>
      <xdr:colOff>432557</xdr:colOff>
      <xdr:row>14</xdr:row>
      <xdr:rowOff>144978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A5A648F-16AF-466A-8DAF-8371A9B40B2B}"/>
            </a:ext>
          </a:extLst>
        </xdr:cNvPr>
        <xdr:cNvSpPr/>
      </xdr:nvSpPr>
      <xdr:spPr>
        <a:xfrm>
          <a:off x="3251957" y="2529840"/>
          <a:ext cx="838200" cy="198318"/>
        </a:xfrm>
        <a:prstGeom prst="rect">
          <a:avLst/>
        </a:prstGeom>
        <a:solidFill>
          <a:srgbClr val="FFFF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Roll</a:t>
          </a:r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181097</xdr:colOff>
      <xdr:row>15</xdr:row>
      <xdr:rowOff>60960</xdr:rowOff>
    </xdr:from>
    <xdr:to>
      <xdr:col>6</xdr:col>
      <xdr:colOff>409697</xdr:colOff>
      <xdr:row>16</xdr:row>
      <xdr:rowOff>76398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D9DB948-DFAC-45F4-A4D0-8BA1D6E54E56}"/>
            </a:ext>
          </a:extLst>
        </xdr:cNvPr>
        <xdr:cNvSpPr/>
      </xdr:nvSpPr>
      <xdr:spPr>
        <a:xfrm>
          <a:off x="3229097" y="2827020"/>
          <a:ext cx="838200" cy="198318"/>
        </a:xfrm>
        <a:prstGeom prst="rect">
          <a:avLst/>
        </a:prstGeom>
        <a:solidFill>
          <a:srgbClr val="FFFF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Roll</a:t>
          </a:r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577337</xdr:colOff>
      <xdr:row>11</xdr:row>
      <xdr:rowOff>22860</xdr:rowOff>
    </xdr:from>
    <xdr:to>
      <xdr:col>9</xdr:col>
      <xdr:colOff>562097</xdr:colOff>
      <xdr:row>17</xdr:row>
      <xdr:rowOff>7620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6F7EB848-2470-4895-B653-C230149019CD}"/>
            </a:ext>
          </a:extLst>
        </xdr:cNvPr>
        <xdr:cNvSpPr/>
      </xdr:nvSpPr>
      <xdr:spPr>
        <a:xfrm>
          <a:off x="4844537" y="2057400"/>
          <a:ext cx="1203960" cy="10820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164074</xdr:colOff>
      <xdr:row>11</xdr:row>
      <xdr:rowOff>160020</xdr:rowOff>
    </xdr:from>
    <xdr:to>
      <xdr:col>9</xdr:col>
      <xdr:colOff>392674</xdr:colOff>
      <xdr:row>12</xdr:row>
      <xdr:rowOff>175458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781BA742-7A17-458D-A51F-7F8214B1E8DE}"/>
            </a:ext>
          </a:extLst>
        </xdr:cNvPr>
        <xdr:cNvSpPr/>
      </xdr:nvSpPr>
      <xdr:spPr>
        <a:xfrm>
          <a:off x="5040874" y="2194560"/>
          <a:ext cx="838200" cy="198318"/>
        </a:xfrm>
        <a:prstGeom prst="rect">
          <a:avLst/>
        </a:prstGeom>
        <a:solidFill>
          <a:srgbClr val="FFFF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171694</xdr:colOff>
      <xdr:row>13</xdr:row>
      <xdr:rowOff>68580</xdr:rowOff>
    </xdr:from>
    <xdr:to>
      <xdr:col>9</xdr:col>
      <xdr:colOff>400294</xdr:colOff>
      <xdr:row>14</xdr:row>
      <xdr:rowOff>84018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DAD47625-5496-4D5F-9921-CC80DC243598}"/>
            </a:ext>
          </a:extLst>
        </xdr:cNvPr>
        <xdr:cNvSpPr/>
      </xdr:nvSpPr>
      <xdr:spPr>
        <a:xfrm>
          <a:off x="5048494" y="2468880"/>
          <a:ext cx="838200" cy="198318"/>
        </a:xfrm>
        <a:prstGeom prst="rect">
          <a:avLst/>
        </a:prstGeom>
        <a:solidFill>
          <a:srgbClr val="FFFF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Roll</a:t>
          </a:r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148834</xdr:colOff>
      <xdr:row>15</xdr:row>
      <xdr:rowOff>0</xdr:rowOff>
    </xdr:from>
    <xdr:to>
      <xdr:col>9</xdr:col>
      <xdr:colOff>377434</xdr:colOff>
      <xdr:row>16</xdr:row>
      <xdr:rowOff>15438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F395F6-61A2-4646-BA7A-B248445DDE84}"/>
            </a:ext>
          </a:extLst>
        </xdr:cNvPr>
        <xdr:cNvSpPr/>
      </xdr:nvSpPr>
      <xdr:spPr>
        <a:xfrm>
          <a:off x="5025634" y="2766060"/>
          <a:ext cx="838200" cy="198318"/>
        </a:xfrm>
        <a:prstGeom prst="rect">
          <a:avLst/>
        </a:prstGeom>
        <a:solidFill>
          <a:srgbClr val="FFFF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Roll</a:t>
          </a:r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577337</xdr:colOff>
      <xdr:row>11</xdr:row>
      <xdr:rowOff>0</xdr:rowOff>
    </xdr:from>
    <xdr:to>
      <xdr:col>12</xdr:col>
      <xdr:colOff>577337</xdr:colOff>
      <xdr:row>17</xdr:row>
      <xdr:rowOff>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D4311EC0-6CE9-4177-85B9-16053DB65192}"/>
            </a:ext>
          </a:extLst>
        </xdr:cNvPr>
        <xdr:cNvSpPr/>
      </xdr:nvSpPr>
      <xdr:spPr>
        <a:xfrm>
          <a:off x="6673337" y="2034540"/>
          <a:ext cx="1219200" cy="10972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164074</xdr:colOff>
      <xdr:row>11</xdr:row>
      <xdr:rowOff>160020</xdr:rowOff>
    </xdr:from>
    <xdr:to>
      <xdr:col>12</xdr:col>
      <xdr:colOff>392674</xdr:colOff>
      <xdr:row>12</xdr:row>
      <xdr:rowOff>175458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7468A89-9A83-4185-942C-15233E6A3115}"/>
            </a:ext>
          </a:extLst>
        </xdr:cNvPr>
        <xdr:cNvSpPr/>
      </xdr:nvSpPr>
      <xdr:spPr>
        <a:xfrm>
          <a:off x="6869674" y="2194560"/>
          <a:ext cx="838200" cy="198318"/>
        </a:xfrm>
        <a:prstGeom prst="rect">
          <a:avLst/>
        </a:prstGeom>
        <a:solidFill>
          <a:srgbClr val="FFFF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Roll</a:t>
          </a:r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171694</xdr:colOff>
      <xdr:row>13</xdr:row>
      <xdr:rowOff>68580</xdr:rowOff>
    </xdr:from>
    <xdr:to>
      <xdr:col>12</xdr:col>
      <xdr:colOff>400294</xdr:colOff>
      <xdr:row>14</xdr:row>
      <xdr:rowOff>84018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CE99701-8F79-4799-B630-D7A8163C1ED8}"/>
            </a:ext>
          </a:extLst>
        </xdr:cNvPr>
        <xdr:cNvSpPr/>
      </xdr:nvSpPr>
      <xdr:spPr>
        <a:xfrm>
          <a:off x="6877294" y="2468880"/>
          <a:ext cx="838200" cy="198318"/>
        </a:xfrm>
        <a:prstGeom prst="rect">
          <a:avLst/>
        </a:prstGeom>
        <a:solidFill>
          <a:srgbClr val="FFFF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Roll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11</xdr:col>
      <xdr:colOff>148834</xdr:colOff>
      <xdr:row>15</xdr:row>
      <xdr:rowOff>0</xdr:rowOff>
    </xdr:from>
    <xdr:to>
      <xdr:col>12</xdr:col>
      <xdr:colOff>377434</xdr:colOff>
      <xdr:row>16</xdr:row>
      <xdr:rowOff>15438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F88E5A9C-4848-4E82-8922-D23319230A04}"/>
            </a:ext>
          </a:extLst>
        </xdr:cNvPr>
        <xdr:cNvSpPr/>
      </xdr:nvSpPr>
      <xdr:spPr>
        <a:xfrm>
          <a:off x="6854434" y="2766060"/>
          <a:ext cx="838200" cy="198318"/>
        </a:xfrm>
        <a:prstGeom prst="rect">
          <a:avLst/>
        </a:prstGeom>
        <a:solidFill>
          <a:srgbClr val="FFFF0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Roll</a:t>
          </a:r>
          <a:r>
            <a:rPr lang="en-US" sz="1100" baseline="0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16</xdr:row>
      <xdr:rowOff>0</xdr:rowOff>
    </xdr:from>
    <xdr:to>
      <xdr:col>15</xdr:col>
      <xdr:colOff>0</xdr:colOff>
      <xdr:row>17</xdr:row>
      <xdr:rowOff>144780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94EAA128-D07D-4721-A801-557BC4D168C3}"/>
            </a:ext>
          </a:extLst>
        </xdr:cNvPr>
        <xdr:cNvSpPr/>
      </xdr:nvSpPr>
      <xdr:spPr>
        <a:xfrm>
          <a:off x="8534400" y="2948940"/>
          <a:ext cx="609600" cy="32766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Save</a:t>
          </a:r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0</xdr:colOff>
      <xdr:row>26</xdr:row>
      <xdr:rowOff>144780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85CB42A3-EC3B-4E9E-B95C-CD2BECB555BA}"/>
            </a:ext>
          </a:extLst>
        </xdr:cNvPr>
        <xdr:cNvSpPr/>
      </xdr:nvSpPr>
      <xdr:spPr>
        <a:xfrm>
          <a:off x="8534400" y="4594860"/>
          <a:ext cx="609600" cy="32766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Save</a:t>
          </a:r>
        </a:p>
      </xdr:txBody>
    </xdr:sp>
    <xdr:clientData/>
  </xdr:twoCellAnchor>
  <xdr:twoCellAnchor>
    <xdr:from>
      <xdr:col>4</xdr:col>
      <xdr:colOff>30480</xdr:colOff>
      <xdr:row>18</xdr:row>
      <xdr:rowOff>129540</xdr:rowOff>
    </xdr:from>
    <xdr:to>
      <xdr:col>15</xdr:col>
      <xdr:colOff>312420</xdr:colOff>
      <xdr:row>19</xdr:row>
      <xdr:rowOff>38099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12693733-6D09-0CB4-7804-9CFB6F244507}"/>
            </a:ext>
          </a:extLst>
        </xdr:cNvPr>
        <xdr:cNvSpPr/>
      </xdr:nvSpPr>
      <xdr:spPr>
        <a:xfrm>
          <a:off x="2468880" y="3444240"/>
          <a:ext cx="6987540" cy="91439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15240</xdr:rowOff>
    </xdr:from>
    <xdr:to>
      <xdr:col>11</xdr:col>
      <xdr:colOff>320040</xdr:colOff>
      <xdr:row>5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153B631-2BF9-4737-A84E-C34C1DF77685}"/>
            </a:ext>
          </a:extLst>
        </xdr:cNvPr>
        <xdr:cNvSpPr/>
      </xdr:nvSpPr>
      <xdr:spPr>
        <a:xfrm>
          <a:off x="4800600" y="571500"/>
          <a:ext cx="2225040" cy="411480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Scan</a:t>
          </a:r>
          <a:r>
            <a:rPr lang="en-US" sz="1100" baseline="0"/>
            <a:t> Bin to Pallet</a:t>
          </a:r>
          <a:endParaRPr lang="en-US" sz="1100"/>
        </a:p>
      </xdr:txBody>
    </xdr:sp>
    <xdr:clientData/>
  </xdr:twoCellAnchor>
  <xdr:twoCellAnchor editAs="oneCell">
    <xdr:from>
      <xdr:col>10</xdr:col>
      <xdr:colOff>411480</xdr:colOff>
      <xdr:row>3</xdr:row>
      <xdr:rowOff>22860</xdr:rowOff>
    </xdr:from>
    <xdr:to>
      <xdr:col>11</xdr:col>
      <xdr:colOff>243840</xdr:colOff>
      <xdr:row>5</xdr:row>
      <xdr:rowOff>106680</xdr:rowOff>
    </xdr:to>
    <xdr:pic>
      <xdr:nvPicPr>
        <xdr:cNvPr id="3" name="Graphic 2" descr="Web cam">
          <a:extLst>
            <a:ext uri="{FF2B5EF4-FFF2-40B4-BE49-F238E27FC236}">
              <a16:creationId xmlns:a16="http://schemas.microsoft.com/office/drawing/2014/main" id="{44A82798-9D21-462A-AC14-8273ECBF3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6507480" y="579120"/>
          <a:ext cx="441960" cy="449580"/>
        </a:xfrm>
        <a:prstGeom prst="rect">
          <a:avLst/>
        </a:prstGeom>
      </xdr:spPr>
    </xdr:pic>
    <xdr:clientData/>
  </xdr:twoCellAnchor>
  <xdr:twoCellAnchor>
    <xdr:from>
      <xdr:col>17</xdr:col>
      <xdr:colOff>495300</xdr:colOff>
      <xdr:row>26</xdr:row>
      <xdr:rowOff>137160</xdr:rowOff>
    </xdr:from>
    <xdr:to>
      <xdr:col>18</xdr:col>
      <xdr:colOff>495300</xdr:colOff>
      <xdr:row>28</xdr:row>
      <xdr:rowOff>99060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2844867B-5313-4E3C-858F-805CE36B2563}"/>
            </a:ext>
          </a:extLst>
        </xdr:cNvPr>
        <xdr:cNvSpPr/>
      </xdr:nvSpPr>
      <xdr:spPr>
        <a:xfrm>
          <a:off x="10858500" y="4899660"/>
          <a:ext cx="609600" cy="32766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Save</a:t>
          </a:r>
        </a:p>
      </xdr:txBody>
    </xdr:sp>
    <xdr:clientData/>
  </xdr:twoCellAnchor>
  <xdr:twoCellAnchor>
    <xdr:from>
      <xdr:col>6</xdr:col>
      <xdr:colOff>60960</xdr:colOff>
      <xdr:row>11</xdr:row>
      <xdr:rowOff>45720</xdr:rowOff>
    </xdr:from>
    <xdr:to>
      <xdr:col>7</xdr:col>
      <xdr:colOff>426720</xdr:colOff>
      <xdr:row>13</xdr:row>
      <xdr:rowOff>30480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B60D33BE-71F7-0FE1-B3DA-9F65F4711D7E}"/>
            </a:ext>
          </a:extLst>
        </xdr:cNvPr>
        <xdr:cNvSpPr/>
      </xdr:nvSpPr>
      <xdr:spPr>
        <a:xfrm>
          <a:off x="3718560" y="207264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6</xdr:col>
      <xdr:colOff>195568</xdr:colOff>
      <xdr:row>12</xdr:row>
      <xdr:rowOff>68579</xdr:rowOff>
    </xdr:from>
    <xdr:to>
      <xdr:col>7</xdr:col>
      <xdr:colOff>209859</xdr:colOff>
      <xdr:row>13</xdr:row>
      <xdr:rowOff>68578</xdr:rowOff>
    </xdr:to>
    <xdr:pic>
      <xdr:nvPicPr>
        <xdr:cNvPr id="42" name="Graphic 41" descr="Barcode">
          <a:extLst>
            <a:ext uri="{FF2B5EF4-FFF2-40B4-BE49-F238E27FC236}">
              <a16:creationId xmlns:a16="http://schemas.microsoft.com/office/drawing/2014/main" id="{6F7BF256-F90A-63A3-C06E-42BC250AC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853168" y="2278379"/>
          <a:ext cx="623891" cy="182879"/>
        </a:xfrm>
        <a:prstGeom prst="rect">
          <a:avLst/>
        </a:prstGeom>
      </xdr:spPr>
    </xdr:pic>
    <xdr:clientData/>
  </xdr:twoCellAnchor>
  <xdr:twoCellAnchor>
    <xdr:from>
      <xdr:col>8</xdr:col>
      <xdr:colOff>68580</xdr:colOff>
      <xdr:row>11</xdr:row>
      <xdr:rowOff>60960</xdr:rowOff>
    </xdr:from>
    <xdr:to>
      <xdr:col>9</xdr:col>
      <xdr:colOff>434340</xdr:colOff>
      <xdr:row>13</xdr:row>
      <xdr:rowOff>45720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B4E2E12F-E758-9F80-9E59-655FEE4A2266}"/>
            </a:ext>
          </a:extLst>
        </xdr:cNvPr>
        <xdr:cNvSpPr/>
      </xdr:nvSpPr>
      <xdr:spPr>
        <a:xfrm>
          <a:off x="4945380" y="208788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8</xdr:col>
      <xdr:colOff>203188</xdr:colOff>
      <xdr:row>12</xdr:row>
      <xdr:rowOff>83819</xdr:rowOff>
    </xdr:from>
    <xdr:to>
      <xdr:col>9</xdr:col>
      <xdr:colOff>217479</xdr:colOff>
      <xdr:row>13</xdr:row>
      <xdr:rowOff>83818</xdr:rowOff>
    </xdr:to>
    <xdr:pic>
      <xdr:nvPicPr>
        <xdr:cNvPr id="44" name="Graphic 43" descr="Barcode">
          <a:extLst>
            <a:ext uri="{FF2B5EF4-FFF2-40B4-BE49-F238E27FC236}">
              <a16:creationId xmlns:a16="http://schemas.microsoft.com/office/drawing/2014/main" id="{73C8F66F-66D0-C99C-DBEA-90BC43C59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079988" y="2293619"/>
          <a:ext cx="623891" cy="182879"/>
        </a:xfrm>
        <a:prstGeom prst="rect">
          <a:avLst/>
        </a:prstGeom>
      </xdr:spPr>
    </xdr:pic>
    <xdr:clientData/>
  </xdr:twoCellAnchor>
  <xdr:twoCellAnchor>
    <xdr:from>
      <xdr:col>10</xdr:col>
      <xdr:colOff>99060</xdr:colOff>
      <xdr:row>11</xdr:row>
      <xdr:rowOff>45720</xdr:rowOff>
    </xdr:from>
    <xdr:to>
      <xdr:col>11</xdr:col>
      <xdr:colOff>464820</xdr:colOff>
      <xdr:row>13</xdr:row>
      <xdr:rowOff>30480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91FC3BFE-9120-BF9F-D007-65299E7D1E6E}"/>
            </a:ext>
          </a:extLst>
        </xdr:cNvPr>
        <xdr:cNvSpPr/>
      </xdr:nvSpPr>
      <xdr:spPr>
        <a:xfrm>
          <a:off x="6195060" y="207264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10</xdr:col>
      <xdr:colOff>233668</xdr:colOff>
      <xdr:row>12</xdr:row>
      <xdr:rowOff>68579</xdr:rowOff>
    </xdr:from>
    <xdr:to>
      <xdr:col>11</xdr:col>
      <xdr:colOff>247959</xdr:colOff>
      <xdr:row>13</xdr:row>
      <xdr:rowOff>68578</xdr:rowOff>
    </xdr:to>
    <xdr:pic>
      <xdr:nvPicPr>
        <xdr:cNvPr id="46" name="Graphic 45" descr="Barcode">
          <a:extLst>
            <a:ext uri="{FF2B5EF4-FFF2-40B4-BE49-F238E27FC236}">
              <a16:creationId xmlns:a16="http://schemas.microsoft.com/office/drawing/2014/main" id="{2270EF56-4846-0498-679D-C11246A20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329668" y="2278379"/>
          <a:ext cx="623891" cy="182879"/>
        </a:xfrm>
        <a:prstGeom prst="rect">
          <a:avLst/>
        </a:prstGeom>
      </xdr:spPr>
    </xdr:pic>
    <xdr:clientData/>
  </xdr:twoCellAnchor>
  <xdr:twoCellAnchor>
    <xdr:from>
      <xdr:col>12</xdr:col>
      <xdr:colOff>152400</xdr:colOff>
      <xdr:row>10</xdr:row>
      <xdr:rowOff>144780</xdr:rowOff>
    </xdr:from>
    <xdr:to>
      <xdr:col>13</xdr:col>
      <xdr:colOff>518160</xdr:colOff>
      <xdr:row>12</xdr:row>
      <xdr:rowOff>129540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31DEA6E7-BB8D-BE77-897A-DBE31E98F023}"/>
            </a:ext>
          </a:extLst>
        </xdr:cNvPr>
        <xdr:cNvSpPr/>
      </xdr:nvSpPr>
      <xdr:spPr>
        <a:xfrm>
          <a:off x="7467600" y="198882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12</xdr:col>
      <xdr:colOff>287008</xdr:colOff>
      <xdr:row>11</xdr:row>
      <xdr:rowOff>167639</xdr:rowOff>
    </xdr:from>
    <xdr:to>
      <xdr:col>13</xdr:col>
      <xdr:colOff>301299</xdr:colOff>
      <xdr:row>12</xdr:row>
      <xdr:rowOff>167638</xdr:rowOff>
    </xdr:to>
    <xdr:pic>
      <xdr:nvPicPr>
        <xdr:cNvPr id="48" name="Graphic 47" descr="Barcode">
          <a:extLst>
            <a:ext uri="{FF2B5EF4-FFF2-40B4-BE49-F238E27FC236}">
              <a16:creationId xmlns:a16="http://schemas.microsoft.com/office/drawing/2014/main" id="{E60D6F3F-720F-2A4E-DF5A-6606C22B6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7602208" y="2194559"/>
          <a:ext cx="623891" cy="182879"/>
        </a:xfrm>
        <a:prstGeom prst="rect">
          <a:avLst/>
        </a:prstGeom>
      </xdr:spPr>
    </xdr:pic>
    <xdr:clientData/>
  </xdr:twoCellAnchor>
  <xdr:twoCellAnchor>
    <xdr:from>
      <xdr:col>14</xdr:col>
      <xdr:colOff>91440</xdr:colOff>
      <xdr:row>10</xdr:row>
      <xdr:rowOff>114300</xdr:rowOff>
    </xdr:from>
    <xdr:to>
      <xdr:col>15</xdr:col>
      <xdr:colOff>457200</xdr:colOff>
      <xdr:row>12</xdr:row>
      <xdr:rowOff>99060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2059C109-AA3E-7534-EADE-0174CD6AA3F7}"/>
            </a:ext>
          </a:extLst>
        </xdr:cNvPr>
        <xdr:cNvSpPr/>
      </xdr:nvSpPr>
      <xdr:spPr>
        <a:xfrm>
          <a:off x="8625840" y="195834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14</xdr:col>
      <xdr:colOff>226048</xdr:colOff>
      <xdr:row>11</xdr:row>
      <xdr:rowOff>137159</xdr:rowOff>
    </xdr:from>
    <xdr:to>
      <xdr:col>15</xdr:col>
      <xdr:colOff>240339</xdr:colOff>
      <xdr:row>12</xdr:row>
      <xdr:rowOff>137158</xdr:rowOff>
    </xdr:to>
    <xdr:pic>
      <xdr:nvPicPr>
        <xdr:cNvPr id="50" name="Graphic 49" descr="Barcode">
          <a:extLst>
            <a:ext uri="{FF2B5EF4-FFF2-40B4-BE49-F238E27FC236}">
              <a16:creationId xmlns:a16="http://schemas.microsoft.com/office/drawing/2014/main" id="{35307F15-0E52-64D4-7423-2DA984DBC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8760448" y="2164079"/>
          <a:ext cx="623891" cy="182879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17</xdr:row>
      <xdr:rowOff>91440</xdr:rowOff>
    </xdr:from>
    <xdr:to>
      <xdr:col>7</xdr:col>
      <xdr:colOff>518160</xdr:colOff>
      <xdr:row>19</xdr:row>
      <xdr:rowOff>76200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0818DADC-6366-2D25-3220-30235EED1FAC}"/>
            </a:ext>
          </a:extLst>
        </xdr:cNvPr>
        <xdr:cNvSpPr/>
      </xdr:nvSpPr>
      <xdr:spPr>
        <a:xfrm>
          <a:off x="3810000" y="322326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6</xdr:col>
      <xdr:colOff>287008</xdr:colOff>
      <xdr:row>18</xdr:row>
      <xdr:rowOff>114299</xdr:rowOff>
    </xdr:from>
    <xdr:to>
      <xdr:col>7</xdr:col>
      <xdr:colOff>301299</xdr:colOff>
      <xdr:row>19</xdr:row>
      <xdr:rowOff>114298</xdr:rowOff>
    </xdr:to>
    <xdr:pic>
      <xdr:nvPicPr>
        <xdr:cNvPr id="52" name="Graphic 51" descr="Barcode">
          <a:extLst>
            <a:ext uri="{FF2B5EF4-FFF2-40B4-BE49-F238E27FC236}">
              <a16:creationId xmlns:a16="http://schemas.microsoft.com/office/drawing/2014/main" id="{ECDD2435-AF69-2565-21DC-8205E1F60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944608" y="3428999"/>
          <a:ext cx="623891" cy="182879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17</xdr:row>
      <xdr:rowOff>60960</xdr:rowOff>
    </xdr:from>
    <xdr:to>
      <xdr:col>9</xdr:col>
      <xdr:colOff>502920</xdr:colOff>
      <xdr:row>19</xdr:row>
      <xdr:rowOff>45720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042CFE47-A2BD-323C-9F4C-4D31B99E7F72}"/>
            </a:ext>
          </a:extLst>
        </xdr:cNvPr>
        <xdr:cNvSpPr/>
      </xdr:nvSpPr>
      <xdr:spPr>
        <a:xfrm>
          <a:off x="5013960" y="319278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8</xdr:col>
      <xdr:colOff>271768</xdr:colOff>
      <xdr:row>18</xdr:row>
      <xdr:rowOff>83819</xdr:rowOff>
    </xdr:from>
    <xdr:to>
      <xdr:col>9</xdr:col>
      <xdr:colOff>286059</xdr:colOff>
      <xdr:row>19</xdr:row>
      <xdr:rowOff>83818</xdr:rowOff>
    </xdr:to>
    <xdr:pic>
      <xdr:nvPicPr>
        <xdr:cNvPr id="54" name="Graphic 53" descr="Barcode">
          <a:extLst>
            <a:ext uri="{FF2B5EF4-FFF2-40B4-BE49-F238E27FC236}">
              <a16:creationId xmlns:a16="http://schemas.microsoft.com/office/drawing/2014/main" id="{4D442D1D-9D17-3C51-972E-293BCE256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148568" y="3398519"/>
          <a:ext cx="623891" cy="182879"/>
        </a:xfrm>
        <a:prstGeom prst="rect">
          <a:avLst/>
        </a:prstGeom>
      </xdr:spPr>
    </xdr:pic>
    <xdr:clientData/>
  </xdr:twoCellAnchor>
  <xdr:twoCellAnchor>
    <xdr:from>
      <xdr:col>10</xdr:col>
      <xdr:colOff>182880</xdr:colOff>
      <xdr:row>17</xdr:row>
      <xdr:rowOff>45720</xdr:rowOff>
    </xdr:from>
    <xdr:to>
      <xdr:col>11</xdr:col>
      <xdr:colOff>548640</xdr:colOff>
      <xdr:row>19</xdr:row>
      <xdr:rowOff>30480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4DD2F75B-7AC3-E477-AA77-B720D4DFE720}"/>
            </a:ext>
          </a:extLst>
        </xdr:cNvPr>
        <xdr:cNvSpPr/>
      </xdr:nvSpPr>
      <xdr:spPr>
        <a:xfrm>
          <a:off x="6278880" y="317754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10</xdr:col>
      <xdr:colOff>317488</xdr:colOff>
      <xdr:row>18</xdr:row>
      <xdr:rowOff>68579</xdr:rowOff>
    </xdr:from>
    <xdr:to>
      <xdr:col>11</xdr:col>
      <xdr:colOff>331779</xdr:colOff>
      <xdr:row>19</xdr:row>
      <xdr:rowOff>68578</xdr:rowOff>
    </xdr:to>
    <xdr:pic>
      <xdr:nvPicPr>
        <xdr:cNvPr id="56" name="Graphic 55" descr="Barcode">
          <a:extLst>
            <a:ext uri="{FF2B5EF4-FFF2-40B4-BE49-F238E27FC236}">
              <a16:creationId xmlns:a16="http://schemas.microsoft.com/office/drawing/2014/main" id="{0AB674C5-3EC8-A960-7467-554C15572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413488" y="3383279"/>
          <a:ext cx="623891" cy="182879"/>
        </a:xfrm>
        <a:prstGeom prst="rect">
          <a:avLst/>
        </a:prstGeom>
      </xdr:spPr>
    </xdr:pic>
    <xdr:clientData/>
  </xdr:twoCellAnchor>
  <xdr:twoCellAnchor>
    <xdr:from>
      <xdr:col>12</xdr:col>
      <xdr:colOff>152400</xdr:colOff>
      <xdr:row>17</xdr:row>
      <xdr:rowOff>38100</xdr:rowOff>
    </xdr:from>
    <xdr:to>
      <xdr:col>13</xdr:col>
      <xdr:colOff>518160</xdr:colOff>
      <xdr:row>19</xdr:row>
      <xdr:rowOff>22860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03C2B754-50EA-3A7A-01EF-2438CBFF68B8}"/>
            </a:ext>
          </a:extLst>
        </xdr:cNvPr>
        <xdr:cNvSpPr/>
      </xdr:nvSpPr>
      <xdr:spPr>
        <a:xfrm>
          <a:off x="7467600" y="316992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12</xdr:col>
      <xdr:colOff>287008</xdr:colOff>
      <xdr:row>18</xdr:row>
      <xdr:rowOff>60959</xdr:rowOff>
    </xdr:from>
    <xdr:to>
      <xdr:col>13</xdr:col>
      <xdr:colOff>301299</xdr:colOff>
      <xdr:row>19</xdr:row>
      <xdr:rowOff>60958</xdr:rowOff>
    </xdr:to>
    <xdr:pic>
      <xdr:nvPicPr>
        <xdr:cNvPr id="58" name="Graphic 57" descr="Barcode">
          <a:extLst>
            <a:ext uri="{FF2B5EF4-FFF2-40B4-BE49-F238E27FC236}">
              <a16:creationId xmlns:a16="http://schemas.microsoft.com/office/drawing/2014/main" id="{9E1EE234-099D-CB50-C24B-58F781223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7602208" y="3375659"/>
          <a:ext cx="623891" cy="182879"/>
        </a:xfrm>
        <a:prstGeom prst="rect">
          <a:avLst/>
        </a:prstGeom>
      </xdr:spPr>
    </xdr:pic>
    <xdr:clientData/>
  </xdr:twoCellAnchor>
  <xdr:twoCellAnchor>
    <xdr:from>
      <xdr:col>6</xdr:col>
      <xdr:colOff>106680</xdr:colOff>
      <xdr:row>24</xdr:row>
      <xdr:rowOff>68580</xdr:rowOff>
    </xdr:from>
    <xdr:to>
      <xdr:col>7</xdr:col>
      <xdr:colOff>472440</xdr:colOff>
      <xdr:row>26</xdr:row>
      <xdr:rowOff>53340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id="{A33EB963-C430-11E5-4C92-882A0427E492}"/>
            </a:ext>
          </a:extLst>
        </xdr:cNvPr>
        <xdr:cNvSpPr/>
      </xdr:nvSpPr>
      <xdr:spPr>
        <a:xfrm>
          <a:off x="3764280" y="448818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6</xdr:col>
      <xdr:colOff>271768</xdr:colOff>
      <xdr:row>25</xdr:row>
      <xdr:rowOff>53339</xdr:rowOff>
    </xdr:from>
    <xdr:to>
      <xdr:col>7</xdr:col>
      <xdr:colOff>286059</xdr:colOff>
      <xdr:row>26</xdr:row>
      <xdr:rowOff>53338</xdr:rowOff>
    </xdr:to>
    <xdr:pic>
      <xdr:nvPicPr>
        <xdr:cNvPr id="60" name="Graphic 59" descr="Barcode">
          <a:extLst>
            <a:ext uri="{FF2B5EF4-FFF2-40B4-BE49-F238E27FC236}">
              <a16:creationId xmlns:a16="http://schemas.microsoft.com/office/drawing/2014/main" id="{06B6F29F-298A-7DAA-2A01-EA07C7CB8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929368" y="4655819"/>
          <a:ext cx="623891" cy="182879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17</xdr:row>
      <xdr:rowOff>68580</xdr:rowOff>
    </xdr:from>
    <xdr:to>
      <xdr:col>15</xdr:col>
      <xdr:colOff>518160</xdr:colOff>
      <xdr:row>19</xdr:row>
      <xdr:rowOff>53340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D146778E-E607-8923-A5BD-21C9A4BC674A}"/>
            </a:ext>
          </a:extLst>
        </xdr:cNvPr>
        <xdr:cNvSpPr/>
      </xdr:nvSpPr>
      <xdr:spPr>
        <a:xfrm>
          <a:off x="8686800" y="320040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14</xdr:col>
      <xdr:colOff>287008</xdr:colOff>
      <xdr:row>18</xdr:row>
      <xdr:rowOff>91439</xdr:rowOff>
    </xdr:from>
    <xdr:to>
      <xdr:col>15</xdr:col>
      <xdr:colOff>301299</xdr:colOff>
      <xdr:row>19</xdr:row>
      <xdr:rowOff>91438</xdr:rowOff>
    </xdr:to>
    <xdr:pic>
      <xdr:nvPicPr>
        <xdr:cNvPr id="62" name="Graphic 61" descr="Barcode">
          <a:extLst>
            <a:ext uri="{FF2B5EF4-FFF2-40B4-BE49-F238E27FC236}">
              <a16:creationId xmlns:a16="http://schemas.microsoft.com/office/drawing/2014/main" id="{337DA220-74A6-1325-4E6A-942563155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8821408" y="3406139"/>
          <a:ext cx="623891" cy="182879"/>
        </a:xfrm>
        <a:prstGeom prst="rect">
          <a:avLst/>
        </a:prstGeom>
      </xdr:spPr>
    </xdr:pic>
    <xdr:clientData/>
  </xdr:twoCellAnchor>
  <xdr:twoCellAnchor>
    <xdr:from>
      <xdr:col>8</xdr:col>
      <xdr:colOff>114300</xdr:colOff>
      <xdr:row>24</xdr:row>
      <xdr:rowOff>68580</xdr:rowOff>
    </xdr:from>
    <xdr:to>
      <xdr:col>9</xdr:col>
      <xdr:colOff>480060</xdr:colOff>
      <xdr:row>26</xdr:row>
      <xdr:rowOff>53340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9FAB7882-1365-111B-93A3-001EBA402BBC}"/>
            </a:ext>
          </a:extLst>
        </xdr:cNvPr>
        <xdr:cNvSpPr/>
      </xdr:nvSpPr>
      <xdr:spPr>
        <a:xfrm>
          <a:off x="4991100" y="448818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8</xdr:col>
      <xdr:colOff>279388</xdr:colOff>
      <xdr:row>25</xdr:row>
      <xdr:rowOff>53339</xdr:rowOff>
    </xdr:from>
    <xdr:to>
      <xdr:col>9</xdr:col>
      <xdr:colOff>293679</xdr:colOff>
      <xdr:row>26</xdr:row>
      <xdr:rowOff>53338</xdr:rowOff>
    </xdr:to>
    <xdr:pic>
      <xdr:nvPicPr>
        <xdr:cNvPr id="64" name="Graphic 63" descr="Barcode">
          <a:extLst>
            <a:ext uri="{FF2B5EF4-FFF2-40B4-BE49-F238E27FC236}">
              <a16:creationId xmlns:a16="http://schemas.microsoft.com/office/drawing/2014/main" id="{2417A505-CA29-68E7-328D-E76F01A36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5156188" y="4655819"/>
          <a:ext cx="623891" cy="182879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24</xdr:row>
      <xdr:rowOff>68580</xdr:rowOff>
    </xdr:from>
    <xdr:to>
      <xdr:col>11</xdr:col>
      <xdr:colOff>518160</xdr:colOff>
      <xdr:row>26</xdr:row>
      <xdr:rowOff>53340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C2BA90AC-B586-ED32-A030-2629C7AB2B2E}"/>
            </a:ext>
          </a:extLst>
        </xdr:cNvPr>
        <xdr:cNvSpPr/>
      </xdr:nvSpPr>
      <xdr:spPr>
        <a:xfrm>
          <a:off x="6248400" y="448818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10</xdr:col>
      <xdr:colOff>317488</xdr:colOff>
      <xdr:row>25</xdr:row>
      <xdr:rowOff>53339</xdr:rowOff>
    </xdr:from>
    <xdr:to>
      <xdr:col>11</xdr:col>
      <xdr:colOff>331779</xdr:colOff>
      <xdr:row>26</xdr:row>
      <xdr:rowOff>53338</xdr:rowOff>
    </xdr:to>
    <xdr:pic>
      <xdr:nvPicPr>
        <xdr:cNvPr id="66" name="Graphic 65" descr="Barcode">
          <a:extLst>
            <a:ext uri="{FF2B5EF4-FFF2-40B4-BE49-F238E27FC236}">
              <a16:creationId xmlns:a16="http://schemas.microsoft.com/office/drawing/2014/main" id="{465FBEDB-9BB4-612A-3962-65D758ACF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413488" y="4655819"/>
          <a:ext cx="623891" cy="182879"/>
        </a:xfrm>
        <a:prstGeom prst="rect">
          <a:avLst/>
        </a:prstGeom>
      </xdr:spPr>
    </xdr:pic>
    <xdr:clientData/>
  </xdr:twoCellAnchor>
  <xdr:twoCellAnchor>
    <xdr:from>
      <xdr:col>12</xdr:col>
      <xdr:colOff>99060</xdr:colOff>
      <xdr:row>24</xdr:row>
      <xdr:rowOff>68580</xdr:rowOff>
    </xdr:from>
    <xdr:to>
      <xdr:col>13</xdr:col>
      <xdr:colOff>464820</xdr:colOff>
      <xdr:row>26</xdr:row>
      <xdr:rowOff>53340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D185FA23-313A-BF99-8E54-294759894C7B}"/>
            </a:ext>
          </a:extLst>
        </xdr:cNvPr>
        <xdr:cNvSpPr/>
      </xdr:nvSpPr>
      <xdr:spPr>
        <a:xfrm>
          <a:off x="7414260" y="448818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12</xdr:col>
      <xdr:colOff>264148</xdr:colOff>
      <xdr:row>25</xdr:row>
      <xdr:rowOff>53339</xdr:rowOff>
    </xdr:from>
    <xdr:to>
      <xdr:col>13</xdr:col>
      <xdr:colOff>278439</xdr:colOff>
      <xdr:row>26</xdr:row>
      <xdr:rowOff>53338</xdr:rowOff>
    </xdr:to>
    <xdr:pic>
      <xdr:nvPicPr>
        <xdr:cNvPr id="68" name="Graphic 67" descr="Barcode">
          <a:extLst>
            <a:ext uri="{FF2B5EF4-FFF2-40B4-BE49-F238E27FC236}">
              <a16:creationId xmlns:a16="http://schemas.microsoft.com/office/drawing/2014/main" id="{AA1E1EF6-0617-1D80-6E91-E8CDEE405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7579348" y="4655819"/>
          <a:ext cx="623891" cy="182879"/>
        </a:xfrm>
        <a:prstGeom prst="rect">
          <a:avLst/>
        </a:prstGeom>
      </xdr:spPr>
    </xdr:pic>
    <xdr:clientData/>
  </xdr:twoCellAnchor>
  <xdr:twoCellAnchor>
    <xdr:from>
      <xdr:col>14</xdr:col>
      <xdr:colOff>114300</xdr:colOff>
      <xdr:row>24</xdr:row>
      <xdr:rowOff>68580</xdr:rowOff>
    </xdr:from>
    <xdr:to>
      <xdr:col>15</xdr:col>
      <xdr:colOff>480060</xdr:colOff>
      <xdr:row>26</xdr:row>
      <xdr:rowOff>53340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16A019DD-62E5-63F3-33E0-5806A4FFA316}"/>
            </a:ext>
          </a:extLst>
        </xdr:cNvPr>
        <xdr:cNvSpPr/>
      </xdr:nvSpPr>
      <xdr:spPr>
        <a:xfrm>
          <a:off x="8648700" y="4488180"/>
          <a:ext cx="975360" cy="35052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Bin Barcode</a:t>
          </a:r>
        </a:p>
      </xdr:txBody>
    </xdr:sp>
    <xdr:clientData/>
  </xdr:twoCellAnchor>
  <xdr:twoCellAnchor editAs="oneCell">
    <xdr:from>
      <xdr:col>14</xdr:col>
      <xdr:colOff>279388</xdr:colOff>
      <xdr:row>25</xdr:row>
      <xdr:rowOff>53339</xdr:rowOff>
    </xdr:from>
    <xdr:to>
      <xdr:col>15</xdr:col>
      <xdr:colOff>293679</xdr:colOff>
      <xdr:row>26</xdr:row>
      <xdr:rowOff>53338</xdr:rowOff>
    </xdr:to>
    <xdr:pic>
      <xdr:nvPicPr>
        <xdr:cNvPr id="70" name="Graphic 69" descr="Barcode">
          <a:extLst>
            <a:ext uri="{FF2B5EF4-FFF2-40B4-BE49-F238E27FC236}">
              <a16:creationId xmlns:a16="http://schemas.microsoft.com/office/drawing/2014/main" id="{DC0739E4-5972-3AD6-C68D-94A1610F1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8813788" y="4655819"/>
          <a:ext cx="623891" cy="182879"/>
        </a:xfrm>
        <a:prstGeom prst="rect">
          <a:avLst/>
        </a:prstGeom>
      </xdr:spPr>
    </xdr:pic>
    <xdr:clientData/>
  </xdr:twoCellAnchor>
  <xdr:twoCellAnchor>
    <xdr:from>
      <xdr:col>6</xdr:col>
      <xdr:colOff>297180</xdr:colOff>
      <xdr:row>9</xdr:row>
      <xdr:rowOff>15240</xdr:rowOff>
    </xdr:from>
    <xdr:to>
      <xdr:col>7</xdr:col>
      <xdr:colOff>312420</xdr:colOff>
      <xdr:row>10</xdr:row>
      <xdr:rowOff>30480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54D4EF50-09A8-4DF7-A0F3-74C9B541D6E3}"/>
            </a:ext>
          </a:extLst>
        </xdr:cNvPr>
        <xdr:cNvSpPr/>
      </xdr:nvSpPr>
      <xdr:spPr>
        <a:xfrm>
          <a:off x="3954780" y="1676400"/>
          <a:ext cx="62484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pallet1</a:t>
          </a:r>
        </a:p>
      </xdr:txBody>
    </xdr:sp>
    <xdr:clientData/>
  </xdr:twoCellAnchor>
  <xdr:twoCellAnchor>
    <xdr:from>
      <xdr:col>8</xdr:col>
      <xdr:colOff>320040</xdr:colOff>
      <xdr:row>9</xdr:row>
      <xdr:rowOff>15240</xdr:rowOff>
    </xdr:from>
    <xdr:to>
      <xdr:col>9</xdr:col>
      <xdr:colOff>335280</xdr:colOff>
      <xdr:row>10</xdr:row>
      <xdr:rowOff>30480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F1118BC2-DFE6-777B-CBEE-D4DC871DC25B}"/>
            </a:ext>
          </a:extLst>
        </xdr:cNvPr>
        <xdr:cNvSpPr/>
      </xdr:nvSpPr>
      <xdr:spPr>
        <a:xfrm>
          <a:off x="5196840" y="1676400"/>
          <a:ext cx="624840" cy="19812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pallet1</a:t>
          </a:r>
        </a:p>
      </xdr:txBody>
    </xdr:sp>
    <xdr:clientData/>
  </xdr:twoCellAnchor>
  <xdr:twoCellAnchor>
    <xdr:from>
      <xdr:col>10</xdr:col>
      <xdr:colOff>289560</xdr:colOff>
      <xdr:row>9</xdr:row>
      <xdr:rowOff>15240</xdr:rowOff>
    </xdr:from>
    <xdr:to>
      <xdr:col>11</xdr:col>
      <xdr:colOff>304800</xdr:colOff>
      <xdr:row>10</xdr:row>
      <xdr:rowOff>30480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26E6E8BD-6875-6556-962A-0FC79E6ABE87}"/>
            </a:ext>
          </a:extLst>
        </xdr:cNvPr>
        <xdr:cNvSpPr/>
      </xdr:nvSpPr>
      <xdr:spPr>
        <a:xfrm>
          <a:off x="6385560" y="1676400"/>
          <a:ext cx="624840" cy="19812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pallet1</a:t>
          </a:r>
        </a:p>
      </xdr:txBody>
    </xdr:sp>
    <xdr:clientData/>
  </xdr:twoCellAnchor>
  <xdr:twoCellAnchor>
    <xdr:from>
      <xdr:col>12</xdr:col>
      <xdr:colOff>327660</xdr:colOff>
      <xdr:row>9</xdr:row>
      <xdr:rowOff>0</xdr:rowOff>
    </xdr:from>
    <xdr:to>
      <xdr:col>13</xdr:col>
      <xdr:colOff>342900</xdr:colOff>
      <xdr:row>10</xdr:row>
      <xdr:rowOff>15240</xdr:rowOff>
    </xdr:to>
    <xdr:sp macro="" textlink="">
      <xdr:nvSpPr>
        <xdr:cNvPr id="74" name="Rectangle: Rounded Corners 73">
          <a:extLst>
            <a:ext uri="{FF2B5EF4-FFF2-40B4-BE49-F238E27FC236}">
              <a16:creationId xmlns:a16="http://schemas.microsoft.com/office/drawing/2014/main" id="{0CB440B1-693F-B5C9-06B6-22F99A22488D}"/>
            </a:ext>
          </a:extLst>
        </xdr:cNvPr>
        <xdr:cNvSpPr/>
      </xdr:nvSpPr>
      <xdr:spPr>
        <a:xfrm>
          <a:off x="7642860" y="1661160"/>
          <a:ext cx="624840" cy="19812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pallet1</a:t>
          </a:r>
        </a:p>
      </xdr:txBody>
    </xdr:sp>
    <xdr:clientData/>
  </xdr:twoCellAnchor>
  <xdr:twoCellAnchor>
    <xdr:from>
      <xdr:col>14</xdr:col>
      <xdr:colOff>304800</xdr:colOff>
      <xdr:row>9</xdr:row>
      <xdr:rowOff>15240</xdr:rowOff>
    </xdr:from>
    <xdr:to>
      <xdr:col>15</xdr:col>
      <xdr:colOff>320040</xdr:colOff>
      <xdr:row>10</xdr:row>
      <xdr:rowOff>30480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CB089D31-0B2D-CD41-D137-2EC3D16A275A}"/>
            </a:ext>
          </a:extLst>
        </xdr:cNvPr>
        <xdr:cNvSpPr/>
      </xdr:nvSpPr>
      <xdr:spPr>
        <a:xfrm>
          <a:off x="8839200" y="1676400"/>
          <a:ext cx="62484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pallet1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6</xdr:row>
      <xdr:rowOff>83820</xdr:rowOff>
    </xdr:from>
    <xdr:to>
      <xdr:col>12</xdr:col>
      <xdr:colOff>342900</xdr:colOff>
      <xdr:row>7</xdr:row>
      <xdr:rowOff>99060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F97D6BE-F778-EEBB-73F7-E85861C96111}"/>
            </a:ext>
          </a:extLst>
        </xdr:cNvPr>
        <xdr:cNvSpPr/>
      </xdr:nvSpPr>
      <xdr:spPr>
        <a:xfrm>
          <a:off x="7033260" y="1203960"/>
          <a:ext cx="62484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pallet1</a:t>
          </a:r>
        </a:p>
      </xdr:txBody>
    </xdr:sp>
    <xdr:clientData/>
  </xdr:twoCellAnchor>
  <xdr:twoCellAnchor>
    <xdr:from>
      <xdr:col>11</xdr:col>
      <xdr:colOff>381000</xdr:colOff>
      <xdr:row>9</xdr:row>
      <xdr:rowOff>60960</xdr:rowOff>
    </xdr:from>
    <xdr:to>
      <xdr:col>12</xdr:col>
      <xdr:colOff>396240</xdr:colOff>
      <xdr:row>10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588A72-7C7F-4FCD-88F0-61C8DB152E38}"/>
            </a:ext>
          </a:extLst>
        </xdr:cNvPr>
        <xdr:cNvSpPr/>
      </xdr:nvSpPr>
      <xdr:spPr>
        <a:xfrm>
          <a:off x="7086600" y="1729740"/>
          <a:ext cx="62484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pallet1</a:t>
          </a:r>
        </a:p>
      </xdr:txBody>
    </xdr:sp>
    <xdr:clientData/>
  </xdr:twoCellAnchor>
  <xdr:twoCellAnchor>
    <xdr:from>
      <xdr:col>14</xdr:col>
      <xdr:colOff>312420</xdr:colOff>
      <xdr:row>5</xdr:row>
      <xdr:rowOff>167640</xdr:rowOff>
    </xdr:from>
    <xdr:to>
      <xdr:col>15</xdr:col>
      <xdr:colOff>327660</xdr:colOff>
      <xdr:row>7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3748A21-4ABB-4E86-A1A0-68E22A35686A}"/>
            </a:ext>
          </a:extLst>
        </xdr:cNvPr>
        <xdr:cNvSpPr/>
      </xdr:nvSpPr>
      <xdr:spPr>
        <a:xfrm>
          <a:off x="8846820" y="1104900"/>
          <a:ext cx="62484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pallet1</a:t>
          </a:r>
        </a:p>
      </xdr:txBody>
    </xdr:sp>
    <xdr:clientData/>
  </xdr:twoCellAnchor>
  <xdr:twoCellAnchor>
    <xdr:from>
      <xdr:col>14</xdr:col>
      <xdr:colOff>350520</xdr:colOff>
      <xdr:row>9</xdr:row>
      <xdr:rowOff>76200</xdr:rowOff>
    </xdr:from>
    <xdr:to>
      <xdr:col>15</xdr:col>
      <xdr:colOff>365760</xdr:colOff>
      <xdr:row>10</xdr:row>
      <xdr:rowOff>91440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92C207A-852E-45F2-9068-E18E9E65B48C}"/>
            </a:ext>
          </a:extLst>
        </xdr:cNvPr>
        <xdr:cNvSpPr/>
      </xdr:nvSpPr>
      <xdr:spPr>
        <a:xfrm>
          <a:off x="8884920" y="1744980"/>
          <a:ext cx="62484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pallet1</a:t>
          </a:r>
        </a:p>
      </xdr:txBody>
    </xdr:sp>
    <xdr:clientData/>
  </xdr:twoCellAnchor>
  <xdr:twoCellAnchor>
    <xdr:from>
      <xdr:col>11</xdr:col>
      <xdr:colOff>304800</xdr:colOff>
      <xdr:row>15</xdr:row>
      <xdr:rowOff>152400</xdr:rowOff>
    </xdr:from>
    <xdr:to>
      <xdr:col>12</xdr:col>
      <xdr:colOff>320040</xdr:colOff>
      <xdr:row>16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5E36CA6-0E9B-483C-854E-24BFAAEFBC1F}"/>
            </a:ext>
          </a:extLst>
        </xdr:cNvPr>
        <xdr:cNvSpPr/>
      </xdr:nvSpPr>
      <xdr:spPr>
        <a:xfrm>
          <a:off x="7010400" y="2933700"/>
          <a:ext cx="62484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pallet1</a:t>
          </a:r>
        </a:p>
      </xdr:txBody>
    </xdr:sp>
    <xdr:clientData/>
  </xdr:twoCellAnchor>
  <xdr:twoCellAnchor>
    <xdr:from>
      <xdr:col>11</xdr:col>
      <xdr:colOff>304800</xdr:colOff>
      <xdr:row>20</xdr:row>
      <xdr:rowOff>22860</xdr:rowOff>
    </xdr:from>
    <xdr:to>
      <xdr:col>12</xdr:col>
      <xdr:colOff>320040</xdr:colOff>
      <xdr:row>21</xdr:row>
      <xdr:rowOff>38100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9FFC2F1-70EE-4B57-86F2-044C9FEE6AA6}"/>
            </a:ext>
          </a:extLst>
        </xdr:cNvPr>
        <xdr:cNvSpPr/>
      </xdr:nvSpPr>
      <xdr:spPr>
        <a:xfrm>
          <a:off x="7010400" y="3718560"/>
          <a:ext cx="62484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pallet1</a:t>
          </a:r>
        </a:p>
      </xdr:txBody>
    </xdr:sp>
    <xdr:clientData/>
  </xdr:twoCellAnchor>
  <xdr:twoCellAnchor>
    <xdr:from>
      <xdr:col>14</xdr:col>
      <xdr:colOff>289560</xdr:colOff>
      <xdr:row>16</xdr:row>
      <xdr:rowOff>0</xdr:rowOff>
    </xdr:from>
    <xdr:to>
      <xdr:col>15</xdr:col>
      <xdr:colOff>304800</xdr:colOff>
      <xdr:row>17</xdr:row>
      <xdr:rowOff>15240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2C378DE-B2B7-4611-BC96-F1B800CF339F}"/>
            </a:ext>
          </a:extLst>
        </xdr:cNvPr>
        <xdr:cNvSpPr/>
      </xdr:nvSpPr>
      <xdr:spPr>
        <a:xfrm>
          <a:off x="8823960" y="2964180"/>
          <a:ext cx="62484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pallet1</a:t>
          </a:r>
        </a:p>
      </xdr:txBody>
    </xdr:sp>
    <xdr:clientData/>
  </xdr:twoCellAnchor>
  <xdr:twoCellAnchor>
    <xdr:from>
      <xdr:col>14</xdr:col>
      <xdr:colOff>259080</xdr:colOff>
      <xdr:row>20</xdr:row>
      <xdr:rowOff>30480</xdr:rowOff>
    </xdr:from>
    <xdr:to>
      <xdr:col>15</xdr:col>
      <xdr:colOff>274320</xdr:colOff>
      <xdr:row>21</xdr:row>
      <xdr:rowOff>45720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4E20E5F-1EA2-4AF6-A085-2565C0C11DD4}"/>
            </a:ext>
          </a:extLst>
        </xdr:cNvPr>
        <xdr:cNvSpPr/>
      </xdr:nvSpPr>
      <xdr:spPr>
        <a:xfrm>
          <a:off x="8793480" y="3726180"/>
          <a:ext cx="624840" cy="1981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pallet1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5" zoomScaleNormal="85" workbookViewId="0">
      <selection activeCell="J4" sqref="J4"/>
    </sheetView>
  </sheetViews>
  <sheetFormatPr defaultRowHeight="14.4" x14ac:dyDescent="0.3"/>
  <cols>
    <col min="1" max="1" width="18.44140625" bestFit="1" customWidth="1"/>
    <col min="2" max="2" width="24.21875" bestFit="1" customWidth="1"/>
    <col min="9" max="9" width="31" bestFit="1" customWidth="1"/>
    <col min="10" max="10" width="41.33203125" bestFit="1" customWidth="1"/>
    <col min="11" max="11" width="26.6640625" bestFit="1" customWidth="1"/>
    <col min="12" max="12" width="18.33203125" bestFit="1" customWidth="1"/>
    <col min="14" max="14" width="15.44140625" bestFit="1" customWidth="1"/>
  </cols>
  <sheetData>
    <row r="1" spans="1:14" x14ac:dyDescent="0.3">
      <c r="A1" s="25" t="s">
        <v>28</v>
      </c>
      <c r="B1" s="25" t="s">
        <v>29</v>
      </c>
      <c r="C1" s="25" t="s">
        <v>30</v>
      </c>
      <c r="D1" s="25" t="s">
        <v>31</v>
      </c>
      <c r="E1" s="25" t="s">
        <v>32</v>
      </c>
      <c r="F1" s="25" t="s">
        <v>33</v>
      </c>
      <c r="G1" s="25" t="s">
        <v>34</v>
      </c>
      <c r="H1" s="25" t="s">
        <v>35</v>
      </c>
      <c r="I1" s="25" t="s">
        <v>36</v>
      </c>
      <c r="J1" s="25" t="s">
        <v>37</v>
      </c>
      <c r="K1" s="25" t="s">
        <v>38</v>
      </c>
      <c r="L1" s="25" t="s">
        <v>39</v>
      </c>
      <c r="N1" s="25" t="s">
        <v>116</v>
      </c>
    </row>
    <row r="2" spans="1:14" x14ac:dyDescent="0.3">
      <c r="A2" t="s">
        <v>8</v>
      </c>
      <c r="B2" t="s">
        <v>40</v>
      </c>
      <c r="C2" t="b">
        <v>1</v>
      </c>
      <c r="E2" t="b">
        <v>1</v>
      </c>
      <c r="G2" t="b">
        <v>1</v>
      </c>
      <c r="I2" t="s">
        <v>41</v>
      </c>
      <c r="J2" t="s">
        <v>42</v>
      </c>
      <c r="K2" t="s">
        <v>43</v>
      </c>
      <c r="L2" t="s">
        <v>44</v>
      </c>
      <c r="M2">
        <v>1</v>
      </c>
      <c r="N2" t="s">
        <v>115</v>
      </c>
    </row>
    <row r="3" spans="1:14" x14ac:dyDescent="0.3">
      <c r="I3" t="s">
        <v>45</v>
      </c>
      <c r="J3" t="s">
        <v>46</v>
      </c>
      <c r="K3" t="s">
        <v>47</v>
      </c>
      <c r="L3" t="s">
        <v>48</v>
      </c>
    </row>
    <row r="4" spans="1:14" x14ac:dyDescent="0.3">
      <c r="I4" t="s">
        <v>49</v>
      </c>
      <c r="J4" t="s">
        <v>50</v>
      </c>
      <c r="K4" t="s">
        <v>51</v>
      </c>
    </row>
    <row r="6" spans="1:14" x14ac:dyDescent="0.3">
      <c r="B6" t="s">
        <v>52</v>
      </c>
      <c r="D6" t="s">
        <v>53</v>
      </c>
      <c r="I6" t="s">
        <v>54</v>
      </c>
      <c r="J6" t="s">
        <v>55</v>
      </c>
      <c r="K6" t="s">
        <v>56</v>
      </c>
    </row>
    <row r="7" spans="1:14" x14ac:dyDescent="0.3">
      <c r="I7" t="s">
        <v>57</v>
      </c>
      <c r="J7" t="s">
        <v>58</v>
      </c>
    </row>
    <row r="8" spans="1:14" x14ac:dyDescent="0.3">
      <c r="I8" t="s">
        <v>59</v>
      </c>
      <c r="J8" t="s">
        <v>60</v>
      </c>
      <c r="K8" t="s">
        <v>61</v>
      </c>
    </row>
    <row r="10" spans="1:14" x14ac:dyDescent="0.3">
      <c r="A10" t="s">
        <v>21</v>
      </c>
      <c r="B10" t="s">
        <v>64</v>
      </c>
      <c r="F10" t="b">
        <v>1</v>
      </c>
      <c r="I10" t="s">
        <v>65</v>
      </c>
      <c r="J10" t="s">
        <v>66</v>
      </c>
      <c r="K10" t="s">
        <v>51</v>
      </c>
    </row>
    <row r="11" spans="1:14" x14ac:dyDescent="0.3">
      <c r="I11" t="s">
        <v>68</v>
      </c>
      <c r="J11" t="s">
        <v>66</v>
      </c>
      <c r="K11" t="s">
        <v>69</v>
      </c>
    </row>
    <row r="12" spans="1:14" x14ac:dyDescent="0.3">
      <c r="I12" t="s">
        <v>67</v>
      </c>
      <c r="J12" t="s">
        <v>66</v>
      </c>
      <c r="K12" t="s">
        <v>69</v>
      </c>
    </row>
    <row r="14" spans="1:14" x14ac:dyDescent="0.3">
      <c r="B14" t="s">
        <v>70</v>
      </c>
      <c r="I14" t="s">
        <v>65</v>
      </c>
      <c r="J14" t="s">
        <v>66</v>
      </c>
      <c r="K14" t="s">
        <v>51</v>
      </c>
    </row>
    <row r="15" spans="1:14" x14ac:dyDescent="0.3">
      <c r="B15" t="s">
        <v>71</v>
      </c>
      <c r="I15" t="s">
        <v>65</v>
      </c>
      <c r="J15" t="s">
        <v>66</v>
      </c>
      <c r="K15" t="s">
        <v>51</v>
      </c>
    </row>
    <row r="16" spans="1:14" x14ac:dyDescent="0.3">
      <c r="I16" t="s">
        <v>73</v>
      </c>
      <c r="J16" t="s">
        <v>72</v>
      </c>
      <c r="K16" t="s">
        <v>69</v>
      </c>
    </row>
    <row r="17" spans="1:11" x14ac:dyDescent="0.3">
      <c r="I17" t="s">
        <v>74</v>
      </c>
      <c r="J17" t="s">
        <v>75</v>
      </c>
      <c r="K17" t="s">
        <v>69</v>
      </c>
    </row>
    <row r="18" spans="1:11" x14ac:dyDescent="0.3">
      <c r="I18" t="s">
        <v>76</v>
      </c>
      <c r="J18" t="s">
        <v>77</v>
      </c>
      <c r="K18" t="s">
        <v>69</v>
      </c>
    </row>
    <row r="20" spans="1:11" x14ac:dyDescent="0.3">
      <c r="A20" t="s">
        <v>94</v>
      </c>
      <c r="B20" t="s">
        <v>95</v>
      </c>
      <c r="I20" t="s">
        <v>65</v>
      </c>
      <c r="J20" t="s">
        <v>66</v>
      </c>
      <c r="K20" t="s">
        <v>51</v>
      </c>
    </row>
    <row r="21" spans="1:11" x14ac:dyDescent="0.3">
      <c r="B21" t="s">
        <v>96</v>
      </c>
      <c r="I21" t="s">
        <v>65</v>
      </c>
      <c r="J21" t="s">
        <v>66</v>
      </c>
      <c r="K21" t="s">
        <v>51</v>
      </c>
    </row>
    <row r="22" spans="1:11" x14ac:dyDescent="0.3">
      <c r="I22" t="s">
        <v>79</v>
      </c>
      <c r="J22" s="35" t="s">
        <v>113</v>
      </c>
      <c r="K22" t="s">
        <v>69</v>
      </c>
    </row>
    <row r="23" spans="1:11" x14ac:dyDescent="0.3">
      <c r="B23" t="s">
        <v>97</v>
      </c>
      <c r="I23" t="s">
        <v>88</v>
      </c>
      <c r="J23" t="s">
        <v>66</v>
      </c>
      <c r="K23" t="s">
        <v>89</v>
      </c>
    </row>
    <row r="25" spans="1:11" x14ac:dyDescent="0.3">
      <c r="B25" t="s">
        <v>100</v>
      </c>
      <c r="I25" t="s">
        <v>105</v>
      </c>
      <c r="J25" t="s">
        <v>106</v>
      </c>
      <c r="K25" t="s">
        <v>107</v>
      </c>
    </row>
    <row r="26" spans="1:11" x14ac:dyDescent="0.3">
      <c r="I26" t="s">
        <v>101</v>
      </c>
      <c r="J26" t="s">
        <v>117</v>
      </c>
      <c r="K26" t="s">
        <v>127</v>
      </c>
    </row>
    <row r="27" spans="1:11" x14ac:dyDescent="0.3">
      <c r="I27" t="s">
        <v>118</v>
      </c>
      <c r="J27" t="s">
        <v>120</v>
      </c>
    </row>
    <row r="28" spans="1:11" x14ac:dyDescent="0.3">
      <c r="I28" t="s">
        <v>119</v>
      </c>
      <c r="J28" t="s">
        <v>120</v>
      </c>
    </row>
    <row r="30" spans="1:11" x14ac:dyDescent="0.3">
      <c r="B30" t="s">
        <v>121</v>
      </c>
      <c r="I30" t="s">
        <v>132</v>
      </c>
      <c r="J30" t="s">
        <v>66</v>
      </c>
      <c r="K30" t="s">
        <v>122</v>
      </c>
    </row>
    <row r="31" spans="1:11" x14ac:dyDescent="0.3">
      <c r="I31" t="s">
        <v>123</v>
      </c>
      <c r="J31" t="s">
        <v>124</v>
      </c>
      <c r="K31" t="s">
        <v>125</v>
      </c>
    </row>
    <row r="32" spans="1:11" x14ac:dyDescent="0.3">
      <c r="I32" t="s">
        <v>131</v>
      </c>
      <c r="J32" t="s">
        <v>126</v>
      </c>
      <c r="K32" t="s">
        <v>128</v>
      </c>
    </row>
    <row r="33" spans="1:11" x14ac:dyDescent="0.3">
      <c r="I33" t="s">
        <v>130</v>
      </c>
      <c r="J33" t="s">
        <v>129</v>
      </c>
    </row>
    <row r="35" spans="1:11" x14ac:dyDescent="0.3">
      <c r="A35" t="s">
        <v>98</v>
      </c>
      <c r="I35" t="s">
        <v>132</v>
      </c>
      <c r="J35" t="s">
        <v>66</v>
      </c>
      <c r="K35" t="s">
        <v>122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S30"/>
  <sheetViews>
    <sheetView topLeftCell="A4" workbookViewId="0">
      <selection activeCell="O17" sqref="O17"/>
    </sheetView>
  </sheetViews>
  <sheetFormatPr defaultRowHeight="14.4" x14ac:dyDescent="0.3"/>
  <sheetData>
    <row r="2" spans="5:19" ht="15" thickBot="1" x14ac:dyDescent="0.35"/>
    <row r="3" spans="5:19" x14ac:dyDescent="0.3"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8"/>
    </row>
    <row r="4" spans="5:19" x14ac:dyDescent="0.3">
      <c r="E4" s="29"/>
      <c r="S4" s="30"/>
    </row>
    <row r="5" spans="5:19" x14ac:dyDescent="0.3">
      <c r="E5" s="29"/>
      <c r="S5" s="30"/>
    </row>
    <row r="6" spans="5:19" x14ac:dyDescent="0.3">
      <c r="E6" s="29"/>
      <c r="P6" s="53"/>
      <c r="Q6" s="53"/>
      <c r="R6" s="53"/>
      <c r="S6" s="30"/>
    </row>
    <row r="7" spans="5:19" x14ac:dyDescent="0.3">
      <c r="E7" s="29"/>
      <c r="S7" s="30"/>
    </row>
    <row r="8" spans="5:19" ht="15" thickBot="1" x14ac:dyDescent="0.35">
      <c r="E8" s="29"/>
      <c r="Q8" s="36"/>
      <c r="S8" s="30"/>
    </row>
    <row r="9" spans="5:19" x14ac:dyDescent="0.3">
      <c r="E9" s="29"/>
      <c r="G9" s="26"/>
      <c r="H9" s="28"/>
      <c r="I9" s="26"/>
      <c r="J9" s="28"/>
      <c r="K9" s="26"/>
      <c r="L9" s="28"/>
      <c r="M9" s="26"/>
      <c r="N9" s="28"/>
      <c r="O9" s="26"/>
      <c r="P9" s="28"/>
      <c r="S9" s="30"/>
    </row>
    <row r="10" spans="5:19" x14ac:dyDescent="0.3">
      <c r="E10" s="29"/>
      <c r="G10" s="29"/>
      <c r="H10" s="30"/>
      <c r="I10" s="29"/>
      <c r="J10" s="30"/>
      <c r="K10" s="29"/>
      <c r="L10" s="30"/>
      <c r="M10" s="29"/>
      <c r="N10" s="30"/>
      <c r="O10" s="29"/>
      <c r="P10" s="30"/>
      <c r="S10" s="30"/>
    </row>
    <row r="11" spans="5:19" x14ac:dyDescent="0.3">
      <c r="E11" s="29"/>
      <c r="G11" s="29"/>
      <c r="H11" s="30"/>
      <c r="I11" s="29"/>
      <c r="J11" s="30"/>
      <c r="K11" s="29"/>
      <c r="L11" s="30"/>
      <c r="M11" s="29"/>
      <c r="N11" s="30"/>
      <c r="O11" s="29"/>
      <c r="P11" s="30"/>
      <c r="S11" s="30"/>
    </row>
    <row r="12" spans="5:19" x14ac:dyDescent="0.3">
      <c r="E12" s="29"/>
      <c r="G12" s="29"/>
      <c r="H12" s="30"/>
      <c r="I12" s="29"/>
      <c r="J12" s="30"/>
      <c r="K12" s="29"/>
      <c r="L12" s="30"/>
      <c r="M12" s="29"/>
      <c r="N12" s="30"/>
      <c r="O12" s="29"/>
      <c r="P12" s="30"/>
      <c r="S12" s="30"/>
    </row>
    <row r="13" spans="5:19" x14ac:dyDescent="0.3">
      <c r="E13" s="29"/>
      <c r="G13" s="29"/>
      <c r="H13" s="30"/>
      <c r="I13" s="29"/>
      <c r="J13" s="30"/>
      <c r="K13" s="29"/>
      <c r="L13" s="30"/>
      <c r="M13" s="29"/>
      <c r="N13" s="30"/>
      <c r="O13" s="29"/>
      <c r="P13" s="30"/>
      <c r="S13" s="30"/>
    </row>
    <row r="14" spans="5:19" x14ac:dyDescent="0.3">
      <c r="E14" s="29"/>
      <c r="G14" s="29"/>
      <c r="H14" s="30"/>
      <c r="I14" s="29"/>
      <c r="J14" s="30"/>
      <c r="K14" s="29"/>
      <c r="L14" s="30"/>
      <c r="M14" s="29"/>
      <c r="N14" s="30"/>
      <c r="O14" s="29"/>
      <c r="P14" s="30"/>
      <c r="S14" s="30"/>
    </row>
    <row r="15" spans="5:19" ht="15" thickBot="1" x14ac:dyDescent="0.35">
      <c r="E15" s="29"/>
      <c r="G15" s="31"/>
      <c r="H15" s="33"/>
      <c r="I15" s="31"/>
      <c r="J15" s="33"/>
      <c r="K15" s="31"/>
      <c r="L15" s="33"/>
      <c r="M15" s="31"/>
      <c r="N15" s="33"/>
      <c r="O15" s="31"/>
      <c r="P15" s="33"/>
      <c r="S15" s="30"/>
    </row>
    <row r="16" spans="5:19" x14ac:dyDescent="0.3">
      <c r="E16" s="29"/>
      <c r="G16" s="26"/>
      <c r="H16" s="28"/>
      <c r="I16" s="26"/>
      <c r="J16" s="28"/>
      <c r="K16" s="26"/>
      <c r="L16" s="28"/>
      <c r="M16" s="26"/>
      <c r="N16" s="28"/>
      <c r="O16" s="26"/>
      <c r="P16" s="28"/>
      <c r="S16" s="30"/>
    </row>
    <row r="17" spans="5:19" x14ac:dyDescent="0.3">
      <c r="E17" s="29"/>
      <c r="G17" s="29"/>
      <c r="H17" s="30"/>
      <c r="I17" s="29"/>
      <c r="J17" s="30"/>
      <c r="K17" s="29"/>
      <c r="L17" s="30"/>
      <c r="M17" s="29"/>
      <c r="N17" s="30"/>
      <c r="O17" s="29"/>
      <c r="P17" s="30"/>
      <c r="S17" s="30"/>
    </row>
    <row r="18" spans="5:19" x14ac:dyDescent="0.3">
      <c r="E18" s="29"/>
      <c r="G18" s="29"/>
      <c r="H18" s="30"/>
      <c r="I18" s="29"/>
      <c r="J18" s="30"/>
      <c r="K18" s="29"/>
      <c r="L18" s="30"/>
      <c r="M18" s="29"/>
      <c r="N18" s="30"/>
      <c r="O18" s="29"/>
      <c r="P18" s="30"/>
      <c r="S18" s="30"/>
    </row>
    <row r="19" spans="5:19" x14ac:dyDescent="0.3">
      <c r="E19" s="29"/>
      <c r="G19" s="29"/>
      <c r="H19" s="30"/>
      <c r="I19" s="29"/>
      <c r="J19" s="30"/>
      <c r="K19" s="29"/>
      <c r="L19" s="30"/>
      <c r="M19" s="29"/>
      <c r="N19" s="30"/>
      <c r="O19" s="29"/>
      <c r="P19" s="30"/>
      <c r="S19" s="30"/>
    </row>
    <row r="20" spans="5:19" x14ac:dyDescent="0.3">
      <c r="E20" s="29"/>
      <c r="G20" s="29"/>
      <c r="H20" s="30"/>
      <c r="I20" s="29"/>
      <c r="J20" s="30"/>
      <c r="K20" s="29"/>
      <c r="L20" s="30"/>
      <c r="M20" s="29"/>
      <c r="N20" s="30"/>
      <c r="O20" s="29"/>
      <c r="P20" s="30"/>
      <c r="S20" s="30"/>
    </row>
    <row r="21" spans="5:19" x14ac:dyDescent="0.3">
      <c r="E21" s="29"/>
      <c r="G21" s="29"/>
      <c r="H21" s="30"/>
      <c r="I21" s="29"/>
      <c r="J21" s="30"/>
      <c r="K21" s="29"/>
      <c r="L21" s="30"/>
      <c r="M21" s="29"/>
      <c r="N21" s="30"/>
      <c r="O21" s="29"/>
      <c r="P21" s="30"/>
      <c r="S21" s="30"/>
    </row>
    <row r="22" spans="5:19" ht="15" thickBot="1" x14ac:dyDescent="0.35">
      <c r="E22" s="29"/>
      <c r="G22" s="31"/>
      <c r="H22" s="33"/>
      <c r="I22" s="31"/>
      <c r="J22" s="33"/>
      <c r="K22" s="31"/>
      <c r="L22" s="33"/>
      <c r="M22" s="31"/>
      <c r="N22" s="33"/>
      <c r="O22" s="31"/>
      <c r="P22" s="33"/>
      <c r="S22" s="30"/>
    </row>
    <row r="23" spans="5:19" x14ac:dyDescent="0.3">
      <c r="E23" s="29"/>
      <c r="G23" s="26"/>
      <c r="H23" s="28"/>
      <c r="I23" s="26"/>
      <c r="J23" s="28"/>
      <c r="K23" s="26"/>
      <c r="L23" s="28"/>
      <c r="M23" s="26"/>
      <c r="N23" s="28"/>
      <c r="P23" s="30"/>
      <c r="S23" s="30"/>
    </row>
    <row r="24" spans="5:19" x14ac:dyDescent="0.3">
      <c r="E24" s="29"/>
      <c r="G24" s="29"/>
      <c r="H24" s="30"/>
      <c r="I24" s="29"/>
      <c r="J24" s="30"/>
      <c r="K24" s="29"/>
      <c r="L24" s="30"/>
      <c r="M24" s="29"/>
      <c r="N24" s="30"/>
      <c r="P24" s="30"/>
      <c r="S24" s="30"/>
    </row>
    <row r="25" spans="5:19" x14ac:dyDescent="0.3">
      <c r="E25" s="29"/>
      <c r="G25" s="29"/>
      <c r="H25" s="30"/>
      <c r="I25" s="29"/>
      <c r="J25" s="30"/>
      <c r="K25" s="29"/>
      <c r="L25" s="30"/>
      <c r="M25" s="29"/>
      <c r="N25" s="30"/>
      <c r="P25" s="30"/>
      <c r="S25" s="30"/>
    </row>
    <row r="26" spans="5:19" x14ac:dyDescent="0.3">
      <c r="E26" s="29"/>
      <c r="G26" s="29"/>
      <c r="H26" s="30"/>
      <c r="I26" s="29"/>
      <c r="J26" s="30"/>
      <c r="K26" s="29"/>
      <c r="L26" s="30"/>
      <c r="M26" s="29"/>
      <c r="N26" s="30"/>
      <c r="P26" s="30"/>
      <c r="S26" s="30"/>
    </row>
    <row r="27" spans="5:19" x14ac:dyDescent="0.3">
      <c r="E27" s="29"/>
      <c r="G27" s="29"/>
      <c r="H27" s="30"/>
      <c r="I27" s="29"/>
      <c r="J27" s="30"/>
      <c r="K27" s="29"/>
      <c r="L27" s="30"/>
      <c r="M27" s="29"/>
      <c r="N27" s="30"/>
      <c r="P27" s="30"/>
      <c r="S27" s="30"/>
    </row>
    <row r="28" spans="5:19" x14ac:dyDescent="0.3">
      <c r="E28" s="29"/>
      <c r="G28" s="29"/>
      <c r="H28" s="30"/>
      <c r="I28" s="29"/>
      <c r="J28" s="30"/>
      <c r="K28" s="29"/>
      <c r="L28" s="30"/>
      <c r="M28" s="29"/>
      <c r="N28" s="30"/>
      <c r="P28" s="30"/>
      <c r="S28" s="30"/>
    </row>
    <row r="29" spans="5:19" ht="15" thickBot="1" x14ac:dyDescent="0.35">
      <c r="E29" s="29"/>
      <c r="G29" s="31"/>
      <c r="H29" s="33"/>
      <c r="I29" s="31"/>
      <c r="J29" s="33"/>
      <c r="K29" s="31"/>
      <c r="L29" s="33"/>
      <c r="M29" s="31"/>
      <c r="N29" s="33"/>
      <c r="O29" s="32"/>
      <c r="P29" s="33"/>
      <c r="S29" s="30"/>
    </row>
    <row r="30" spans="5:19" ht="15" thickBot="1" x14ac:dyDescent="0.35">
      <c r="E30" s="31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</row>
  </sheetData>
  <mergeCells count="1">
    <mergeCell ref="P6:R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28"/>
  <sheetViews>
    <sheetView workbookViewId="0">
      <selection activeCell="P20" sqref="P20"/>
    </sheetView>
  </sheetViews>
  <sheetFormatPr defaultRowHeight="14.4" x14ac:dyDescent="0.3"/>
  <sheetData>
    <row r="1" spans="4:19" ht="15" thickBot="1" x14ac:dyDescent="0.35"/>
    <row r="2" spans="4:19" x14ac:dyDescent="0.3">
      <c r="D2" s="26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</row>
    <row r="3" spans="4:19" x14ac:dyDescent="0.3">
      <c r="D3" s="59"/>
      <c r="E3" s="53"/>
      <c r="F3" s="53"/>
      <c r="M3" s="53" t="s">
        <v>108</v>
      </c>
      <c r="N3" s="53"/>
      <c r="O3" s="53"/>
      <c r="P3" s="53"/>
      <c r="S3" s="30"/>
    </row>
    <row r="4" spans="4:19" ht="15" thickBot="1" x14ac:dyDescent="0.35">
      <c r="D4" s="29"/>
      <c r="S4" s="30"/>
    </row>
    <row r="5" spans="4:19" ht="15" thickBot="1" x14ac:dyDescent="0.35">
      <c r="D5" s="29"/>
      <c r="K5" s="26"/>
      <c r="L5" s="27"/>
      <c r="M5" s="27"/>
      <c r="N5" s="27"/>
      <c r="O5" s="27"/>
      <c r="P5" s="27"/>
      <c r="Q5" s="27"/>
      <c r="R5" s="28"/>
      <c r="S5" s="30"/>
    </row>
    <row r="6" spans="4:19" x14ac:dyDescent="0.3">
      <c r="D6" s="29"/>
      <c r="K6" s="29"/>
      <c r="L6" s="26"/>
      <c r="M6" s="28"/>
      <c r="O6" s="26"/>
      <c r="P6" s="28"/>
      <c r="R6" s="30"/>
      <c r="S6" s="30"/>
    </row>
    <row r="7" spans="4:19" x14ac:dyDescent="0.3">
      <c r="D7" s="29"/>
      <c r="K7" s="29"/>
      <c r="L7" s="29"/>
      <c r="M7" s="30"/>
      <c r="O7" s="29"/>
      <c r="P7" s="30"/>
      <c r="R7" s="30"/>
      <c r="S7" s="30"/>
    </row>
    <row r="8" spans="4:19" x14ac:dyDescent="0.3">
      <c r="D8" s="29"/>
      <c r="K8" s="29"/>
      <c r="L8" s="29"/>
      <c r="M8" s="30"/>
      <c r="O8" s="29"/>
      <c r="P8" s="30"/>
      <c r="R8" s="30"/>
      <c r="S8" s="30"/>
    </row>
    <row r="9" spans="4:19" x14ac:dyDescent="0.3">
      <c r="D9" s="29"/>
      <c r="K9" s="29"/>
      <c r="L9" s="59" t="s">
        <v>109</v>
      </c>
      <c r="M9" s="60"/>
      <c r="O9" s="59" t="s">
        <v>110</v>
      </c>
      <c r="P9" s="60"/>
      <c r="R9" s="30"/>
      <c r="S9" s="30"/>
    </row>
    <row r="10" spans="4:19" x14ac:dyDescent="0.3">
      <c r="D10" s="29"/>
      <c r="K10" s="29"/>
      <c r="L10" s="29"/>
      <c r="M10" s="30"/>
      <c r="O10" s="29"/>
      <c r="P10" s="30"/>
      <c r="R10" s="30"/>
      <c r="S10" s="30"/>
    </row>
    <row r="11" spans="4:19" x14ac:dyDescent="0.3">
      <c r="D11" s="29"/>
      <c r="K11" s="29"/>
      <c r="L11" s="29"/>
      <c r="M11" s="30"/>
      <c r="O11" s="29"/>
      <c r="P11" s="30"/>
      <c r="R11" s="30"/>
      <c r="S11" s="30"/>
    </row>
    <row r="12" spans="4:19" x14ac:dyDescent="0.3">
      <c r="D12" s="29"/>
      <c r="K12" s="29"/>
      <c r="L12" s="29"/>
      <c r="M12" s="30"/>
      <c r="O12" s="29"/>
      <c r="P12" s="30"/>
      <c r="R12" s="30"/>
      <c r="S12" s="30"/>
    </row>
    <row r="13" spans="4:19" ht="15" thickBot="1" x14ac:dyDescent="0.35">
      <c r="D13" s="29"/>
      <c r="K13" s="29"/>
      <c r="L13" s="31"/>
      <c r="M13" s="33"/>
      <c r="O13" s="31"/>
      <c r="P13" s="33"/>
      <c r="R13" s="30"/>
      <c r="S13" s="30"/>
    </row>
    <row r="14" spans="4:19" x14ac:dyDescent="0.3">
      <c r="D14" s="29"/>
      <c r="K14" s="29"/>
      <c r="R14" s="30"/>
      <c r="S14" s="30"/>
    </row>
    <row r="15" spans="4:19" ht="15" thickBot="1" x14ac:dyDescent="0.35">
      <c r="D15" s="29"/>
      <c r="K15" s="29"/>
      <c r="R15" s="30"/>
      <c r="S15" s="30"/>
    </row>
    <row r="16" spans="4:19" x14ac:dyDescent="0.3">
      <c r="D16" s="29"/>
      <c r="K16" s="29"/>
      <c r="L16" s="26"/>
      <c r="M16" s="28"/>
      <c r="O16" s="26"/>
      <c r="P16" s="28"/>
      <c r="R16" s="30"/>
      <c r="S16" s="30"/>
    </row>
    <row r="17" spans="4:19" x14ac:dyDescent="0.3">
      <c r="D17" s="29"/>
      <c r="K17" s="29"/>
      <c r="L17" s="29"/>
      <c r="M17" s="30"/>
      <c r="O17" s="29"/>
      <c r="P17" s="30"/>
      <c r="R17" s="30"/>
      <c r="S17" s="30"/>
    </row>
    <row r="18" spans="4:19" x14ac:dyDescent="0.3">
      <c r="D18" s="29"/>
      <c r="K18" s="29"/>
      <c r="L18" s="29"/>
      <c r="M18" s="30"/>
      <c r="O18" s="29"/>
      <c r="P18" s="30"/>
      <c r="R18" s="30"/>
      <c r="S18" s="30"/>
    </row>
    <row r="19" spans="4:19" x14ac:dyDescent="0.3">
      <c r="D19" s="29"/>
      <c r="K19" s="29"/>
      <c r="L19" s="59" t="s">
        <v>111</v>
      </c>
      <c r="M19" s="60"/>
      <c r="O19" s="59" t="s">
        <v>112</v>
      </c>
      <c r="P19" s="60"/>
      <c r="R19" s="30"/>
      <c r="S19" s="30"/>
    </row>
    <row r="20" spans="4:19" x14ac:dyDescent="0.3">
      <c r="D20" s="29"/>
      <c r="K20" s="29"/>
      <c r="L20" s="29"/>
      <c r="M20" s="30"/>
      <c r="O20" s="29"/>
      <c r="P20" s="30"/>
      <c r="R20" s="30"/>
      <c r="S20" s="30"/>
    </row>
    <row r="21" spans="4:19" x14ac:dyDescent="0.3">
      <c r="D21" s="29"/>
      <c r="K21" s="29"/>
      <c r="L21" s="29"/>
      <c r="M21" s="30"/>
      <c r="O21" s="29"/>
      <c r="P21" s="30"/>
      <c r="R21" s="30"/>
      <c r="S21" s="30"/>
    </row>
    <row r="22" spans="4:19" x14ac:dyDescent="0.3">
      <c r="D22" s="29"/>
      <c r="K22" s="29"/>
      <c r="L22" s="29"/>
      <c r="M22" s="30"/>
      <c r="O22" s="29"/>
      <c r="P22" s="30"/>
      <c r="R22" s="30"/>
      <c r="S22" s="30"/>
    </row>
    <row r="23" spans="4:19" ht="15" thickBot="1" x14ac:dyDescent="0.35">
      <c r="D23" s="29"/>
      <c r="K23" s="29"/>
      <c r="L23" s="31"/>
      <c r="M23" s="33"/>
      <c r="O23" s="31"/>
      <c r="P23" s="33"/>
      <c r="R23" s="30"/>
      <c r="S23" s="30"/>
    </row>
    <row r="24" spans="4:19" x14ac:dyDescent="0.3">
      <c r="D24" s="29"/>
      <c r="K24" s="29"/>
      <c r="R24" s="30"/>
      <c r="S24" s="30"/>
    </row>
    <row r="25" spans="4:19" x14ac:dyDescent="0.3">
      <c r="D25" s="29"/>
      <c r="K25" s="29"/>
      <c r="R25" s="30"/>
      <c r="S25" s="30"/>
    </row>
    <row r="26" spans="4:19" ht="15" thickBot="1" x14ac:dyDescent="0.35">
      <c r="D26" s="29"/>
      <c r="K26" s="31"/>
      <c r="L26" s="32"/>
      <c r="M26" s="32"/>
      <c r="N26" s="32"/>
      <c r="O26" s="32"/>
      <c r="P26" s="32"/>
      <c r="Q26" s="32"/>
      <c r="R26" s="33"/>
      <c r="S26" s="30"/>
    </row>
    <row r="27" spans="4:19" x14ac:dyDescent="0.3">
      <c r="D27" s="29"/>
      <c r="S27" s="30"/>
    </row>
    <row r="28" spans="4:19" ht="15" thickBot="1" x14ac:dyDescent="0.35"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</row>
  </sheetData>
  <mergeCells count="6">
    <mergeCell ref="M3:P3"/>
    <mergeCell ref="D3:F3"/>
    <mergeCell ref="L9:M9"/>
    <mergeCell ref="O9:P9"/>
    <mergeCell ref="L19:M19"/>
    <mergeCell ref="O19:P1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41"/>
  <sheetViews>
    <sheetView tabSelected="1" topLeftCell="B1" workbookViewId="0">
      <selection activeCell="L28" sqref="L28"/>
    </sheetView>
  </sheetViews>
  <sheetFormatPr defaultRowHeight="14.4" x14ac:dyDescent="0.3"/>
  <sheetData>
    <row r="2" spans="3:23" x14ac:dyDescent="0.3">
      <c r="C2" s="66" t="s">
        <v>164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3:23" x14ac:dyDescent="0.3">
      <c r="C3" s="62" t="s">
        <v>133</v>
      </c>
      <c r="D3" s="63"/>
      <c r="E3" s="64"/>
      <c r="F3" s="62" t="s">
        <v>134</v>
      </c>
      <c r="G3" s="63"/>
      <c r="H3" s="64"/>
      <c r="I3" s="62" t="s">
        <v>135</v>
      </c>
      <c r="J3" s="63"/>
      <c r="K3" s="64"/>
      <c r="L3" s="62" t="s">
        <v>136</v>
      </c>
      <c r="M3" s="63"/>
      <c r="N3" s="64"/>
    </row>
    <row r="4" spans="3:23" x14ac:dyDescent="0.3">
      <c r="C4" s="37"/>
      <c r="D4" s="38"/>
      <c r="E4" s="65"/>
      <c r="F4" s="37"/>
      <c r="G4" s="38"/>
      <c r="H4" s="65"/>
      <c r="I4" s="37" t="s">
        <v>139</v>
      </c>
      <c r="J4" s="38"/>
      <c r="K4" s="65"/>
      <c r="L4" s="23"/>
      <c r="M4" s="19"/>
      <c r="N4" s="20"/>
    </row>
    <row r="5" spans="3:23" x14ac:dyDescent="0.3">
      <c r="C5" s="37" t="s">
        <v>137</v>
      </c>
      <c r="D5" s="38"/>
      <c r="E5" s="65"/>
      <c r="F5" s="15"/>
      <c r="G5" s="61"/>
      <c r="H5" s="17"/>
      <c r="I5" s="15"/>
      <c r="J5" s="61"/>
      <c r="K5" s="17"/>
      <c r="L5" s="15"/>
      <c r="M5" s="61"/>
      <c r="N5" s="17"/>
      <c r="P5" t="s">
        <v>140</v>
      </c>
    </row>
    <row r="6" spans="3:23" x14ac:dyDescent="0.3">
      <c r="C6" s="37" t="s">
        <v>138</v>
      </c>
      <c r="D6" s="38"/>
      <c r="E6" s="65"/>
      <c r="F6" s="15"/>
      <c r="G6" s="61"/>
      <c r="H6" s="17"/>
      <c r="I6" s="15"/>
      <c r="J6" s="61"/>
      <c r="K6" s="17"/>
      <c r="L6" s="15"/>
      <c r="M6" s="61"/>
      <c r="N6" s="17"/>
      <c r="P6" s="23"/>
      <c r="Q6" s="19"/>
      <c r="R6" s="19"/>
      <c r="S6" s="19"/>
      <c r="T6" s="19"/>
      <c r="U6" s="19"/>
      <c r="V6" s="19"/>
      <c r="W6" s="20"/>
    </row>
    <row r="7" spans="3:23" x14ac:dyDescent="0.3">
      <c r="C7" s="37"/>
      <c r="D7" s="38"/>
      <c r="E7" s="65"/>
      <c r="F7" s="15"/>
      <c r="G7" s="61"/>
      <c r="H7" s="17"/>
      <c r="I7" s="15"/>
      <c r="J7" s="61"/>
      <c r="K7" s="17"/>
      <c r="L7" s="15"/>
      <c r="M7" s="61"/>
      <c r="N7" s="17"/>
      <c r="P7" s="15"/>
      <c r="Q7" s="61"/>
      <c r="R7" s="61"/>
      <c r="S7" s="61"/>
      <c r="T7" s="61"/>
      <c r="U7" s="61"/>
      <c r="V7" s="61"/>
      <c r="W7" s="17"/>
    </row>
    <row r="8" spans="3:23" x14ac:dyDescent="0.3">
      <c r="C8" s="37"/>
      <c r="D8" s="38"/>
      <c r="E8" s="65"/>
      <c r="F8" s="15"/>
      <c r="G8" s="61"/>
      <c r="H8" s="17"/>
      <c r="I8" s="15"/>
      <c r="J8" s="61"/>
      <c r="K8" s="17"/>
      <c r="L8" s="15"/>
      <c r="M8" s="61"/>
      <c r="N8" s="17"/>
      <c r="P8" s="15"/>
      <c r="Q8" s="61"/>
      <c r="R8" s="61"/>
      <c r="S8" s="61"/>
      <c r="T8" s="61"/>
      <c r="U8" s="61"/>
      <c r="V8" s="61"/>
      <c r="W8" s="17"/>
    </row>
    <row r="9" spans="3:23" x14ac:dyDescent="0.3">
      <c r="C9" s="15"/>
      <c r="D9" s="61"/>
      <c r="E9" s="17"/>
      <c r="F9" s="15"/>
      <c r="G9" s="61"/>
      <c r="H9" s="17"/>
      <c r="I9" s="15"/>
      <c r="J9" s="61"/>
      <c r="K9" s="17"/>
      <c r="L9" s="15"/>
      <c r="M9" s="61"/>
      <c r="N9" s="17"/>
      <c r="P9" s="15"/>
      <c r="Q9" s="61"/>
      <c r="R9" s="61"/>
      <c r="S9" s="61"/>
      <c r="T9" s="61"/>
      <c r="U9" s="61"/>
      <c r="V9" s="61"/>
      <c r="W9" s="17"/>
    </row>
    <row r="10" spans="3:23" x14ac:dyDescent="0.3">
      <c r="C10" s="15"/>
      <c r="D10" s="61"/>
      <c r="E10" s="17"/>
      <c r="F10" s="15"/>
      <c r="G10" s="61"/>
      <c r="H10" s="17"/>
      <c r="I10" s="15"/>
      <c r="J10" s="61"/>
      <c r="K10" s="17"/>
      <c r="L10" s="15"/>
      <c r="M10" s="61"/>
      <c r="N10" s="17"/>
      <c r="P10" s="15"/>
      <c r="Q10" s="61"/>
      <c r="R10" s="61"/>
      <c r="S10" s="61"/>
      <c r="T10" s="61"/>
      <c r="U10" s="61"/>
      <c r="V10" s="61"/>
      <c r="W10" s="17"/>
    </row>
    <row r="11" spans="3:23" x14ac:dyDescent="0.3">
      <c r="C11" s="15"/>
      <c r="D11" s="61"/>
      <c r="E11" s="17"/>
      <c r="F11" s="15"/>
      <c r="G11" s="61"/>
      <c r="H11" s="17"/>
      <c r="I11" s="15"/>
      <c r="J11" s="61"/>
      <c r="K11" s="17"/>
      <c r="L11" s="15"/>
      <c r="M11" s="61"/>
      <c r="N11" s="17"/>
      <c r="P11" s="15"/>
      <c r="Q11" s="61"/>
      <c r="R11" s="61"/>
      <c r="S11" s="61"/>
      <c r="T11" s="61"/>
      <c r="U11" s="61"/>
      <c r="V11" s="61"/>
      <c r="W11" s="17"/>
    </row>
    <row r="12" spans="3:23" x14ac:dyDescent="0.3">
      <c r="C12" s="15"/>
      <c r="D12" s="61"/>
      <c r="E12" s="17"/>
      <c r="F12" s="15"/>
      <c r="G12" s="61"/>
      <c r="H12" s="17"/>
      <c r="I12" s="15"/>
      <c r="J12" s="61"/>
      <c r="K12" s="17"/>
      <c r="L12" s="15"/>
      <c r="M12" s="61"/>
      <c r="N12" s="17"/>
      <c r="P12" s="15"/>
      <c r="Q12" s="61"/>
      <c r="R12" s="61"/>
      <c r="S12" s="61"/>
      <c r="T12" s="61"/>
      <c r="U12" s="61"/>
      <c r="V12" s="61"/>
      <c r="W12" s="17"/>
    </row>
    <row r="13" spans="3:23" x14ac:dyDescent="0.3">
      <c r="C13" s="15"/>
      <c r="D13" s="61"/>
      <c r="E13" s="17"/>
      <c r="F13" s="15"/>
      <c r="G13" s="61"/>
      <c r="H13" s="17"/>
      <c r="I13" s="15"/>
      <c r="J13" s="61"/>
      <c r="K13" s="17"/>
      <c r="L13" s="15"/>
      <c r="M13" s="61"/>
      <c r="N13" s="17"/>
      <c r="P13" s="15"/>
      <c r="Q13" s="61"/>
      <c r="R13" s="61"/>
      <c r="S13" s="61"/>
      <c r="T13" s="61"/>
      <c r="U13" s="61"/>
      <c r="V13" s="61"/>
      <c r="W13" s="17"/>
    </row>
    <row r="14" spans="3:23" x14ac:dyDescent="0.3">
      <c r="C14" s="15"/>
      <c r="D14" s="61"/>
      <c r="E14" s="17"/>
      <c r="F14" s="15"/>
      <c r="G14" s="61"/>
      <c r="H14" s="17"/>
      <c r="I14" s="15"/>
      <c r="J14" s="61"/>
      <c r="K14" s="17"/>
      <c r="L14" s="15"/>
      <c r="M14" s="61"/>
      <c r="N14" s="17"/>
      <c r="P14" s="16"/>
      <c r="Q14" s="14"/>
      <c r="R14" s="14"/>
      <c r="S14" s="14"/>
      <c r="T14" s="14"/>
      <c r="U14" s="14"/>
      <c r="V14" s="14"/>
      <c r="W14" s="18"/>
    </row>
    <row r="15" spans="3:23" x14ac:dyDescent="0.3">
      <c r="C15" s="15"/>
      <c r="D15" s="61"/>
      <c r="E15" s="17"/>
      <c r="F15" s="15"/>
      <c r="G15" s="61"/>
      <c r="H15" s="17"/>
      <c r="I15" s="15"/>
      <c r="J15" s="61"/>
      <c r="K15" s="17"/>
      <c r="L15" s="15"/>
      <c r="M15" s="61"/>
      <c r="N15" s="17"/>
    </row>
    <row r="16" spans="3:23" x14ac:dyDescent="0.3">
      <c r="C16" s="15"/>
      <c r="D16" s="61"/>
      <c r="E16" s="17"/>
      <c r="F16" s="15"/>
      <c r="G16" s="61"/>
      <c r="H16" s="17"/>
      <c r="I16" s="15"/>
      <c r="J16" s="61"/>
      <c r="K16" s="17"/>
      <c r="L16" s="15"/>
      <c r="M16" s="61"/>
      <c r="N16" s="17"/>
      <c r="P16" t="s">
        <v>141</v>
      </c>
    </row>
    <row r="17" spans="3:23" x14ac:dyDescent="0.3">
      <c r="C17" s="15"/>
      <c r="D17" s="61"/>
      <c r="E17" s="17"/>
      <c r="F17" s="15"/>
      <c r="G17" s="61"/>
      <c r="H17" s="17"/>
      <c r="I17" s="15"/>
      <c r="J17" s="61"/>
      <c r="K17" s="17"/>
      <c r="L17" s="15"/>
      <c r="M17" s="61"/>
      <c r="N17" s="17"/>
      <c r="P17" s="23"/>
      <c r="Q17" s="19"/>
      <c r="R17" s="19"/>
      <c r="S17" s="19"/>
      <c r="T17" s="19"/>
      <c r="U17" s="19"/>
      <c r="V17" s="19"/>
      <c r="W17" s="20"/>
    </row>
    <row r="18" spans="3:23" x14ac:dyDescent="0.3">
      <c r="C18" s="15"/>
      <c r="D18" s="61"/>
      <c r="E18" s="17"/>
      <c r="F18" s="15"/>
      <c r="G18" s="61"/>
      <c r="H18" s="17"/>
      <c r="I18" s="15"/>
      <c r="J18" s="61"/>
      <c r="K18" s="17"/>
      <c r="L18" s="15"/>
      <c r="M18" s="61"/>
      <c r="N18" s="17"/>
      <c r="P18" s="15" t="s">
        <v>142</v>
      </c>
      <c r="Q18" s="61" t="s">
        <v>143</v>
      </c>
      <c r="R18" s="61"/>
      <c r="S18" s="61"/>
      <c r="T18" s="61"/>
      <c r="U18" s="61"/>
      <c r="V18" s="61"/>
      <c r="W18" s="17"/>
    </row>
    <row r="19" spans="3:23" x14ac:dyDescent="0.3">
      <c r="C19" s="15"/>
      <c r="D19" s="61"/>
      <c r="E19" s="17"/>
      <c r="F19" s="15"/>
      <c r="G19" s="61"/>
      <c r="H19" s="17"/>
      <c r="I19" s="15"/>
      <c r="J19" s="61"/>
      <c r="K19" s="17"/>
      <c r="L19" s="15"/>
      <c r="M19" s="61"/>
      <c r="N19" s="17"/>
      <c r="P19" s="15"/>
      <c r="Q19" s="61"/>
      <c r="R19" s="61"/>
      <c r="S19" s="61"/>
      <c r="T19" s="61"/>
      <c r="U19" s="61"/>
      <c r="V19" s="61"/>
      <c r="W19" s="17"/>
    </row>
    <row r="20" spans="3:23" x14ac:dyDescent="0.3">
      <c r="C20" s="15"/>
      <c r="D20" s="61"/>
      <c r="E20" s="17"/>
      <c r="F20" s="15"/>
      <c r="G20" s="61"/>
      <c r="H20" s="17"/>
      <c r="I20" s="15"/>
      <c r="J20" s="61"/>
      <c r="K20" s="17"/>
      <c r="L20" s="15"/>
      <c r="M20" s="61"/>
      <c r="N20" s="17"/>
      <c r="P20" s="15"/>
      <c r="Q20" s="61"/>
      <c r="R20" s="61"/>
      <c r="S20" s="61"/>
      <c r="T20" s="61"/>
      <c r="U20" s="61"/>
      <c r="V20" s="61"/>
      <c r="W20" s="17"/>
    </row>
    <row r="21" spans="3:23" x14ac:dyDescent="0.3">
      <c r="C21" s="15"/>
      <c r="D21" s="61"/>
      <c r="E21" s="17"/>
      <c r="F21" s="15"/>
      <c r="G21" s="61"/>
      <c r="H21" s="17"/>
      <c r="I21" s="15"/>
      <c r="J21" s="61"/>
      <c r="K21" s="17"/>
      <c r="L21" s="15"/>
      <c r="M21" s="61"/>
      <c r="N21" s="17"/>
      <c r="P21" s="15"/>
      <c r="Q21" s="61"/>
      <c r="R21" s="61"/>
      <c r="S21" s="61"/>
      <c r="T21" s="61"/>
      <c r="U21" s="61"/>
      <c r="V21" s="61"/>
      <c r="W21" s="17"/>
    </row>
    <row r="22" spans="3:23" x14ac:dyDescent="0.3">
      <c r="C22" s="15"/>
      <c r="D22" s="61"/>
      <c r="E22" s="17"/>
      <c r="F22" s="15"/>
      <c r="G22" s="61"/>
      <c r="H22" s="17"/>
      <c r="I22" s="15"/>
      <c r="J22" s="61"/>
      <c r="K22" s="17"/>
      <c r="L22" s="15"/>
      <c r="M22" s="61"/>
      <c r="N22" s="17"/>
      <c r="P22" s="15"/>
      <c r="Q22" s="61"/>
      <c r="R22" s="61"/>
      <c r="S22" s="61"/>
      <c r="T22" s="61"/>
      <c r="U22" s="61"/>
      <c r="V22" s="61"/>
      <c r="W22" s="17"/>
    </row>
    <row r="23" spans="3:23" x14ac:dyDescent="0.3">
      <c r="C23" s="15"/>
      <c r="D23" s="61"/>
      <c r="E23" s="17"/>
      <c r="F23" s="15"/>
      <c r="G23" s="61"/>
      <c r="H23" s="17"/>
      <c r="I23" s="15"/>
      <c r="J23" s="61"/>
      <c r="K23" s="17"/>
      <c r="L23" s="15"/>
      <c r="M23" s="61"/>
      <c r="N23" s="17"/>
      <c r="P23" s="15"/>
      <c r="Q23" s="61"/>
      <c r="R23" s="61"/>
      <c r="S23" s="61"/>
      <c r="T23" s="61"/>
      <c r="U23" s="61"/>
      <c r="V23" s="61"/>
      <c r="W23" s="17"/>
    </row>
    <row r="24" spans="3:23" x14ac:dyDescent="0.3">
      <c r="C24" s="15"/>
      <c r="D24" s="61"/>
      <c r="E24" s="17"/>
      <c r="F24" s="15"/>
      <c r="G24" s="61"/>
      <c r="H24" s="17"/>
      <c r="I24" s="15"/>
      <c r="J24" s="61"/>
      <c r="K24" s="17"/>
      <c r="L24" s="15"/>
      <c r="M24" s="61"/>
      <c r="N24" s="17"/>
      <c r="P24" s="15"/>
      <c r="Q24" s="61"/>
      <c r="R24" s="61"/>
      <c r="S24" s="61"/>
      <c r="T24" s="61"/>
      <c r="U24" s="61"/>
      <c r="V24" s="61"/>
      <c r="W24" s="17"/>
    </row>
    <row r="25" spans="3:23" x14ac:dyDescent="0.3">
      <c r="C25" s="16"/>
      <c r="D25" s="14"/>
      <c r="E25" s="18"/>
      <c r="F25" s="16"/>
      <c r="G25" s="14"/>
      <c r="H25" s="18"/>
      <c r="I25" s="16"/>
      <c r="J25" s="14"/>
      <c r="K25" s="18"/>
      <c r="L25" s="16"/>
      <c r="M25" s="14"/>
      <c r="N25" s="18"/>
      <c r="P25" s="16"/>
      <c r="Q25" s="14"/>
      <c r="R25" s="14"/>
      <c r="S25" s="14"/>
      <c r="T25" s="14"/>
      <c r="U25" s="14"/>
      <c r="V25" s="14"/>
      <c r="W25" s="18"/>
    </row>
    <row r="27" spans="3:23" x14ac:dyDescent="0.3">
      <c r="P27" t="s">
        <v>21</v>
      </c>
      <c r="Q27" t="s">
        <v>150</v>
      </c>
    </row>
    <row r="28" spans="3:23" x14ac:dyDescent="0.3">
      <c r="Q28" t="s">
        <v>151</v>
      </c>
    </row>
    <row r="31" spans="3:23" x14ac:dyDescent="0.3">
      <c r="P31" t="s">
        <v>144</v>
      </c>
      <c r="Q31" t="s">
        <v>145</v>
      </c>
      <c r="R31" t="s">
        <v>146</v>
      </c>
      <c r="S31" t="s">
        <v>147</v>
      </c>
    </row>
    <row r="32" spans="3:23" x14ac:dyDescent="0.3">
      <c r="Q32" t="s">
        <v>148</v>
      </c>
      <c r="R32" t="s">
        <v>63</v>
      </c>
      <c r="S32" t="s">
        <v>149</v>
      </c>
    </row>
    <row r="34" spans="16:20" x14ac:dyDescent="0.3">
      <c r="P34" t="s">
        <v>152</v>
      </c>
      <c r="Q34" t="s">
        <v>153</v>
      </c>
    </row>
    <row r="35" spans="16:20" x14ac:dyDescent="0.3">
      <c r="Q35" t="s">
        <v>154</v>
      </c>
    </row>
    <row r="36" spans="16:20" x14ac:dyDescent="0.3">
      <c r="Q36" t="s">
        <v>155</v>
      </c>
    </row>
    <row r="38" spans="16:20" x14ac:dyDescent="0.3">
      <c r="P38" t="s">
        <v>156</v>
      </c>
      <c r="Q38" t="s">
        <v>157</v>
      </c>
    </row>
    <row r="40" spans="16:20" x14ac:dyDescent="0.3">
      <c r="P40" t="s">
        <v>158</v>
      </c>
      <c r="Q40" t="s">
        <v>159</v>
      </c>
      <c r="R40" t="s">
        <v>161</v>
      </c>
      <c r="S40" t="s">
        <v>162</v>
      </c>
      <c r="T40" t="s">
        <v>163</v>
      </c>
    </row>
    <row r="41" spans="16:20" x14ac:dyDescent="0.3">
      <c r="Q41" t="s">
        <v>160</v>
      </c>
    </row>
  </sheetData>
  <mergeCells count="12">
    <mergeCell ref="C2:N2"/>
    <mergeCell ref="C6:E6"/>
    <mergeCell ref="C7:E7"/>
    <mergeCell ref="C8:E8"/>
    <mergeCell ref="F4:H4"/>
    <mergeCell ref="I4:K4"/>
    <mergeCell ref="C3:E3"/>
    <mergeCell ref="F3:H3"/>
    <mergeCell ref="I3:K3"/>
    <mergeCell ref="L3:N3"/>
    <mergeCell ref="C4:E4"/>
    <mergeCell ref="C5:E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D18" sqref="D18"/>
    </sheetView>
  </sheetViews>
  <sheetFormatPr defaultRowHeight="14.4" x14ac:dyDescent="0.3"/>
  <cols>
    <col min="1" max="1" width="22.44140625" customWidth="1"/>
    <col min="2" max="2" width="14.77734375" bestFit="1" customWidth="1"/>
    <col min="3" max="3" width="15" customWidth="1"/>
    <col min="4" max="4" width="12.77734375" customWidth="1"/>
    <col min="5" max="5" width="11" bestFit="1" customWidth="1"/>
    <col min="6" max="6" width="13.44140625" bestFit="1" customWidth="1"/>
    <col min="7" max="7" width="17.33203125" bestFit="1" customWidth="1"/>
    <col min="8" max="8" width="16.21875" customWidth="1"/>
  </cols>
  <sheetData>
    <row r="1" spans="1:15" x14ac:dyDescent="0.3">
      <c r="A1" t="s">
        <v>141</v>
      </c>
    </row>
    <row r="2" spans="1:15" x14ac:dyDescent="0.3">
      <c r="A2" s="23"/>
      <c r="B2" s="19"/>
      <c r="C2" s="19"/>
      <c r="D2" s="19"/>
      <c r="E2" s="19"/>
      <c r="F2" s="19"/>
      <c r="G2" s="19"/>
      <c r="H2" s="20"/>
    </row>
    <row r="3" spans="1:15" x14ac:dyDescent="0.3">
      <c r="A3" s="15" t="s">
        <v>21</v>
      </c>
      <c r="B3" s="61"/>
      <c r="C3" s="61"/>
      <c r="D3" s="61"/>
      <c r="E3" s="61"/>
      <c r="F3" s="61"/>
      <c r="G3" s="61"/>
      <c r="H3" s="17"/>
    </row>
    <row r="4" spans="1:15" x14ac:dyDescent="0.3">
      <c r="A4" s="68" t="s">
        <v>176</v>
      </c>
      <c r="B4" s="61"/>
      <c r="C4" s="61" t="s">
        <v>172</v>
      </c>
      <c r="D4" s="61">
        <v>11</v>
      </c>
      <c r="E4" s="61" t="s">
        <v>173</v>
      </c>
      <c r="F4" s="61">
        <v>1212121212</v>
      </c>
      <c r="G4" s="61" t="s">
        <v>174</v>
      </c>
      <c r="H4" s="71" t="s">
        <v>175</v>
      </c>
      <c r="L4">
        <v>1000</v>
      </c>
      <c r="N4">
        <v>50</v>
      </c>
      <c r="O4" t="s">
        <v>181</v>
      </c>
    </row>
    <row r="5" spans="1:15" x14ac:dyDescent="0.3">
      <c r="A5" s="69"/>
      <c r="B5" s="61"/>
      <c r="C5" s="61"/>
      <c r="D5" s="61"/>
      <c r="E5" s="61"/>
      <c r="F5" s="61"/>
      <c r="G5" s="61"/>
      <c r="H5" s="17"/>
      <c r="N5">
        <v>134</v>
      </c>
      <c r="O5" t="s">
        <v>183</v>
      </c>
    </row>
    <row r="6" spans="1:15" x14ac:dyDescent="0.3">
      <c r="A6" s="70"/>
      <c r="B6" s="61"/>
      <c r="C6" s="61"/>
      <c r="D6" s="61"/>
      <c r="E6" s="61"/>
      <c r="F6" s="61"/>
      <c r="G6" s="61"/>
      <c r="H6" s="17"/>
    </row>
    <row r="7" spans="1:15" x14ac:dyDescent="0.3">
      <c r="A7" s="15"/>
      <c r="B7" s="61"/>
      <c r="C7" s="1" t="s">
        <v>150</v>
      </c>
      <c r="D7" s="1">
        <v>123</v>
      </c>
      <c r="E7" s="61"/>
      <c r="F7" s="61"/>
      <c r="G7" s="61"/>
      <c r="H7" s="17"/>
    </row>
    <row r="8" spans="1:15" x14ac:dyDescent="0.3">
      <c r="A8" s="15"/>
      <c r="B8" s="61"/>
      <c r="C8" s="1" t="s">
        <v>170</v>
      </c>
      <c r="D8" s="1">
        <v>60</v>
      </c>
      <c r="E8" s="61"/>
      <c r="F8" s="1" t="s">
        <v>171</v>
      </c>
      <c r="G8" s="61"/>
      <c r="H8" s="17"/>
    </row>
    <row r="9" spans="1:15" x14ac:dyDescent="0.3">
      <c r="A9" s="15"/>
      <c r="B9" s="61"/>
      <c r="C9" s="67" t="s">
        <v>177</v>
      </c>
      <c r="D9" s="61"/>
      <c r="E9" s="61"/>
      <c r="F9" s="61"/>
      <c r="G9" s="61"/>
      <c r="H9" s="17"/>
    </row>
    <row r="10" spans="1:15" x14ac:dyDescent="0.3">
      <c r="A10" s="16"/>
      <c r="B10" s="14"/>
      <c r="C10" s="14"/>
      <c r="D10" s="14"/>
      <c r="E10" s="14"/>
      <c r="F10" s="14"/>
      <c r="G10" s="14"/>
      <c r="H10" s="18"/>
    </row>
    <row r="12" spans="1:15" x14ac:dyDescent="0.3">
      <c r="A12" t="s">
        <v>21</v>
      </c>
      <c r="B12" t="s">
        <v>150</v>
      </c>
    </row>
    <row r="13" spans="1:15" x14ac:dyDescent="0.3">
      <c r="B13" s="1" t="s">
        <v>170</v>
      </c>
      <c r="F13" s="23"/>
      <c r="G13" s="19"/>
      <c r="H13" s="19"/>
      <c r="I13" s="19"/>
      <c r="J13" s="19"/>
      <c r="K13" s="19"/>
      <c r="L13" s="19"/>
      <c r="M13" s="20"/>
    </row>
    <row r="14" spans="1:15" x14ac:dyDescent="0.3">
      <c r="F14" s="15" t="s">
        <v>178</v>
      </c>
      <c r="G14" s="61" t="s">
        <v>179</v>
      </c>
      <c r="H14" s="61"/>
      <c r="I14" s="61"/>
      <c r="J14" s="61"/>
      <c r="K14" s="61"/>
      <c r="L14" s="61"/>
      <c r="M14" s="17"/>
    </row>
    <row r="15" spans="1:15" x14ac:dyDescent="0.3">
      <c r="F15" s="68" t="s">
        <v>176</v>
      </c>
      <c r="G15" s="61"/>
      <c r="H15" s="61" t="s">
        <v>172</v>
      </c>
      <c r="I15" s="61">
        <v>11</v>
      </c>
      <c r="J15" s="61" t="s">
        <v>173</v>
      </c>
      <c r="K15" s="61">
        <v>1212121212</v>
      </c>
      <c r="L15" s="61" t="s">
        <v>174</v>
      </c>
      <c r="M15" s="71" t="s">
        <v>175</v>
      </c>
    </row>
    <row r="16" spans="1:15" x14ac:dyDescent="0.3">
      <c r="A16" t="s">
        <v>144</v>
      </c>
      <c r="B16" t="s">
        <v>145</v>
      </c>
      <c r="C16" t="s">
        <v>146</v>
      </c>
      <c r="D16" t="s">
        <v>147</v>
      </c>
      <c r="F16" s="69"/>
      <c r="G16" s="61"/>
      <c r="H16" s="61"/>
      <c r="I16" s="61"/>
      <c r="J16" s="61"/>
      <c r="K16" s="61"/>
      <c r="L16" s="61"/>
      <c r="M16" s="17"/>
    </row>
    <row r="17" spans="1:13" x14ac:dyDescent="0.3">
      <c r="B17" t="s">
        <v>148</v>
      </c>
      <c r="C17" t="s">
        <v>63</v>
      </c>
      <c r="D17" t="s">
        <v>149</v>
      </c>
      <c r="F17" s="70"/>
      <c r="G17" s="61"/>
      <c r="H17" s="61"/>
      <c r="I17" s="61"/>
      <c r="J17" s="61"/>
      <c r="K17" s="61"/>
      <c r="L17" s="61"/>
      <c r="M17" s="17"/>
    </row>
    <row r="18" spans="1:13" x14ac:dyDescent="0.3">
      <c r="F18" s="15"/>
      <c r="G18" s="61"/>
      <c r="H18" t="s">
        <v>145</v>
      </c>
      <c r="I18" t="s">
        <v>146</v>
      </c>
      <c r="J18" t="s">
        <v>147</v>
      </c>
      <c r="K18" s="61"/>
      <c r="L18" s="61"/>
      <c r="M18" s="17"/>
    </row>
    <row r="19" spans="1:13" x14ac:dyDescent="0.3">
      <c r="A19" t="s">
        <v>152</v>
      </c>
      <c r="B19" t="s">
        <v>153</v>
      </c>
      <c r="F19" s="15"/>
      <c r="G19" s="61"/>
      <c r="H19" s="1" t="s">
        <v>182</v>
      </c>
      <c r="I19" s="1">
        <v>50</v>
      </c>
      <c r="J19" s="1" t="s">
        <v>149</v>
      </c>
      <c r="L19" s="61"/>
      <c r="M19" s="17"/>
    </row>
    <row r="20" spans="1:13" x14ac:dyDescent="0.3">
      <c r="B20" t="s">
        <v>154</v>
      </c>
      <c r="F20" s="15"/>
      <c r="G20" s="61"/>
      <c r="H20" t="s">
        <v>183</v>
      </c>
      <c r="I20" s="1">
        <v>134</v>
      </c>
      <c r="J20" s="1" t="s">
        <v>149</v>
      </c>
      <c r="K20" t="s">
        <v>180</v>
      </c>
      <c r="L20" s="61"/>
      <c r="M20" s="17"/>
    </row>
    <row r="21" spans="1:13" x14ac:dyDescent="0.3">
      <c r="B21" t="s">
        <v>155</v>
      </c>
      <c r="F21" s="16"/>
      <c r="G21" s="14"/>
      <c r="H21" s="14"/>
      <c r="I21" s="14"/>
      <c r="J21" s="14"/>
      <c r="K21" s="14"/>
      <c r="L21" s="14"/>
      <c r="M21" s="1" t="s">
        <v>171</v>
      </c>
    </row>
    <row r="23" spans="1:13" x14ac:dyDescent="0.3">
      <c r="A23" t="s">
        <v>156</v>
      </c>
      <c r="B23" t="s">
        <v>157</v>
      </c>
      <c r="F23" s="23"/>
      <c r="G23" s="19"/>
      <c r="H23" s="19"/>
      <c r="I23" s="19"/>
      <c r="J23" s="19"/>
      <c r="K23" s="19"/>
      <c r="L23" s="19"/>
      <c r="M23" s="20"/>
    </row>
    <row r="24" spans="1:13" x14ac:dyDescent="0.3">
      <c r="F24" s="15" t="s">
        <v>184</v>
      </c>
      <c r="G24" s="61" t="s">
        <v>179</v>
      </c>
      <c r="H24" s="61"/>
      <c r="I24" s="61"/>
      <c r="J24" s="61"/>
      <c r="K24" s="61"/>
      <c r="L24" s="61"/>
      <c r="M24" s="17"/>
    </row>
    <row r="25" spans="1:13" x14ac:dyDescent="0.3">
      <c r="A25" t="s">
        <v>158</v>
      </c>
      <c r="B25" t="s">
        <v>159</v>
      </c>
      <c r="C25" t="s">
        <v>161</v>
      </c>
      <c r="D25" t="s">
        <v>162</v>
      </c>
      <c r="E25" t="s">
        <v>163</v>
      </c>
      <c r="F25" s="68" t="s">
        <v>176</v>
      </c>
      <c r="G25" s="61"/>
      <c r="H25" s="61" t="s">
        <v>172</v>
      </c>
      <c r="I25" s="61">
        <v>11</v>
      </c>
      <c r="J25" s="61" t="s">
        <v>173</v>
      </c>
      <c r="K25" s="61">
        <v>1212121212</v>
      </c>
      <c r="L25" s="61" t="s">
        <v>174</v>
      </c>
      <c r="M25" s="71" t="s">
        <v>175</v>
      </c>
    </row>
    <row r="26" spans="1:13" x14ac:dyDescent="0.3">
      <c r="B26" t="s">
        <v>160</v>
      </c>
      <c r="F26" s="69"/>
      <c r="G26" s="61"/>
      <c r="H26" s="61"/>
      <c r="I26" s="61"/>
      <c r="J26" s="61"/>
      <c r="K26" s="61"/>
      <c r="L26" s="61"/>
      <c r="M26" s="17"/>
    </row>
    <row r="27" spans="1:13" x14ac:dyDescent="0.3">
      <c r="F27" s="70"/>
      <c r="G27" s="61"/>
      <c r="H27" s="61"/>
      <c r="I27" s="61"/>
      <c r="J27" s="61"/>
      <c r="K27" s="61"/>
      <c r="L27" s="61"/>
      <c r="M27" s="17"/>
    </row>
    <row r="28" spans="1:13" x14ac:dyDescent="0.3">
      <c r="F28" s="15"/>
      <c r="G28" s="61"/>
      <c r="H28" t="s">
        <v>153</v>
      </c>
      <c r="I28" s="1">
        <v>123</v>
      </c>
      <c r="J28" s="61"/>
      <c r="K28" s="61"/>
      <c r="L28" s="61"/>
      <c r="M28" s="17"/>
    </row>
    <row r="29" spans="1:13" x14ac:dyDescent="0.3">
      <c r="F29" s="15"/>
      <c r="G29" s="61"/>
      <c r="H29" t="s">
        <v>154</v>
      </c>
      <c r="I29" s="1">
        <v>60</v>
      </c>
      <c r="J29" s="61"/>
      <c r="K29" s="1" t="s">
        <v>171</v>
      </c>
      <c r="L29" s="61"/>
      <c r="M29" s="17"/>
    </row>
    <row r="30" spans="1:13" x14ac:dyDescent="0.3">
      <c r="F30" s="15"/>
      <c r="G30" s="61"/>
      <c r="H30" t="s">
        <v>155</v>
      </c>
      <c r="I30" s="67">
        <v>12</v>
      </c>
      <c r="J30" s="61"/>
      <c r="K30" s="61"/>
      <c r="L30" s="61"/>
      <c r="M30" s="17"/>
    </row>
    <row r="31" spans="1:13" x14ac:dyDescent="0.3">
      <c r="F31" s="16"/>
      <c r="G31" s="14"/>
      <c r="H31" s="14"/>
      <c r="I31" s="14"/>
      <c r="J31" s="14"/>
      <c r="K31" s="14"/>
      <c r="L31" s="14"/>
      <c r="M31" s="1"/>
    </row>
    <row r="33" spans="6:13" x14ac:dyDescent="0.3">
      <c r="F33" s="23"/>
      <c r="G33" s="19"/>
      <c r="H33" s="19"/>
      <c r="I33" s="19"/>
      <c r="J33" s="19"/>
      <c r="K33" s="19"/>
      <c r="L33" s="19"/>
      <c r="M33" s="20"/>
    </row>
    <row r="34" spans="6:13" x14ac:dyDescent="0.3">
      <c r="F34" s="15" t="s">
        <v>156</v>
      </c>
      <c r="G34" s="61" t="s">
        <v>179</v>
      </c>
      <c r="H34" s="61"/>
      <c r="I34" s="61"/>
      <c r="J34" s="61"/>
      <c r="K34" s="61"/>
      <c r="L34" s="61"/>
      <c r="M34" s="17"/>
    </row>
    <row r="35" spans="6:13" x14ac:dyDescent="0.3">
      <c r="F35" s="68" t="s">
        <v>176</v>
      </c>
      <c r="G35" s="61"/>
      <c r="H35" s="61" t="s">
        <v>172</v>
      </c>
      <c r="I35" s="61">
        <v>11</v>
      </c>
      <c r="J35" s="61" t="s">
        <v>173</v>
      </c>
      <c r="K35" s="61">
        <v>1212121212</v>
      </c>
      <c r="L35" s="61" t="s">
        <v>174</v>
      </c>
      <c r="M35" s="71" t="s">
        <v>175</v>
      </c>
    </row>
    <row r="36" spans="6:13" x14ac:dyDescent="0.3">
      <c r="F36" s="69"/>
      <c r="G36" s="61"/>
      <c r="H36" s="61"/>
      <c r="I36" s="61"/>
      <c r="J36" s="61"/>
      <c r="K36" s="61"/>
      <c r="L36" s="61"/>
      <c r="M36" s="17"/>
    </row>
    <row r="37" spans="6:13" x14ac:dyDescent="0.3">
      <c r="F37" s="70"/>
      <c r="G37" s="61"/>
      <c r="H37" s="61"/>
      <c r="I37" s="61"/>
      <c r="J37" s="61"/>
      <c r="K37" s="61"/>
      <c r="L37" s="61"/>
      <c r="M37" s="17"/>
    </row>
    <row r="38" spans="6:13" x14ac:dyDescent="0.3">
      <c r="F38" s="15"/>
      <c r="G38" s="61"/>
      <c r="H38" t="s">
        <v>153</v>
      </c>
      <c r="I38" s="1">
        <v>123</v>
      </c>
      <c r="J38" s="61"/>
      <c r="K38" s="61"/>
      <c r="L38" s="61"/>
      <c r="M38" s="17"/>
    </row>
    <row r="39" spans="6:13" x14ac:dyDescent="0.3">
      <c r="F39" s="15"/>
      <c r="G39" s="61"/>
      <c r="H39" t="s">
        <v>154</v>
      </c>
      <c r="I39" s="1">
        <v>60</v>
      </c>
      <c r="J39" s="61"/>
      <c r="K39" s="1" t="s">
        <v>171</v>
      </c>
      <c r="L39" s="61"/>
      <c r="M39" s="17"/>
    </row>
    <row r="40" spans="6:13" x14ac:dyDescent="0.3">
      <c r="F40" s="15"/>
      <c r="G40" s="61"/>
      <c r="H40" t="s">
        <v>155</v>
      </c>
      <c r="I40" s="67">
        <v>12</v>
      </c>
      <c r="J40" s="61"/>
      <c r="K40" s="61"/>
      <c r="L40" s="61"/>
      <c r="M40" s="17"/>
    </row>
    <row r="41" spans="6:13" x14ac:dyDescent="0.3">
      <c r="F41" s="16"/>
      <c r="G41" s="14"/>
      <c r="H41" s="14"/>
      <c r="I41" s="14"/>
      <c r="J41" s="14"/>
      <c r="K41" s="14"/>
      <c r="L41" s="14"/>
      <c r="M41" s="1"/>
    </row>
    <row r="43" spans="6:13" x14ac:dyDescent="0.3">
      <c r="F43" s="23"/>
      <c r="G43" s="19"/>
      <c r="H43" s="19"/>
      <c r="I43" s="19"/>
      <c r="J43" s="19"/>
      <c r="K43" s="19"/>
      <c r="L43" s="19"/>
      <c r="M43" s="20"/>
    </row>
    <row r="44" spans="6:13" x14ac:dyDescent="0.3">
      <c r="F44" s="15" t="s">
        <v>156</v>
      </c>
      <c r="G44" s="61" t="s">
        <v>179</v>
      </c>
      <c r="H44" s="61"/>
      <c r="I44" s="61"/>
      <c r="J44" s="61"/>
      <c r="K44" s="61"/>
      <c r="L44" s="61"/>
      <c r="M44" s="17"/>
    </row>
    <row r="45" spans="6:13" x14ac:dyDescent="0.3">
      <c r="F45" s="68" t="s">
        <v>176</v>
      </c>
      <c r="G45" s="61"/>
      <c r="H45" s="61" t="s">
        <v>172</v>
      </c>
      <c r="I45" s="61">
        <v>11</v>
      </c>
      <c r="J45" s="61" t="s">
        <v>173</v>
      </c>
      <c r="K45" s="61">
        <v>1212121212</v>
      </c>
      <c r="L45" s="61" t="s">
        <v>174</v>
      </c>
      <c r="M45" s="71" t="s">
        <v>175</v>
      </c>
    </row>
    <row r="46" spans="6:13" x14ac:dyDescent="0.3">
      <c r="F46" s="69"/>
      <c r="G46" s="61"/>
      <c r="H46" s="61"/>
      <c r="I46" s="61"/>
      <c r="J46" s="61"/>
      <c r="K46" s="61"/>
      <c r="L46" s="61"/>
      <c r="M46" s="17"/>
    </row>
    <row r="47" spans="6:13" x14ac:dyDescent="0.3">
      <c r="F47" s="70"/>
      <c r="G47" s="61"/>
      <c r="H47" s="61"/>
      <c r="I47" s="61"/>
      <c r="J47" s="61"/>
      <c r="K47" s="61"/>
      <c r="L47" s="61"/>
      <c r="M47" s="17"/>
    </row>
    <row r="48" spans="6:13" x14ac:dyDescent="0.3">
      <c r="F48" s="15"/>
      <c r="G48" s="61"/>
      <c r="H48" t="s">
        <v>153</v>
      </c>
      <c r="I48" s="1">
        <v>123</v>
      </c>
      <c r="J48" s="61"/>
      <c r="K48" s="61"/>
      <c r="L48" s="61"/>
      <c r="M48" s="17"/>
    </row>
    <row r="49" spans="6:13" x14ac:dyDescent="0.3">
      <c r="F49" s="15"/>
      <c r="G49" s="61"/>
      <c r="H49" t="s">
        <v>154</v>
      </c>
      <c r="I49" s="1">
        <v>60</v>
      </c>
      <c r="J49" s="61"/>
      <c r="K49" s="1" t="s">
        <v>171</v>
      </c>
      <c r="L49" s="61"/>
      <c r="M49" s="17"/>
    </row>
    <row r="50" spans="6:13" x14ac:dyDescent="0.3">
      <c r="F50" s="15"/>
      <c r="G50" s="61"/>
      <c r="H50" t="s">
        <v>155</v>
      </c>
      <c r="I50" s="67">
        <v>12</v>
      </c>
      <c r="J50" s="61"/>
      <c r="K50" s="61"/>
      <c r="L50" s="61"/>
      <c r="M50" s="17"/>
    </row>
    <row r="51" spans="6:13" x14ac:dyDescent="0.3">
      <c r="F51" s="16"/>
      <c r="G51" s="14"/>
      <c r="H51" s="14"/>
      <c r="I51" s="14"/>
      <c r="J51" s="14"/>
      <c r="K51" s="14"/>
      <c r="L51" s="14"/>
      <c r="M51" s="1"/>
    </row>
  </sheetData>
  <mergeCells count="5">
    <mergeCell ref="A4:A6"/>
    <mergeCell ref="F15:F17"/>
    <mergeCell ref="F25:F27"/>
    <mergeCell ref="F35:F37"/>
    <mergeCell ref="F45:F4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9"/>
  <sheetViews>
    <sheetView showGridLines="0" topLeftCell="B1" workbookViewId="0">
      <selection activeCell="W21" sqref="W21"/>
    </sheetView>
  </sheetViews>
  <sheetFormatPr defaultRowHeight="14.4" x14ac:dyDescent="0.3"/>
  <sheetData>
    <row r="2" spans="2:22" x14ac:dyDescent="0.3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2:22" x14ac:dyDescent="0.3">
      <c r="B3" s="15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17"/>
    </row>
    <row r="4" spans="2:22" x14ac:dyDescent="0.3">
      <c r="B4" s="15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17"/>
      <c r="U4" t="s">
        <v>165</v>
      </c>
    </row>
    <row r="5" spans="2:22" x14ac:dyDescent="0.3">
      <c r="B5" s="15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17"/>
      <c r="U5" t="s">
        <v>166</v>
      </c>
    </row>
    <row r="6" spans="2:22" x14ac:dyDescent="0.3">
      <c r="B6" s="15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17"/>
      <c r="U6" t="s">
        <v>167</v>
      </c>
    </row>
    <row r="7" spans="2:22" x14ac:dyDescent="0.3">
      <c r="B7" s="15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17"/>
      <c r="U7" t="s">
        <v>168</v>
      </c>
    </row>
    <row r="8" spans="2:22" x14ac:dyDescent="0.3">
      <c r="B8" s="15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17"/>
      <c r="U8" t="s">
        <v>169</v>
      </c>
    </row>
    <row r="9" spans="2:22" x14ac:dyDescent="0.3">
      <c r="B9" s="15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17"/>
    </row>
    <row r="10" spans="2:22" x14ac:dyDescent="0.3">
      <c r="B10" s="15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17"/>
    </row>
    <row r="11" spans="2:22" x14ac:dyDescent="0.3">
      <c r="B11" s="15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17"/>
    </row>
    <row r="12" spans="2:22" x14ac:dyDescent="0.3">
      <c r="B12" s="15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17"/>
    </row>
    <row r="13" spans="2:22" x14ac:dyDescent="0.3">
      <c r="B13" s="15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17"/>
    </row>
    <row r="14" spans="2:22" x14ac:dyDescent="0.3">
      <c r="B14" s="15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17"/>
      <c r="U14">
        <v>3900</v>
      </c>
      <c r="V14">
        <f>U14*12</f>
        <v>46800</v>
      </c>
    </row>
    <row r="15" spans="2:22" x14ac:dyDescent="0.3">
      <c r="B15" s="15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17"/>
      <c r="U15">
        <v>14632</v>
      </c>
      <c r="V15">
        <f>U15*24</f>
        <v>351168</v>
      </c>
    </row>
    <row r="16" spans="2:22" x14ac:dyDescent="0.3">
      <c r="B16" s="15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17"/>
      <c r="V16">
        <f>SUM(V14:V15)</f>
        <v>397968</v>
      </c>
    </row>
    <row r="17" spans="2:23" x14ac:dyDescent="0.3">
      <c r="B17" s="15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17"/>
    </row>
    <row r="18" spans="2:23" x14ac:dyDescent="0.3">
      <c r="B18" s="15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17"/>
      <c r="U18">
        <v>10488</v>
      </c>
      <c r="V18">
        <f>U18*36</f>
        <v>377568</v>
      </c>
      <c r="W18">
        <v>300000</v>
      </c>
    </row>
    <row r="19" spans="2:23" x14ac:dyDescent="0.3">
      <c r="B19" s="15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17"/>
      <c r="W19">
        <f>V18-W18</f>
        <v>77568</v>
      </c>
    </row>
    <row r="20" spans="2:23" x14ac:dyDescent="0.3">
      <c r="B20" s="15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17"/>
      <c r="W20">
        <f>W19/36</f>
        <v>2154.6666666666665</v>
      </c>
    </row>
    <row r="21" spans="2:23" x14ac:dyDescent="0.3">
      <c r="B21" s="15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17"/>
    </row>
    <row r="22" spans="2:23" x14ac:dyDescent="0.3">
      <c r="B22" s="15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17"/>
    </row>
    <row r="23" spans="2:23" x14ac:dyDescent="0.3">
      <c r="B23" s="15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17"/>
    </row>
    <row r="24" spans="2:23" x14ac:dyDescent="0.3">
      <c r="B24" s="15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17"/>
    </row>
    <row r="25" spans="2:23" x14ac:dyDescent="0.3">
      <c r="B25" s="15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17"/>
    </row>
    <row r="26" spans="2:23" x14ac:dyDescent="0.3">
      <c r="B26" s="15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17"/>
    </row>
    <row r="27" spans="2:23" x14ac:dyDescent="0.3">
      <c r="B27" s="15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17"/>
    </row>
    <row r="28" spans="2:23" x14ac:dyDescent="0.3">
      <c r="B28" s="15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17"/>
    </row>
    <row r="29" spans="2:23" x14ac:dyDescent="0.3">
      <c r="B29" s="16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8"/>
    </row>
  </sheetData>
  <mergeCells count="1">
    <mergeCell ref="B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5"/>
  <sheetViews>
    <sheetView workbookViewId="0">
      <selection activeCell="N11" sqref="N11"/>
    </sheetView>
  </sheetViews>
  <sheetFormatPr defaultRowHeight="14.4" x14ac:dyDescent="0.3"/>
  <cols>
    <col min="3" max="3" width="11.109375" bestFit="1" customWidth="1"/>
    <col min="4" max="4" width="13.44140625" customWidth="1"/>
    <col min="5" max="6" width="2.88671875" bestFit="1" customWidth="1"/>
    <col min="7" max="7" width="4.5546875" bestFit="1" customWidth="1"/>
    <col min="8" max="8" width="13.44140625" bestFit="1" customWidth="1"/>
    <col min="13" max="13" width="15.44140625" bestFit="1" customWidth="1"/>
  </cols>
  <sheetData>
    <row r="2" spans="3:15" x14ac:dyDescent="0.3">
      <c r="C2" s="37" t="s">
        <v>17</v>
      </c>
      <c r="D2" s="38"/>
      <c r="E2" s="38"/>
      <c r="F2" s="38"/>
      <c r="G2" s="38"/>
      <c r="H2" s="38"/>
      <c r="I2" s="38"/>
      <c r="J2" s="19"/>
      <c r="K2" s="19"/>
      <c r="L2" s="19"/>
      <c r="M2" s="19"/>
      <c r="N2" s="19"/>
      <c r="O2" s="20"/>
    </row>
    <row r="3" spans="3:15" x14ac:dyDescent="0.3">
      <c r="C3" s="15" t="s">
        <v>8</v>
      </c>
      <c r="D3" t="s">
        <v>9</v>
      </c>
      <c r="E3" t="s">
        <v>10</v>
      </c>
      <c r="F3" t="s">
        <v>11</v>
      </c>
      <c r="G3" t="s">
        <v>20</v>
      </c>
      <c r="H3" t="s">
        <v>13</v>
      </c>
      <c r="I3" t="s">
        <v>12</v>
      </c>
      <c r="M3" t="s">
        <v>5</v>
      </c>
      <c r="N3" s="1"/>
      <c r="O3" s="17"/>
    </row>
    <row r="4" spans="3:15" x14ac:dyDescent="0.3">
      <c r="C4" s="15" t="s">
        <v>14</v>
      </c>
      <c r="D4">
        <v>5</v>
      </c>
      <c r="E4">
        <v>1</v>
      </c>
      <c r="F4">
        <v>1</v>
      </c>
      <c r="G4">
        <v>1</v>
      </c>
      <c r="H4" t="s">
        <v>15</v>
      </c>
      <c r="I4" t="s">
        <v>16</v>
      </c>
      <c r="M4" t="s">
        <v>6</v>
      </c>
      <c r="N4" s="1"/>
      <c r="O4" s="17"/>
    </row>
    <row r="5" spans="3:15" x14ac:dyDescent="0.3">
      <c r="C5" s="15"/>
      <c r="M5" t="s">
        <v>7</v>
      </c>
      <c r="N5" s="1"/>
      <c r="O5" s="17"/>
    </row>
    <row r="6" spans="3:15" x14ac:dyDescent="0.3">
      <c r="C6" s="15"/>
      <c r="M6" t="s">
        <v>19</v>
      </c>
      <c r="N6" s="1"/>
      <c r="O6" s="17"/>
    </row>
    <row r="7" spans="3:15" x14ac:dyDescent="0.3">
      <c r="C7" s="15"/>
      <c r="H7" t="s">
        <v>18</v>
      </c>
      <c r="I7" s="21">
        <v>1</v>
      </c>
      <c r="J7" s="21">
        <v>2</v>
      </c>
      <c r="K7" s="21">
        <v>3</v>
      </c>
      <c r="L7" s="21">
        <v>4</v>
      </c>
      <c r="O7" s="17"/>
    </row>
    <row r="8" spans="3:15" x14ac:dyDescent="0.3">
      <c r="C8" s="15"/>
      <c r="O8" s="17"/>
    </row>
    <row r="9" spans="3:15" x14ac:dyDescent="0.3">
      <c r="C9" s="15"/>
      <c r="O9" s="17"/>
    </row>
    <row r="10" spans="3:15" x14ac:dyDescent="0.3">
      <c r="C10" s="15"/>
      <c r="O10" s="17"/>
    </row>
    <row r="11" spans="3:15" x14ac:dyDescent="0.3">
      <c r="C11" s="15"/>
      <c r="O11" s="17"/>
    </row>
    <row r="12" spans="3:15" x14ac:dyDescent="0.3">
      <c r="C12" s="15"/>
      <c r="O12" s="17"/>
    </row>
    <row r="13" spans="3:15" x14ac:dyDescent="0.3">
      <c r="C13" s="15"/>
      <c r="O13" s="17"/>
    </row>
    <row r="14" spans="3:15" x14ac:dyDescent="0.3">
      <c r="C14" s="15"/>
      <c r="O14" s="17"/>
    </row>
    <row r="15" spans="3:15" x14ac:dyDescent="0.3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8"/>
    </row>
  </sheetData>
  <mergeCells count="1">
    <mergeCell ref="C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17"/>
  <sheetViews>
    <sheetView workbookViewId="0">
      <selection activeCell="I11" sqref="I11"/>
    </sheetView>
  </sheetViews>
  <sheetFormatPr defaultRowHeight="14.4" x14ac:dyDescent="0.3"/>
  <sheetData>
    <row r="4" spans="4:16" x14ac:dyDescent="0.3">
      <c r="D4" s="37" t="s">
        <v>17</v>
      </c>
      <c r="E4" s="38"/>
      <c r="F4" s="38"/>
      <c r="G4" s="38"/>
      <c r="H4" s="38"/>
      <c r="I4" s="38"/>
      <c r="J4" s="38"/>
      <c r="K4" s="19"/>
      <c r="L4" s="19"/>
      <c r="M4" s="19"/>
      <c r="N4" s="19"/>
      <c r="O4" s="19"/>
      <c r="P4" s="20"/>
    </row>
    <row r="5" spans="4:16" x14ac:dyDescent="0.3">
      <c r="D5" s="15" t="s">
        <v>8</v>
      </c>
      <c r="E5" t="s">
        <v>9</v>
      </c>
      <c r="F5" t="s">
        <v>10</v>
      </c>
      <c r="G5" t="s">
        <v>11</v>
      </c>
      <c r="H5" t="s">
        <v>20</v>
      </c>
      <c r="I5" t="s">
        <v>13</v>
      </c>
      <c r="J5" t="s">
        <v>21</v>
      </c>
      <c r="K5" t="s">
        <v>22</v>
      </c>
      <c r="P5" s="17"/>
    </row>
    <row r="6" spans="4:16" x14ac:dyDescent="0.3">
      <c r="D6" s="15" t="s">
        <v>14</v>
      </c>
      <c r="E6">
        <v>5</v>
      </c>
      <c r="F6">
        <v>1</v>
      </c>
      <c r="G6">
        <v>1</v>
      </c>
      <c r="H6">
        <v>1</v>
      </c>
      <c r="I6" t="s">
        <v>15</v>
      </c>
      <c r="J6" t="s">
        <v>16</v>
      </c>
      <c r="P6" s="17"/>
    </row>
    <row r="7" spans="4:16" x14ac:dyDescent="0.3">
      <c r="D7" s="15"/>
      <c r="P7" s="17"/>
    </row>
    <row r="8" spans="4:16" x14ac:dyDescent="0.3">
      <c r="D8" s="15"/>
      <c r="P8" s="17"/>
    </row>
    <row r="9" spans="4:16" x14ac:dyDescent="0.3">
      <c r="D9" s="15"/>
      <c r="P9" s="17"/>
    </row>
    <row r="10" spans="4:16" x14ac:dyDescent="0.3">
      <c r="D10" s="15"/>
      <c r="P10" s="17"/>
    </row>
    <row r="11" spans="4:16" x14ac:dyDescent="0.3">
      <c r="D11" s="15"/>
      <c r="P11" s="17"/>
    </row>
    <row r="12" spans="4:16" x14ac:dyDescent="0.3">
      <c r="D12" s="15"/>
      <c r="P12" s="17"/>
    </row>
    <row r="13" spans="4:16" x14ac:dyDescent="0.3">
      <c r="D13" s="15"/>
      <c r="P13" s="17"/>
    </row>
    <row r="14" spans="4:16" x14ac:dyDescent="0.3">
      <c r="D14" s="15"/>
      <c r="P14" s="17"/>
    </row>
    <row r="15" spans="4:16" x14ac:dyDescent="0.3">
      <c r="D15" s="15"/>
      <c r="P15" s="17"/>
    </row>
    <row r="16" spans="4:16" x14ac:dyDescent="0.3">
      <c r="D16" s="15"/>
      <c r="H16" t="s">
        <v>18</v>
      </c>
      <c r="I16" s="21">
        <v>1</v>
      </c>
      <c r="J16" s="21">
        <v>2</v>
      </c>
      <c r="K16" s="21">
        <v>3</v>
      </c>
      <c r="L16" s="21">
        <v>4</v>
      </c>
      <c r="P16" s="17"/>
    </row>
    <row r="17" spans="4:16" x14ac:dyDescent="0.3">
      <c r="D17" s="16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8"/>
    </row>
  </sheetData>
  <mergeCells count="1">
    <mergeCell ref="D4:J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5:R21"/>
  <sheetViews>
    <sheetView workbookViewId="0">
      <selection activeCell="N10" sqref="N10"/>
    </sheetView>
  </sheetViews>
  <sheetFormatPr defaultRowHeight="14.4" x14ac:dyDescent="0.3"/>
  <cols>
    <col min="6" max="6" width="14.33203125" bestFit="1" customWidth="1"/>
    <col min="10" max="10" width="9.88671875" bestFit="1" customWidth="1"/>
    <col min="14" max="14" width="10.6640625" bestFit="1" customWidth="1"/>
    <col min="16" max="16" width="17.77734375" customWidth="1"/>
  </cols>
  <sheetData>
    <row r="5" spans="5:18" x14ac:dyDescent="0.3">
      <c r="E5" s="23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</row>
    <row r="6" spans="5:18" ht="15" thickBot="1" x14ac:dyDescent="0.35">
      <c r="E6" s="15"/>
      <c r="P6" s="17"/>
    </row>
    <row r="7" spans="5:18" ht="15" thickBot="1" x14ac:dyDescent="0.35">
      <c r="E7" s="15"/>
      <c r="F7" t="s">
        <v>26</v>
      </c>
      <c r="G7" s="42" t="s">
        <v>62</v>
      </c>
      <c r="H7" s="43"/>
      <c r="J7" t="s">
        <v>25</v>
      </c>
      <c r="K7" s="42" t="s">
        <v>63</v>
      </c>
      <c r="L7" s="43"/>
      <c r="N7" t="s">
        <v>27</v>
      </c>
      <c r="O7" s="24" t="s">
        <v>63</v>
      </c>
      <c r="P7" s="17"/>
    </row>
    <row r="8" spans="5:18" x14ac:dyDescent="0.3">
      <c r="E8" s="15"/>
      <c r="P8" s="17"/>
    </row>
    <row r="9" spans="5:18" x14ac:dyDescent="0.3">
      <c r="E9" s="15"/>
      <c r="P9" s="17"/>
    </row>
    <row r="10" spans="5:18" x14ac:dyDescent="0.3">
      <c r="E10" s="15"/>
      <c r="P10" s="17"/>
    </row>
    <row r="11" spans="5:18" x14ac:dyDescent="0.3">
      <c r="E11" s="15"/>
      <c r="P11" s="17"/>
    </row>
    <row r="12" spans="5:18" x14ac:dyDescent="0.3">
      <c r="E12" s="15"/>
      <c r="F12" s="13" t="s">
        <v>1</v>
      </c>
      <c r="G12" s="39"/>
      <c r="H12" s="40"/>
      <c r="I12" s="40"/>
      <c r="J12" s="40"/>
      <c r="K12" s="40"/>
      <c r="L12" s="40"/>
      <c r="M12" s="40"/>
      <c r="N12" s="40"/>
      <c r="O12" s="40"/>
      <c r="P12" s="41"/>
    </row>
    <row r="13" spans="5:18" x14ac:dyDescent="0.3">
      <c r="E13" s="15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5:18" x14ac:dyDescent="0.3">
      <c r="E14" s="15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5:18" x14ac:dyDescent="0.3">
      <c r="E15" s="1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5:18" x14ac:dyDescent="0.3">
      <c r="E16" s="1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5:16" x14ac:dyDescent="0.3">
      <c r="E17" s="15"/>
      <c r="P17" s="17"/>
    </row>
    <row r="18" spans="5:16" x14ac:dyDescent="0.3">
      <c r="E18" s="15"/>
      <c r="P18" s="17"/>
    </row>
    <row r="19" spans="5:16" x14ac:dyDescent="0.3">
      <c r="E19" s="15"/>
      <c r="P19" s="17"/>
    </row>
    <row r="20" spans="5:16" x14ac:dyDescent="0.3">
      <c r="E20" s="15"/>
      <c r="P20" s="17"/>
    </row>
    <row r="21" spans="5:16" x14ac:dyDescent="0.3">
      <c r="E21" s="16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8"/>
    </row>
  </sheetData>
  <mergeCells count="3">
    <mergeCell ref="G12:P12"/>
    <mergeCell ref="G7:H7"/>
    <mergeCell ref="K7:L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S22"/>
  <sheetViews>
    <sheetView workbookViewId="0">
      <selection activeCell="D8" sqref="D8:O11"/>
    </sheetView>
  </sheetViews>
  <sheetFormatPr defaultRowHeight="14.4" x14ac:dyDescent="0.3"/>
  <cols>
    <col min="17" max="17" width="19.109375" customWidth="1"/>
    <col min="18" max="18" width="23.88671875" customWidth="1"/>
  </cols>
  <sheetData>
    <row r="4" spans="3:19" x14ac:dyDescent="0.3"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8"/>
      <c r="R4" s="8"/>
      <c r="S4" s="4"/>
    </row>
    <row r="5" spans="3:19" x14ac:dyDescent="0.3">
      <c r="C5" s="7"/>
      <c r="D5" s="4"/>
      <c r="E5" s="44" t="s">
        <v>0</v>
      </c>
      <c r="F5" s="45"/>
      <c r="G5" s="45"/>
      <c r="H5" s="45"/>
      <c r="I5" s="46"/>
      <c r="J5" s="50" t="s">
        <v>3</v>
      </c>
      <c r="K5" s="51"/>
      <c r="L5" s="51"/>
      <c r="M5" s="51"/>
      <c r="N5" s="51"/>
      <c r="O5" s="4"/>
      <c r="P5" s="22">
        <v>0.20833333333333334</v>
      </c>
      <c r="Q5" s="9" t="s">
        <v>24</v>
      </c>
      <c r="R5" s="9"/>
      <c r="S5" s="4"/>
    </row>
    <row r="6" spans="3:19" x14ac:dyDescent="0.3">
      <c r="C6" s="7"/>
      <c r="D6" s="4"/>
      <c r="E6" s="47"/>
      <c r="F6" s="48"/>
      <c r="G6" s="48"/>
      <c r="H6" s="48"/>
      <c r="I6" s="49"/>
      <c r="J6" s="50"/>
      <c r="K6" s="51"/>
      <c r="L6" s="51"/>
      <c r="M6" s="51"/>
      <c r="N6" s="51"/>
      <c r="O6" s="4"/>
      <c r="P6" s="4"/>
      <c r="Q6" s="9"/>
      <c r="R6" s="9"/>
      <c r="S6" s="4"/>
    </row>
    <row r="7" spans="3:19" x14ac:dyDescent="0.3"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9"/>
      <c r="R7" s="9"/>
      <c r="S7" s="4"/>
    </row>
    <row r="8" spans="3:19" x14ac:dyDescent="0.3">
      <c r="C8" s="7"/>
      <c r="D8" s="13" t="s">
        <v>1</v>
      </c>
      <c r="E8" s="39"/>
      <c r="F8" s="40"/>
      <c r="G8" s="40"/>
      <c r="H8" s="40"/>
      <c r="I8" s="40"/>
      <c r="J8" s="40"/>
      <c r="K8" s="40"/>
      <c r="L8" s="40"/>
      <c r="M8" s="40"/>
      <c r="N8" s="41"/>
      <c r="O8" s="13"/>
      <c r="P8" s="4"/>
      <c r="Q8" s="9"/>
      <c r="R8" s="9"/>
      <c r="S8" s="4"/>
    </row>
    <row r="9" spans="3:19" x14ac:dyDescent="0.3">
      <c r="C9" s="7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4"/>
      <c r="Q9" s="9"/>
      <c r="R9" s="9"/>
      <c r="S9" s="4"/>
    </row>
    <row r="10" spans="3:19" x14ac:dyDescent="0.3">
      <c r="C10" s="7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4"/>
      <c r="Q10" s="9"/>
      <c r="R10" s="9"/>
      <c r="S10" s="4"/>
    </row>
    <row r="11" spans="3:19" x14ac:dyDescent="0.3">
      <c r="C11" s="7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4"/>
      <c r="Q11" s="9"/>
      <c r="R11" s="9"/>
      <c r="S11" s="4"/>
    </row>
    <row r="12" spans="3:19" x14ac:dyDescent="0.3"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9"/>
      <c r="R12" s="9"/>
      <c r="S12" s="4"/>
    </row>
    <row r="13" spans="3:19" x14ac:dyDescent="0.3">
      <c r="C13" s="7"/>
      <c r="D13" s="13" t="s">
        <v>2</v>
      </c>
      <c r="E13" s="39"/>
      <c r="F13" s="40"/>
      <c r="G13" s="40"/>
      <c r="H13" s="40"/>
      <c r="I13" s="40"/>
      <c r="J13" s="40"/>
      <c r="K13" s="40"/>
      <c r="L13" s="40"/>
      <c r="M13" s="40"/>
      <c r="N13" s="41"/>
      <c r="O13" s="13"/>
      <c r="P13" s="4"/>
      <c r="Q13" s="9"/>
      <c r="R13" s="9"/>
      <c r="S13" s="4"/>
    </row>
    <row r="14" spans="3:19" x14ac:dyDescent="0.3"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4"/>
      <c r="Q14" s="9"/>
      <c r="R14" s="9"/>
      <c r="S14" s="4"/>
    </row>
    <row r="15" spans="3:19" x14ac:dyDescent="0.3">
      <c r="C15" s="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4"/>
      <c r="Q15" s="9"/>
      <c r="R15" s="9" t="s">
        <v>78</v>
      </c>
      <c r="S15" s="4"/>
    </row>
    <row r="16" spans="3:19" x14ac:dyDescent="0.3">
      <c r="C16" s="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4"/>
      <c r="Q16" s="9" t="s">
        <v>23</v>
      </c>
      <c r="R16" s="9">
        <v>10</v>
      </c>
      <c r="S16" s="4"/>
    </row>
    <row r="17" spans="3:19" x14ac:dyDescent="0.3"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9"/>
      <c r="R17" s="9"/>
      <c r="S17" s="4"/>
    </row>
    <row r="18" spans="3:19" x14ac:dyDescent="0.3">
      <c r="C18" s="7"/>
      <c r="D18" s="4"/>
      <c r="E18" s="4"/>
      <c r="F18" s="4"/>
      <c r="G18" s="4"/>
      <c r="H18" s="4"/>
      <c r="I18" s="51" t="s">
        <v>4</v>
      </c>
      <c r="J18" s="51"/>
      <c r="K18" s="51"/>
      <c r="L18" s="51"/>
      <c r="M18" s="51"/>
      <c r="N18" s="51"/>
      <c r="O18" s="51"/>
      <c r="P18" s="4"/>
      <c r="Q18" s="9"/>
      <c r="R18" s="9"/>
      <c r="S18" s="4"/>
    </row>
    <row r="19" spans="3:19" x14ac:dyDescent="0.3"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  <c r="R19" s="12"/>
      <c r="S19" s="4"/>
    </row>
    <row r="20" spans="3:19" x14ac:dyDescent="0.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3:19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3:19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</sheetData>
  <mergeCells count="5">
    <mergeCell ref="E5:I6"/>
    <mergeCell ref="E8:N8"/>
    <mergeCell ref="E13:N13"/>
    <mergeCell ref="J5:N6"/>
    <mergeCell ref="I18:O18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"/>
  <sheetViews>
    <sheetView workbookViewId="0">
      <selection activeCell="C3" sqref="C3"/>
    </sheetView>
  </sheetViews>
  <sheetFormatPr defaultRowHeight="14.4" x14ac:dyDescent="0.3"/>
  <sheetData>
    <row r="2" spans="3:8" x14ac:dyDescent="0.3">
      <c r="C2" s="3"/>
      <c r="D2" s="3"/>
      <c r="E2" s="3"/>
      <c r="F2" s="3"/>
      <c r="G2" s="3"/>
      <c r="H2" s="3"/>
    </row>
    <row r="3" spans="3:8" x14ac:dyDescent="0.3">
      <c r="C3" s="3"/>
      <c r="D3" s="3"/>
      <c r="E3" s="3"/>
      <c r="F3" s="3"/>
      <c r="G3" s="3"/>
      <c r="H3" s="3"/>
    </row>
    <row r="6" spans="3:8" x14ac:dyDescent="0.3">
      <c r="C6" s="2"/>
      <c r="D6" s="2"/>
      <c r="E6" s="2"/>
      <c r="F6" s="2"/>
      <c r="G6" s="2"/>
      <c r="H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R23"/>
  <sheetViews>
    <sheetView workbookViewId="0">
      <selection activeCell="L12" sqref="L12"/>
    </sheetView>
  </sheetViews>
  <sheetFormatPr defaultRowHeight="14.4" x14ac:dyDescent="0.3"/>
  <sheetData>
    <row r="5" spans="5:18" ht="15" thickBot="1" x14ac:dyDescent="0.35"/>
    <row r="6" spans="5:18" x14ac:dyDescent="0.3">
      <c r="E6" s="26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8"/>
    </row>
    <row r="7" spans="5:18" x14ac:dyDescent="0.3">
      <c r="E7" s="29"/>
      <c r="R7" s="30"/>
    </row>
    <row r="8" spans="5:18" x14ac:dyDescent="0.3">
      <c r="E8" s="29"/>
      <c r="R8" s="30"/>
    </row>
    <row r="9" spans="5:18" x14ac:dyDescent="0.3">
      <c r="E9" s="29"/>
      <c r="R9" s="30"/>
    </row>
    <row r="10" spans="5:18" x14ac:dyDescent="0.3">
      <c r="E10" s="29"/>
      <c r="F10" s="13" t="s">
        <v>1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13"/>
      <c r="R10" s="30"/>
    </row>
    <row r="11" spans="5:18" x14ac:dyDescent="0.3">
      <c r="E11" s="29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30"/>
    </row>
    <row r="12" spans="5:18" x14ac:dyDescent="0.3">
      <c r="E12" s="29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30"/>
    </row>
    <row r="13" spans="5:18" x14ac:dyDescent="0.3">
      <c r="E13" s="29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30"/>
    </row>
    <row r="14" spans="5:18" x14ac:dyDescent="0.3">
      <c r="E14" s="2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0"/>
    </row>
    <row r="15" spans="5:18" x14ac:dyDescent="0.3"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0"/>
    </row>
    <row r="16" spans="5:18" x14ac:dyDescent="0.3">
      <c r="E16" s="29"/>
      <c r="R16" s="30"/>
    </row>
    <row r="17" spans="5:18" x14ac:dyDescent="0.3">
      <c r="E17" s="29"/>
      <c r="F17" s="13" t="s">
        <v>2</v>
      </c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13"/>
      <c r="R17" s="30"/>
    </row>
    <row r="18" spans="5:18" x14ac:dyDescent="0.3">
      <c r="E18" s="2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30"/>
    </row>
    <row r="19" spans="5:18" x14ac:dyDescent="0.3">
      <c r="E19" s="29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30"/>
    </row>
    <row r="20" spans="5:18" x14ac:dyDescent="0.3">
      <c r="E20" s="29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0"/>
    </row>
    <row r="21" spans="5:18" x14ac:dyDescent="0.3">
      <c r="E21" s="29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30"/>
    </row>
    <row r="22" spans="5:18" x14ac:dyDescent="0.3">
      <c r="E22" s="2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0"/>
    </row>
    <row r="23" spans="5:18" ht="15" thickBot="1" x14ac:dyDescent="0.35"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</row>
  </sheetData>
  <mergeCells count="2">
    <mergeCell ref="G10:P10"/>
    <mergeCell ref="G17:P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8"/>
  <sheetViews>
    <sheetView workbookViewId="0">
      <selection activeCell="L27" sqref="L27"/>
    </sheetView>
  </sheetViews>
  <sheetFormatPr defaultRowHeight="14.4" x14ac:dyDescent="0.3"/>
  <sheetData>
    <row r="2" spans="3:17" ht="15" thickBot="1" x14ac:dyDescent="0.35"/>
    <row r="3" spans="3:17" x14ac:dyDescent="0.3">
      <c r="C3" s="26"/>
      <c r="D3" s="27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  <c r="Q3" s="28"/>
    </row>
    <row r="4" spans="3:17" x14ac:dyDescent="0.3">
      <c r="C4" s="29"/>
      <c r="E4" s="29"/>
      <c r="F4" t="s">
        <v>86</v>
      </c>
      <c r="J4" t="s">
        <v>87</v>
      </c>
      <c r="P4" s="30"/>
      <c r="Q4" s="30"/>
    </row>
    <row r="5" spans="3:17" ht="15" thickBot="1" x14ac:dyDescent="0.35">
      <c r="C5" s="53" t="s">
        <v>93</v>
      </c>
      <c r="D5" s="53"/>
      <c r="E5" s="53"/>
      <c r="F5" s="32"/>
      <c r="G5" s="32"/>
      <c r="H5" s="32"/>
      <c r="I5" s="32"/>
      <c r="J5" s="32"/>
      <c r="K5" s="32"/>
      <c r="L5" s="32"/>
      <c r="M5" s="32"/>
      <c r="N5" s="32"/>
      <c r="O5" s="32"/>
      <c r="P5" s="33"/>
      <c r="Q5" s="30"/>
    </row>
    <row r="6" spans="3:17" x14ac:dyDescent="0.3">
      <c r="C6" s="29"/>
      <c r="Q6" s="30"/>
    </row>
    <row r="7" spans="3:17" x14ac:dyDescent="0.3">
      <c r="C7" s="29"/>
      <c r="Q7" s="30"/>
    </row>
    <row r="8" spans="3:17" x14ac:dyDescent="0.3">
      <c r="C8" s="29"/>
      <c r="Q8" s="30"/>
    </row>
    <row r="9" spans="3:17" x14ac:dyDescent="0.3">
      <c r="C9" s="29"/>
      <c r="Q9" s="30"/>
    </row>
    <row r="10" spans="3:17" x14ac:dyDescent="0.3">
      <c r="C10" s="29"/>
      <c r="Q10" s="30"/>
    </row>
    <row r="11" spans="3:17" x14ac:dyDescent="0.3">
      <c r="C11" s="29"/>
      <c r="Q11" s="30"/>
    </row>
    <row r="12" spans="3:17" x14ac:dyDescent="0.3">
      <c r="C12" s="29"/>
      <c r="Q12" s="30"/>
    </row>
    <row r="13" spans="3:17" ht="15" thickBot="1" x14ac:dyDescent="0.35">
      <c r="C13" s="29"/>
      <c r="E13" s="53" t="s">
        <v>80</v>
      </c>
      <c r="F13" s="53"/>
      <c r="H13" s="53" t="s">
        <v>81</v>
      </c>
      <c r="I13" s="53"/>
      <c r="K13" s="53" t="s">
        <v>82</v>
      </c>
      <c r="L13" s="53"/>
      <c r="Q13" s="30"/>
    </row>
    <row r="14" spans="3:17" ht="15" thickBot="1" x14ac:dyDescent="0.35">
      <c r="C14" s="29"/>
      <c r="E14" s="54" t="s">
        <v>83</v>
      </c>
      <c r="F14" s="55"/>
      <c r="Q14" s="30"/>
    </row>
    <row r="15" spans="3:17" x14ac:dyDescent="0.3">
      <c r="C15" s="29"/>
      <c r="D15" t="s">
        <v>84</v>
      </c>
      <c r="Q15" s="30"/>
    </row>
    <row r="16" spans="3:17" x14ac:dyDescent="0.3">
      <c r="C16" s="29"/>
      <c r="D16" t="s">
        <v>85</v>
      </c>
      <c r="Q16" s="30"/>
    </row>
    <row r="17" spans="3:17" x14ac:dyDescent="0.3">
      <c r="C17" s="29"/>
      <c r="Q17" s="30"/>
    </row>
    <row r="18" spans="3:17" x14ac:dyDescent="0.3">
      <c r="C18" s="29"/>
      <c r="D18" s="53" t="s">
        <v>92</v>
      </c>
      <c r="E18" s="53"/>
      <c r="F18" s="53"/>
      <c r="Q18" s="30"/>
    </row>
    <row r="19" spans="3:17" x14ac:dyDescent="0.3">
      <c r="C19" s="29"/>
      <c r="Q19" s="30"/>
    </row>
    <row r="20" spans="3:17" x14ac:dyDescent="0.3">
      <c r="C20" s="29"/>
      <c r="Q20" s="30"/>
    </row>
    <row r="21" spans="3:17" x14ac:dyDescent="0.3">
      <c r="C21" s="29"/>
      <c r="Q21" s="30"/>
    </row>
    <row r="22" spans="3:17" x14ac:dyDescent="0.3">
      <c r="C22" s="29"/>
      <c r="Q22" s="30"/>
    </row>
    <row r="23" spans="3:17" x14ac:dyDescent="0.3">
      <c r="C23" s="29"/>
      <c r="Q23" s="30"/>
    </row>
    <row r="24" spans="3:17" x14ac:dyDescent="0.3">
      <c r="C24" s="29"/>
      <c r="Q24" s="30"/>
    </row>
    <row r="25" spans="3:17" x14ac:dyDescent="0.3">
      <c r="C25" s="29"/>
      <c r="Q25" s="30"/>
    </row>
    <row r="26" spans="3:17" x14ac:dyDescent="0.3">
      <c r="C26" s="29"/>
      <c r="Q26" s="30"/>
    </row>
    <row r="27" spans="3:17" ht="15" thickBot="1" x14ac:dyDescent="0.35">
      <c r="C27" s="29"/>
      <c r="E27" s="53" t="s">
        <v>91</v>
      </c>
      <c r="F27" s="53"/>
      <c r="H27" s="53" t="s">
        <v>90</v>
      </c>
      <c r="I27" s="53"/>
      <c r="Q27" s="30"/>
    </row>
    <row r="28" spans="3:17" ht="15" thickBot="1" x14ac:dyDescent="0.35">
      <c r="C28" s="31"/>
      <c r="D28" s="32"/>
      <c r="E28" s="54"/>
      <c r="F28" s="55"/>
      <c r="G28" s="32"/>
      <c r="H28" s="54"/>
      <c r="I28" s="55"/>
      <c r="J28" s="32"/>
      <c r="K28" s="32"/>
      <c r="L28" s="32"/>
      <c r="M28" s="32"/>
      <c r="N28" s="32"/>
      <c r="O28" s="32"/>
      <c r="P28" s="32"/>
      <c r="Q28" s="33"/>
    </row>
  </sheetData>
  <mergeCells count="10">
    <mergeCell ref="C5:E5"/>
    <mergeCell ref="E13:F13"/>
    <mergeCell ref="H13:I13"/>
    <mergeCell ref="K13:L13"/>
    <mergeCell ref="E14:F14"/>
    <mergeCell ref="E27:F27"/>
    <mergeCell ref="E28:F28"/>
    <mergeCell ref="H27:I27"/>
    <mergeCell ref="H28:I28"/>
    <mergeCell ref="D18:F18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29"/>
  <sheetViews>
    <sheetView workbookViewId="0">
      <selection activeCell="E2" sqref="E2:S29"/>
    </sheetView>
  </sheetViews>
  <sheetFormatPr defaultRowHeight="14.4" x14ac:dyDescent="0.3"/>
  <cols>
    <col min="16" max="16" width="8" customWidth="1"/>
    <col min="17" max="17" width="6.77734375" customWidth="1"/>
  </cols>
  <sheetData>
    <row r="1" spans="5:19" ht="15" thickBot="1" x14ac:dyDescent="0.35"/>
    <row r="2" spans="5:19" x14ac:dyDescent="0.3">
      <c r="E2" s="26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</row>
    <row r="3" spans="5:19" x14ac:dyDescent="0.3">
      <c r="E3" s="29"/>
      <c r="S3" s="30"/>
    </row>
    <row r="4" spans="5:19" ht="15" thickBot="1" x14ac:dyDescent="0.35">
      <c r="E4" s="29"/>
      <c r="Q4" s="32" t="s">
        <v>114</v>
      </c>
      <c r="R4" s="32"/>
      <c r="S4" s="30"/>
    </row>
    <row r="5" spans="5:19" x14ac:dyDescent="0.3">
      <c r="E5" s="29"/>
      <c r="P5" s="56" t="s">
        <v>99</v>
      </c>
      <c r="Q5" s="57"/>
      <c r="R5" s="58"/>
      <c r="S5" s="30"/>
    </row>
    <row r="6" spans="5:19" x14ac:dyDescent="0.3">
      <c r="E6" s="29"/>
      <c r="P6" s="29" t="s">
        <v>102</v>
      </c>
      <c r="Q6">
        <v>500</v>
      </c>
      <c r="R6" s="30"/>
      <c r="S6" s="30"/>
    </row>
    <row r="7" spans="5:19" ht="15" thickBot="1" x14ac:dyDescent="0.35">
      <c r="E7" s="29"/>
      <c r="P7" s="31" t="s">
        <v>103</v>
      </c>
      <c r="Q7" s="34" t="s">
        <v>104</v>
      </c>
      <c r="R7" s="33"/>
      <c r="S7" s="30"/>
    </row>
    <row r="8" spans="5:19" x14ac:dyDescent="0.3">
      <c r="E8" s="29"/>
      <c r="S8" s="30"/>
    </row>
    <row r="9" spans="5:19" x14ac:dyDescent="0.3">
      <c r="E9" s="29"/>
      <c r="S9" s="30"/>
    </row>
    <row r="10" spans="5:19" x14ac:dyDescent="0.3">
      <c r="E10" s="29"/>
      <c r="S10" s="30"/>
    </row>
    <row r="11" spans="5:19" x14ac:dyDescent="0.3">
      <c r="E11" s="29"/>
      <c r="S11" s="30"/>
    </row>
    <row r="12" spans="5:19" x14ac:dyDescent="0.3">
      <c r="E12" s="29"/>
      <c r="S12" s="30"/>
    </row>
    <row r="13" spans="5:19" x14ac:dyDescent="0.3">
      <c r="E13" s="29"/>
      <c r="S13" s="30"/>
    </row>
    <row r="14" spans="5:19" x14ac:dyDescent="0.3">
      <c r="E14" s="29"/>
      <c r="S14" s="30"/>
    </row>
    <row r="15" spans="5:19" x14ac:dyDescent="0.3">
      <c r="E15" s="29"/>
      <c r="S15" s="30"/>
    </row>
    <row r="16" spans="5:19" x14ac:dyDescent="0.3">
      <c r="E16" s="29"/>
      <c r="S16" s="30"/>
    </row>
    <row r="17" spans="5:19" x14ac:dyDescent="0.3">
      <c r="E17" s="29"/>
      <c r="S17" s="30"/>
    </row>
    <row r="18" spans="5:19" x14ac:dyDescent="0.3">
      <c r="E18" s="29"/>
      <c r="S18" s="30"/>
    </row>
    <row r="19" spans="5:19" x14ac:dyDescent="0.3">
      <c r="E19" s="29"/>
      <c r="S19" s="30"/>
    </row>
    <row r="20" spans="5:19" x14ac:dyDescent="0.3">
      <c r="E20" s="29"/>
      <c r="S20" s="30"/>
    </row>
    <row r="21" spans="5:19" x14ac:dyDescent="0.3">
      <c r="E21" s="29"/>
      <c r="S21" s="30"/>
    </row>
    <row r="22" spans="5:19" x14ac:dyDescent="0.3">
      <c r="E22" s="29"/>
      <c r="S22" s="30"/>
    </row>
    <row r="23" spans="5:19" x14ac:dyDescent="0.3">
      <c r="E23" s="29"/>
      <c r="S23" s="30"/>
    </row>
    <row r="24" spans="5:19" x14ac:dyDescent="0.3">
      <c r="E24" s="29"/>
      <c r="S24" s="30"/>
    </row>
    <row r="25" spans="5:19" x14ac:dyDescent="0.3">
      <c r="E25" s="29"/>
      <c r="S25" s="30"/>
    </row>
    <row r="26" spans="5:19" x14ac:dyDescent="0.3">
      <c r="E26" s="29"/>
      <c r="S26" s="30"/>
    </row>
    <row r="27" spans="5:19" x14ac:dyDescent="0.3">
      <c r="E27" s="29"/>
      <c r="S27" s="30"/>
    </row>
    <row r="28" spans="5:19" x14ac:dyDescent="0.3">
      <c r="E28" s="29"/>
      <c r="S28" s="30"/>
    </row>
    <row r="29" spans="5:19" ht="15" thickBot="1" x14ac:dyDescent="0.35"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</row>
  </sheetData>
  <mergeCells count="1">
    <mergeCell ref="P5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screen-apis</vt:lpstr>
      <vt:lpstr>Security Gate Enternace</vt:lpstr>
      <vt:lpstr>Packing L Su Tab1</vt:lpstr>
      <vt:lpstr>print-barcodes</vt:lpstr>
      <vt:lpstr>GRN Tab 2</vt:lpstr>
      <vt:lpstr>Sheet1</vt:lpstr>
      <vt:lpstr>allocation-TAB 2</vt:lpstr>
      <vt:lpstr>allocation-TAB 3</vt:lpstr>
      <vt:lpstr>Pallet-Confirmation</vt:lpstr>
      <vt:lpstr>location-confirmation</vt:lpstr>
      <vt:lpstr>Pallet-bin-mapping</vt:lpstr>
      <vt:lpstr>inpsection board</vt:lpstr>
      <vt:lpstr>Sheet4</vt:lpstr>
      <vt:lpstr>Rm Live Tracking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Bhargav</cp:lastModifiedBy>
  <dcterms:created xsi:type="dcterms:W3CDTF">2023-06-17T14:46:36Z</dcterms:created>
  <dcterms:modified xsi:type="dcterms:W3CDTF">2023-07-05T07:01:58Z</dcterms:modified>
</cp:coreProperties>
</file>