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efaultThemeVersion="124226"/>
  <mc:AlternateContent xmlns:mc="http://schemas.openxmlformats.org/markup-compatibility/2006">
    <mc:Choice Requires="x15">
      <x15ac:absPath xmlns:x15ac="http://schemas.microsoft.com/office/spreadsheetml/2010/11/ac" url="/Users/meghanpick/Documents/Education/Lighthouse_Labs/lighthouse-data-notes/Final Project/"/>
    </mc:Choice>
  </mc:AlternateContent>
  <xr:revisionPtr revIDLastSave="0" documentId="13_ncr:1_{C33044E0-A370-4C46-A1ED-920EC7EB23EA}" xr6:coauthVersionLast="47" xr6:coauthVersionMax="47" xr10:uidLastSave="{00000000-0000-0000-0000-000000000000}"/>
  <bookViews>
    <workbookView xWindow="0" yWindow="500" windowWidth="28800" windowHeight="16440" xr2:uid="{00000000-000D-0000-FFFF-FFFF00000000}"/>
  </bookViews>
  <sheets>
    <sheet name="over all timeline" sheetId="1" r:id="rId1"/>
    <sheet name="Invites" sheetId="2" state="hidden" r:id="rId2"/>
    <sheet name="Misc" sheetId="4" state="hidden" r:id="rId3"/>
    <sheet name="Pre Processing Timeline" sheetId="8" r:id="rId4"/>
    <sheet name="Invite List" sheetId="5" r:id="rId5"/>
    <sheet name="Presentation Ideas" sheetId="7" r:id="rId6"/>
  </sheets>
  <definedNames>
    <definedName name="_xlnm._FilterDatabase" localSheetId="0" hidden="1">'over all timeline'!$A$1:$G$53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C9" i="1"/>
  <c r="C19" i="1"/>
  <c r="C20" i="1"/>
  <c r="D43" i="1"/>
  <c r="C40" i="1"/>
  <c r="C44" i="1"/>
  <c r="D26" i="1"/>
  <c r="D25" i="1"/>
  <c r="D24" i="1"/>
  <c r="E13" i="4"/>
  <c r="C13" i="4" s="1"/>
  <c r="D42" i="1" l="1"/>
  <c r="C46" i="1"/>
  <c r="C36" i="1" s="1"/>
  <c r="C10" i="1"/>
  <c r="C7" i="1" s="1"/>
  <c r="C11" i="1"/>
  <c r="C10" i="4"/>
  <c r="D10" i="4" s="1"/>
  <c r="E5" i="4" l="1"/>
  <c r="C3" i="4" l="1"/>
  <c r="E3" i="4" s="1"/>
  <c r="D2" i="4"/>
  <c r="C9" i="4" l="1"/>
  <c r="D9" i="4" s="1"/>
  <c r="E8" i="4" l="1"/>
  <c r="C8" i="4" s="1"/>
  <c r="E16" i="4" l="1"/>
  <c r="E15" i="4"/>
  <c r="E7" i="4"/>
  <c r="C5" i="4"/>
  <c r="C7" i="4"/>
  <c r="C6" i="4"/>
  <c r="E4" i="4" l="1"/>
  <c r="C11" i="2"/>
  <c r="E11" i="2" s="1"/>
  <c r="C5" i="2"/>
  <c r="E5" i="2" s="1"/>
  <c r="C6" i="2" s="1"/>
  <c r="E6" i="2" s="1"/>
  <c r="C7" i="2" s="1"/>
  <c r="E7" i="2" s="1"/>
  <c r="C4" i="2"/>
  <c r="D4" i="2" s="1"/>
  <c r="D11" i="2" l="1"/>
  <c r="C12" i="2"/>
  <c r="E12" i="2" s="1"/>
  <c r="C8" i="2"/>
  <c r="D8" i="2" s="1"/>
  <c r="C9" i="2"/>
  <c r="D9" i="2" s="1"/>
  <c r="C45" i="1" l="1"/>
  <c r="C8" i="1"/>
</calcChain>
</file>

<file path=xl/sharedStrings.xml><?xml version="1.0" encoding="utf-8"?>
<sst xmlns="http://schemas.openxmlformats.org/spreadsheetml/2006/main" count="269" uniqueCount="123">
  <si>
    <t>task</t>
  </si>
  <si>
    <t>start date</t>
  </si>
  <si>
    <t>end date</t>
  </si>
  <si>
    <t>category</t>
  </si>
  <si>
    <t>All</t>
  </si>
  <si>
    <t>date of event</t>
  </si>
  <si>
    <t>time allotted for task</t>
  </si>
  <si>
    <t>Invites</t>
  </si>
  <si>
    <t>send invite list to Fabienne and DL</t>
  </si>
  <si>
    <t>CVent invite sent out</t>
  </si>
  <si>
    <t>invite list and invite email approved by Fabienne and DL</t>
  </si>
  <si>
    <t>send invite email to Fabienne and DL</t>
  </si>
  <si>
    <t>invite list and email returned to NG Committee</t>
  </si>
  <si>
    <t>invite list and email sent to Lisa Howells</t>
  </si>
  <si>
    <t>additions made as needed</t>
  </si>
  <si>
    <t>RSVP received</t>
  </si>
  <si>
    <t>Potluck adjustments made as needed</t>
  </si>
  <si>
    <t>Misc</t>
  </si>
  <si>
    <t>MIsc</t>
  </si>
  <si>
    <t>send potluck email</t>
  </si>
  <si>
    <t>send out human bingo for approval</t>
  </si>
  <si>
    <t>write human bingo</t>
  </si>
  <si>
    <t>human bingo returned approved, changes made, printed</t>
  </si>
  <si>
    <t>OOO</t>
  </si>
  <si>
    <t>Fabienne in Houston</t>
  </si>
  <si>
    <t>Jordan Away</t>
  </si>
  <si>
    <t>Carmen Away</t>
  </si>
  <si>
    <t>procure "gifts" for NG</t>
  </si>
  <si>
    <t>comment</t>
  </si>
  <si>
    <t>Done 07/09/2016 -left with Fabienne</t>
  </si>
  <si>
    <t>Comments</t>
  </si>
  <si>
    <t>Get cue cards for potluck labels. Print?</t>
  </si>
  <si>
    <t>book room</t>
  </si>
  <si>
    <t>get cc from Fabienne</t>
  </si>
  <si>
    <t>07/09/2016 Fabienne will get us cc (discussed in meeting)</t>
  </si>
  <si>
    <t>Done 08/09/2016</t>
  </si>
  <si>
    <t>Done 08/09/2016 left with Fabienne</t>
  </si>
  <si>
    <t>Done 12/09/2016. 08/09/2016 - currently outstanding with Lisa Howells. Awaiting Fabienne's final approval.</t>
  </si>
  <si>
    <t>see "Potluck List" tab</t>
  </si>
  <si>
    <t>Email sent to designation recipients</t>
  </si>
  <si>
    <t>Done 14/09/2016.</t>
  </si>
  <si>
    <t>Get paper plates,, cutlery, etc.</t>
  </si>
  <si>
    <t>Touch base with Lisa Howells</t>
  </si>
  <si>
    <t>Done 16/09/2016.</t>
  </si>
  <si>
    <t>Do we need to do this?</t>
  </si>
  <si>
    <t>Done.</t>
  </si>
  <si>
    <t>Done 19/09/2016.</t>
  </si>
  <si>
    <t>Done 20/09/2016. See email from Janice Hughes. Follow-up email sent on 12/09/2016. KS is looking into this (phone conversation on 08/09/2016 with Fabienne)</t>
  </si>
  <si>
    <t>Done as people reply. See Potluck list tab.</t>
  </si>
  <si>
    <t>Done 16/09/2016. Meeting setup with Lisa Howells to discuss the room on 15/09/2016. 09/09/2016 Jordan has left the PDF with Carmen and Meghan to be sent to Lisa Howells once we have the cc. everything else has been filled out and reviewed in meeting on 07/09/2016.</t>
  </si>
  <si>
    <t>Done. See "Reg Report - Sept 20" excel.</t>
  </si>
  <si>
    <t>Email</t>
  </si>
  <si>
    <t>Make Kudos certificates</t>
  </si>
  <si>
    <t>Print Kudos certificates</t>
  </si>
  <si>
    <t>Done 21/09/2016.</t>
  </si>
  <si>
    <t>can we get a thicker stock paper?</t>
  </si>
  <si>
    <t>Follow-up sent to graduates declining to attend</t>
  </si>
  <si>
    <t>- get school photo from Dad</t>
  </si>
  <si>
    <t>Person</t>
  </si>
  <si>
    <t>Dad</t>
  </si>
  <si>
    <t>Matt</t>
  </si>
  <si>
    <t>personal</t>
  </si>
  <si>
    <t>Canmore</t>
  </si>
  <si>
    <t>Katie and Kevin Visit</t>
  </si>
  <si>
    <t>Project Description</t>
  </si>
  <si>
    <t>Provide initial, high level description of the project</t>
  </si>
  <si>
    <t>done 2021-07-28</t>
  </si>
  <si>
    <t xml:space="preserve">finalize project description in document for employers </t>
  </si>
  <si>
    <t>Project Setup</t>
  </si>
  <si>
    <t>Git repo setup - Create a repo on GitHub and make public.</t>
  </si>
  <si>
    <t>git repo setup - add Git link to linkedin</t>
  </si>
  <si>
    <t>Job Hunt Stuff</t>
  </si>
  <si>
    <t>update resume for employment services</t>
  </si>
  <si>
    <t>git repo setup - add Git link to employer services resume</t>
  </si>
  <si>
    <t>I believe it is sent out on the Friday, so have done on Thursday</t>
  </si>
  <si>
    <t>Gather Data</t>
  </si>
  <si>
    <t>data set 1: use curly hair pictures from that kaggle data set</t>
  </si>
  <si>
    <t>Reseach</t>
  </si>
  <si>
    <t>read provided articles</t>
  </si>
  <si>
    <t>set up plan</t>
  </si>
  <si>
    <t>data set 1: ensure that data fits with goal prelim</t>
  </si>
  <si>
    <t>data set 1: ensure that data fits with goal final</t>
  </si>
  <si>
    <t>data set 2: get photos from hairstylist websites</t>
  </si>
  <si>
    <t>data set 2: ensure that data fits with goal prelim</t>
  </si>
  <si>
    <t>data set 2: ensure that data fits with goal final</t>
  </si>
  <si>
    <t>data set 1: set up folder to hold data</t>
  </si>
  <si>
    <t>data set 1: save images into folder with labels</t>
  </si>
  <si>
    <t>Daily Check-in</t>
  </si>
  <si>
    <t>(a) what has been accomplished, (b) what will you be working on, (c ) what hurdles are you facing</t>
  </si>
  <si>
    <t>check-in with mentor</t>
  </si>
  <si>
    <t>cohort chat</t>
  </si>
  <si>
    <t>Project Workflow</t>
  </si>
  <si>
    <t>Deliverable: project milestones document</t>
  </si>
  <si>
    <t>just use this and have it cleaned up?</t>
  </si>
  <si>
    <t>Presentation</t>
  </si>
  <si>
    <t>Hopin tech dry run</t>
  </si>
  <si>
    <t>Presentation dry run (feedback from education team)</t>
  </si>
  <si>
    <t>Project Deployment</t>
  </si>
  <si>
    <t>Deploy to an app template</t>
  </si>
  <si>
    <t>bonus. Otherwise this can be a catch-up day</t>
  </si>
  <si>
    <t>project development</t>
  </si>
  <si>
    <t>Data cleaning: data set 1 -- get pictures to be the same size</t>
  </si>
  <si>
    <t>Data cleaning: data set 2 -- get pictures to be the same size</t>
  </si>
  <si>
    <t xml:space="preserve">After MVP: pre-processing: data set 1 -- expand data set with shearing, flipping ,etc. </t>
  </si>
  <si>
    <t>may need to move around if model trains badly</t>
  </si>
  <si>
    <t>run provided articles the same way I do walk throughs</t>
  </si>
  <si>
    <t>based on article runs, determine if plan needs to be updated</t>
  </si>
  <si>
    <t>MVP DONE</t>
  </si>
  <si>
    <t>train test split and save the files into separate spaces to save time</t>
  </si>
  <si>
    <t>presentation</t>
  </si>
  <si>
    <t>collect baseline idea maybe by recording video of what the #hairstylist tag on instagram looks like right now</t>
  </si>
  <si>
    <t>making model</t>
  </si>
  <si>
    <t>define and train encoder and decoder portion of model</t>
  </si>
  <si>
    <t>define and train latent space portion of model</t>
  </si>
  <si>
    <t>https://www</t>
  </si>
  <si>
    <t>analyticsvidhya</t>
  </si>
  <si>
    <t>com/blog/2021/01/querying-similar-images-with-tensorflow/</t>
  </si>
  <si>
    <t>post MVP: test different layer count and hyperparameters to find optimal solution</t>
  </si>
  <si>
    <t>write/make presentation</t>
  </si>
  <si>
    <t>post MVP: project development</t>
  </si>
  <si>
    <t>done 2021-07-29</t>
  </si>
  <si>
    <t>f</t>
  </si>
  <si>
    <t xml:space="preserve">try other models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</si>
</sst>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applyFill="1"/>
    <xf numFmtId="14" fontId="0" fillId="0" borderId="0" xfId="0" applyNumberFormat="1" applyFill="1"/>
    <xf numFmtId="0" fontId="0" fillId="0" borderId="0" xfId="0" quotePrefix="1"/>
    <xf numFmtId="0" fontId="1" fillId="0" borderId="0" xfId="0" applyFont="1"/>
    <xf numFmtId="14" fontId="1" fillId="0" borderId="0" xfId="0" applyNumberFormat="1" applyFont="1"/>
    <xf numFmtId="0" fontId="1" fillId="0" borderId="0" xfId="0" applyFont="1" applyFill="1"/>
    <xf numFmtId="0" fontId="0" fillId="0" borderId="0" xfId="0" applyFont="1"/>
    <xf numFmtId="0" fontId="0" fillId="0" borderId="1" xfId="0" applyBorder="1"/>
    <xf numFmtId="14" fontId="0" fillId="0" borderId="0" xfId="0" applyNumberFormat="1" applyFont="1"/>
    <xf numFmtId="0" fontId="0" fillId="0" borderId="0" xfId="0" applyFont="1" applyFill="1"/>
    <xf numFmtId="14" fontId="0" fillId="0" borderId="0" xfId="0" applyNumberFormat="1" applyFont="1" applyFill="1"/>
    <xf numFmtId="0" fontId="0" fillId="0" borderId="0" xfId="0" applyFont="1" applyAlignment="1">
      <alignment vertical="top"/>
    </xf>
    <xf numFmtId="0" fontId="0" fillId="0" borderId="0" xfId="0" applyFont="1" applyFill="1" applyAlignment="1">
      <alignment vertical="top" wrapText="1"/>
    </xf>
    <xf numFmtId="0" fontId="0" fillId="0" borderId="0" xfId="0" applyAlignment="1">
      <alignment vertical="top"/>
    </xf>
    <xf numFmtId="0" fontId="0" fillId="0" borderId="0" xfId="0" applyFont="1" applyFill="1" applyAlignment="1">
      <alignment vertical="top"/>
    </xf>
    <xf numFmtId="14" fontId="2"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Presentation Timeline</a:t>
            </a:r>
          </a:p>
        </c:rich>
      </c:tx>
      <c:overlay val="0"/>
    </c:title>
    <c:autoTitleDeleted val="0"/>
    <c:plotArea>
      <c:layout/>
      <c:barChart>
        <c:barDir val="bar"/>
        <c:grouping val="stacked"/>
        <c:varyColors val="0"/>
        <c:ser>
          <c:idx val="0"/>
          <c:order val="0"/>
          <c:tx>
            <c:strRef>
              <c:f>'over all timeline'!$C$1</c:f>
              <c:strCache>
                <c:ptCount val="1"/>
                <c:pt idx="0">
                  <c:v>start date</c:v>
                </c:pt>
              </c:strCache>
            </c:strRef>
          </c:tx>
          <c:spPr>
            <a:noFill/>
          </c:spPr>
          <c:invertIfNegative val="0"/>
          <c:cat>
            <c:strRef>
              <c:f>'over all timeline'!$B$2:$B$53</c:f>
              <c:strCache>
                <c:ptCount val="52"/>
                <c:pt idx="0">
                  <c:v>date of event</c:v>
                </c:pt>
                <c:pt idx="1">
                  <c:v>check-in with mentor</c:v>
                </c:pt>
                <c:pt idx="2">
                  <c:v>Presentation dry run (feedback from education team)</c:v>
                </c:pt>
                <c:pt idx="3">
                  <c:v>check-in with mentor</c:v>
                </c:pt>
                <c:pt idx="4">
                  <c:v>Hopin tech dry run</c:v>
                </c:pt>
                <c:pt idx="5">
                  <c:v>Deploy to an app template</c:v>
                </c:pt>
                <c:pt idx="6">
                  <c:v>write/make presentation</c:v>
                </c:pt>
                <c:pt idx="7">
                  <c:v>collect baseline idea maybe by recording video of what the #hairstylist tag on instagram looks like right now</c:v>
                </c:pt>
                <c:pt idx="8">
                  <c:v>post MVP: test different layer count and hyperparameters to find optimal solution</c:v>
                </c:pt>
                <c:pt idx="9">
                  <c:v>After MVP: pre-processing: data set 1 -- expand data set with shearing, flipping ,etc. </c:v>
                </c:pt>
                <c:pt idx="10">
                  <c:v>try other models </c:v>
                </c:pt>
                <c:pt idx="11">
                  <c:v>check-in with mentor</c:v>
                </c:pt>
                <c:pt idx="12">
                  <c:v>MVP DONE</c:v>
                </c:pt>
                <c:pt idx="13">
                  <c:v>cohort chat</c:v>
                </c:pt>
                <c:pt idx="14">
                  <c:v>define and train latent space portion of model</c:v>
                </c:pt>
                <c:pt idx="15">
                  <c:v>check-in with mentor</c:v>
                </c:pt>
                <c:pt idx="16">
                  <c:v>check-in with mentor</c:v>
                </c:pt>
                <c:pt idx="17">
                  <c:v>data set 2: ensure that data fits with goal final</c:v>
                </c:pt>
                <c:pt idx="18">
                  <c:v>Data cleaning: data set 2 -- get pictures to be the same size</c:v>
                </c:pt>
                <c:pt idx="19">
                  <c:v>check-in with mentor</c:v>
                </c:pt>
                <c:pt idx="20">
                  <c:v>data set 1: ensure that data fits with goal final</c:v>
                </c:pt>
                <c:pt idx="21">
                  <c:v>data set 2: get photos from hairstylist websites</c:v>
                </c:pt>
                <c:pt idx="22">
                  <c:v>git repo setup - add Git link to linkedin</c:v>
                </c:pt>
                <c:pt idx="23">
                  <c:v>git repo setup - add Git link to employer services resume</c:v>
                </c:pt>
                <c:pt idx="24">
                  <c:v>update resume for employment services</c:v>
                </c:pt>
                <c:pt idx="25">
                  <c:v>check-in with mentor</c:v>
                </c:pt>
                <c:pt idx="26">
                  <c:v>finalize project description in document for employers </c:v>
                </c:pt>
                <c:pt idx="27">
                  <c:v>check-in with mentor</c:v>
                </c:pt>
                <c:pt idx="28">
                  <c:v>define and train encoder and decoder portion of model</c:v>
                </c:pt>
                <c:pt idx="29">
                  <c:v>check-in with mentor</c:v>
                </c:pt>
                <c:pt idx="30">
                  <c:v>cohort chat</c:v>
                </c:pt>
                <c:pt idx="31">
                  <c:v>Deliverable: project milestones document</c:v>
                </c:pt>
                <c:pt idx="32">
                  <c:v>Katie and Kevin Visit</c:v>
                </c:pt>
                <c:pt idx="33">
                  <c:v>check-in with mentor</c:v>
                </c:pt>
                <c:pt idx="34">
                  <c:v>train test split and save the files into separate spaces to save time</c:v>
                </c:pt>
                <c:pt idx="35">
                  <c:v>check-in with mentor</c:v>
                </c:pt>
                <c:pt idx="36">
                  <c:v>Canmore</c:v>
                </c:pt>
                <c:pt idx="37">
                  <c:v>Data cleaning: data set 1 -- get pictures to be the same size</c:v>
                </c:pt>
                <c:pt idx="38">
                  <c:v>data set 1: save images into folder with labels</c:v>
                </c:pt>
                <c:pt idx="39">
                  <c:v>check-in with mentor</c:v>
                </c:pt>
                <c:pt idx="40">
                  <c:v>data set 1: use curly hair pictures from that kaggle data set</c:v>
                </c:pt>
                <c:pt idx="41">
                  <c:v>data set 1: set up folder to hold data</c:v>
                </c:pt>
                <c:pt idx="42">
                  <c:v>data set 2: ensure that data fits with goal prelim</c:v>
                </c:pt>
                <c:pt idx="43">
                  <c:v>based on article runs, determine if plan needs to be updated</c:v>
                </c:pt>
                <c:pt idx="44">
                  <c:v>data set 1: ensure that data fits with goal prelim</c:v>
                </c:pt>
                <c:pt idx="45">
                  <c:v>Git repo setup - Create a repo on GitHub and make public.</c:v>
                </c:pt>
                <c:pt idx="46">
                  <c:v>run provided articles the same way I do walk throughs</c:v>
                </c:pt>
                <c:pt idx="47">
                  <c:v>check-in with mentor</c:v>
                </c:pt>
                <c:pt idx="48">
                  <c:v>set up plan</c:v>
                </c:pt>
                <c:pt idx="49">
                  <c:v>check-in with mentor</c:v>
                </c:pt>
                <c:pt idx="50">
                  <c:v>Provide initial, high level description of the project</c:v>
                </c:pt>
                <c:pt idx="51">
                  <c:v>read provided articles</c:v>
                </c:pt>
              </c:strCache>
            </c:strRef>
          </c:cat>
          <c:val>
            <c:numRef>
              <c:f>'over all timeline'!$C$2:$C$53</c:f>
              <c:numCache>
                <c:formatCode>m/d/yy</c:formatCode>
                <c:ptCount val="52"/>
                <c:pt idx="0">
                  <c:v>44420</c:v>
                </c:pt>
                <c:pt idx="1">
                  <c:v>44419</c:v>
                </c:pt>
                <c:pt idx="2">
                  <c:v>44419</c:v>
                </c:pt>
                <c:pt idx="3">
                  <c:v>44418</c:v>
                </c:pt>
                <c:pt idx="4">
                  <c:v>44418</c:v>
                </c:pt>
                <c:pt idx="5">
                  <c:v>44419</c:v>
                </c:pt>
                <c:pt idx="6">
                  <c:v>44418</c:v>
                </c:pt>
                <c:pt idx="7">
                  <c:v>44418</c:v>
                </c:pt>
                <c:pt idx="8">
                  <c:v>44418</c:v>
                </c:pt>
                <c:pt idx="9">
                  <c:v>44418</c:v>
                </c:pt>
                <c:pt idx="10">
                  <c:v>44418</c:v>
                </c:pt>
                <c:pt idx="11">
                  <c:v>44417</c:v>
                </c:pt>
                <c:pt idx="12">
                  <c:v>44417</c:v>
                </c:pt>
                <c:pt idx="13">
                  <c:v>44417</c:v>
                </c:pt>
                <c:pt idx="14">
                  <c:v>44415</c:v>
                </c:pt>
                <c:pt idx="15">
                  <c:v>44416</c:v>
                </c:pt>
                <c:pt idx="16">
                  <c:v>44415</c:v>
                </c:pt>
                <c:pt idx="17">
                  <c:v>44415</c:v>
                </c:pt>
                <c:pt idx="18">
                  <c:v>44415</c:v>
                </c:pt>
                <c:pt idx="19">
                  <c:v>44414</c:v>
                </c:pt>
                <c:pt idx="20">
                  <c:v>44413</c:v>
                </c:pt>
                <c:pt idx="21">
                  <c:v>44412</c:v>
                </c:pt>
                <c:pt idx="22">
                  <c:v>44407</c:v>
                </c:pt>
                <c:pt idx="23">
                  <c:v>44407</c:v>
                </c:pt>
                <c:pt idx="24">
                  <c:v>44407</c:v>
                </c:pt>
                <c:pt idx="25">
                  <c:v>44413</c:v>
                </c:pt>
                <c:pt idx="26">
                  <c:v>44413</c:v>
                </c:pt>
                <c:pt idx="27">
                  <c:v>44412</c:v>
                </c:pt>
                <c:pt idx="28">
                  <c:v>44409</c:v>
                </c:pt>
                <c:pt idx="29">
                  <c:v>44411</c:v>
                </c:pt>
                <c:pt idx="30">
                  <c:v>44411</c:v>
                </c:pt>
                <c:pt idx="31">
                  <c:v>44411</c:v>
                </c:pt>
                <c:pt idx="32">
                  <c:v>44410</c:v>
                </c:pt>
                <c:pt idx="33">
                  <c:v>44410</c:v>
                </c:pt>
                <c:pt idx="34">
                  <c:v>44413</c:v>
                </c:pt>
                <c:pt idx="35">
                  <c:v>44409</c:v>
                </c:pt>
                <c:pt idx="36">
                  <c:v>44408</c:v>
                </c:pt>
                <c:pt idx="37">
                  <c:v>44407</c:v>
                </c:pt>
                <c:pt idx="38">
                  <c:v>44408</c:v>
                </c:pt>
                <c:pt idx="39">
                  <c:v>44408</c:v>
                </c:pt>
                <c:pt idx="40">
                  <c:v>44407</c:v>
                </c:pt>
                <c:pt idx="41">
                  <c:v>44407</c:v>
                </c:pt>
                <c:pt idx="42">
                  <c:v>44407</c:v>
                </c:pt>
                <c:pt idx="43">
                  <c:v>44407</c:v>
                </c:pt>
                <c:pt idx="44">
                  <c:v>44408</c:v>
                </c:pt>
                <c:pt idx="45">
                  <c:v>44407</c:v>
                </c:pt>
                <c:pt idx="46">
                  <c:v>44407</c:v>
                </c:pt>
                <c:pt idx="47">
                  <c:v>44407</c:v>
                </c:pt>
                <c:pt idx="48">
                  <c:v>44406</c:v>
                </c:pt>
                <c:pt idx="49">
                  <c:v>44406</c:v>
                </c:pt>
                <c:pt idx="50">
                  <c:v>44406</c:v>
                </c:pt>
                <c:pt idx="51">
                  <c:v>44406</c:v>
                </c:pt>
              </c:numCache>
            </c:numRef>
          </c:val>
          <c:extLst>
            <c:ext xmlns:c16="http://schemas.microsoft.com/office/drawing/2014/chart" uri="{C3380CC4-5D6E-409C-BE32-E72D297353CC}">
              <c16:uniqueId val="{00000000-4802-F64B-A07F-89D05ECC679A}"/>
            </c:ext>
          </c:extLst>
        </c:ser>
        <c:ser>
          <c:idx val="1"/>
          <c:order val="1"/>
          <c:tx>
            <c:strRef>
              <c:f>'over all timeline'!$D$1</c:f>
              <c:strCache>
                <c:ptCount val="1"/>
                <c:pt idx="0">
                  <c:v>time allotted for task</c:v>
                </c:pt>
              </c:strCache>
            </c:strRef>
          </c:tx>
          <c:invertIfNegative val="0"/>
          <c:dPt>
            <c:idx val="43"/>
            <c:invertIfNegative val="0"/>
            <c:bubble3D val="0"/>
            <c:spPr>
              <a:solidFill>
                <a:schemeClr val="accent3"/>
              </a:solidFill>
            </c:spPr>
            <c:extLst>
              <c:ext xmlns:c16="http://schemas.microsoft.com/office/drawing/2014/chart" uri="{C3380CC4-5D6E-409C-BE32-E72D297353CC}">
                <c16:uniqueId val="{0000000A-6965-4B49-B9A1-D5B96DD41C89}"/>
              </c:ext>
            </c:extLst>
          </c:dPt>
          <c:dPt>
            <c:idx val="46"/>
            <c:invertIfNegative val="0"/>
            <c:bubble3D val="0"/>
            <c:spPr>
              <a:solidFill>
                <a:schemeClr val="accent3"/>
              </a:solidFill>
            </c:spPr>
            <c:extLst>
              <c:ext xmlns:c16="http://schemas.microsoft.com/office/drawing/2014/chart" uri="{C3380CC4-5D6E-409C-BE32-E72D297353CC}">
                <c16:uniqueId val="{00000009-6965-4B49-B9A1-D5B96DD41C89}"/>
              </c:ext>
            </c:extLst>
          </c:dPt>
          <c:dPt>
            <c:idx val="47"/>
            <c:invertIfNegative val="0"/>
            <c:bubble3D val="0"/>
            <c:spPr>
              <a:solidFill>
                <a:schemeClr val="accent3"/>
              </a:solidFill>
            </c:spPr>
            <c:extLst>
              <c:ext xmlns:c16="http://schemas.microsoft.com/office/drawing/2014/chart" uri="{C3380CC4-5D6E-409C-BE32-E72D297353CC}">
                <c16:uniqueId val="{00000006-4802-F64B-A07F-89D05ECC679A}"/>
              </c:ext>
            </c:extLst>
          </c:dPt>
          <c:dPt>
            <c:idx val="48"/>
            <c:invertIfNegative val="0"/>
            <c:bubble3D val="0"/>
            <c:spPr>
              <a:solidFill>
                <a:schemeClr val="accent3"/>
              </a:solidFill>
            </c:spPr>
            <c:extLst>
              <c:ext xmlns:c16="http://schemas.microsoft.com/office/drawing/2014/chart" uri="{C3380CC4-5D6E-409C-BE32-E72D297353CC}">
                <c16:uniqueId val="{00000005-4802-F64B-A07F-89D05ECC679A}"/>
              </c:ext>
            </c:extLst>
          </c:dPt>
          <c:dPt>
            <c:idx val="49"/>
            <c:invertIfNegative val="0"/>
            <c:bubble3D val="0"/>
            <c:spPr>
              <a:solidFill>
                <a:schemeClr val="accent3"/>
              </a:solidFill>
            </c:spPr>
            <c:extLst>
              <c:ext xmlns:c16="http://schemas.microsoft.com/office/drawing/2014/chart" uri="{C3380CC4-5D6E-409C-BE32-E72D297353CC}">
                <c16:uniqueId val="{00000004-4802-F64B-A07F-89D05ECC679A}"/>
              </c:ext>
            </c:extLst>
          </c:dPt>
          <c:dPt>
            <c:idx val="50"/>
            <c:invertIfNegative val="0"/>
            <c:bubble3D val="0"/>
            <c:spPr>
              <a:solidFill>
                <a:schemeClr val="accent3"/>
              </a:solidFill>
            </c:spPr>
            <c:extLst>
              <c:ext xmlns:c16="http://schemas.microsoft.com/office/drawing/2014/chart" uri="{C3380CC4-5D6E-409C-BE32-E72D297353CC}">
                <c16:uniqueId val="{00000003-4802-F64B-A07F-89D05ECC679A}"/>
              </c:ext>
            </c:extLst>
          </c:dPt>
          <c:cat>
            <c:strRef>
              <c:f>'over all timeline'!$B$2:$B$53</c:f>
              <c:strCache>
                <c:ptCount val="52"/>
                <c:pt idx="0">
                  <c:v>date of event</c:v>
                </c:pt>
                <c:pt idx="1">
                  <c:v>check-in with mentor</c:v>
                </c:pt>
                <c:pt idx="2">
                  <c:v>Presentation dry run (feedback from education team)</c:v>
                </c:pt>
                <c:pt idx="3">
                  <c:v>check-in with mentor</c:v>
                </c:pt>
                <c:pt idx="4">
                  <c:v>Hopin tech dry run</c:v>
                </c:pt>
                <c:pt idx="5">
                  <c:v>Deploy to an app template</c:v>
                </c:pt>
                <c:pt idx="6">
                  <c:v>write/make presentation</c:v>
                </c:pt>
                <c:pt idx="7">
                  <c:v>collect baseline idea maybe by recording video of what the #hairstylist tag on instagram looks like right now</c:v>
                </c:pt>
                <c:pt idx="8">
                  <c:v>post MVP: test different layer count and hyperparameters to find optimal solution</c:v>
                </c:pt>
                <c:pt idx="9">
                  <c:v>After MVP: pre-processing: data set 1 -- expand data set with shearing, flipping ,etc. </c:v>
                </c:pt>
                <c:pt idx="10">
                  <c:v>try other models </c:v>
                </c:pt>
                <c:pt idx="11">
                  <c:v>check-in with mentor</c:v>
                </c:pt>
                <c:pt idx="12">
                  <c:v>MVP DONE</c:v>
                </c:pt>
                <c:pt idx="13">
                  <c:v>cohort chat</c:v>
                </c:pt>
                <c:pt idx="14">
                  <c:v>define and train latent space portion of model</c:v>
                </c:pt>
                <c:pt idx="15">
                  <c:v>check-in with mentor</c:v>
                </c:pt>
                <c:pt idx="16">
                  <c:v>check-in with mentor</c:v>
                </c:pt>
                <c:pt idx="17">
                  <c:v>data set 2: ensure that data fits with goal final</c:v>
                </c:pt>
                <c:pt idx="18">
                  <c:v>Data cleaning: data set 2 -- get pictures to be the same size</c:v>
                </c:pt>
                <c:pt idx="19">
                  <c:v>check-in with mentor</c:v>
                </c:pt>
                <c:pt idx="20">
                  <c:v>data set 1: ensure that data fits with goal final</c:v>
                </c:pt>
                <c:pt idx="21">
                  <c:v>data set 2: get photos from hairstylist websites</c:v>
                </c:pt>
                <c:pt idx="22">
                  <c:v>git repo setup - add Git link to linkedin</c:v>
                </c:pt>
                <c:pt idx="23">
                  <c:v>git repo setup - add Git link to employer services resume</c:v>
                </c:pt>
                <c:pt idx="24">
                  <c:v>update resume for employment services</c:v>
                </c:pt>
                <c:pt idx="25">
                  <c:v>check-in with mentor</c:v>
                </c:pt>
                <c:pt idx="26">
                  <c:v>finalize project description in document for employers </c:v>
                </c:pt>
                <c:pt idx="27">
                  <c:v>check-in with mentor</c:v>
                </c:pt>
                <c:pt idx="28">
                  <c:v>define and train encoder and decoder portion of model</c:v>
                </c:pt>
                <c:pt idx="29">
                  <c:v>check-in with mentor</c:v>
                </c:pt>
                <c:pt idx="30">
                  <c:v>cohort chat</c:v>
                </c:pt>
                <c:pt idx="31">
                  <c:v>Deliverable: project milestones document</c:v>
                </c:pt>
                <c:pt idx="32">
                  <c:v>Katie and Kevin Visit</c:v>
                </c:pt>
                <c:pt idx="33">
                  <c:v>check-in with mentor</c:v>
                </c:pt>
                <c:pt idx="34">
                  <c:v>train test split and save the files into separate spaces to save time</c:v>
                </c:pt>
                <c:pt idx="35">
                  <c:v>check-in with mentor</c:v>
                </c:pt>
                <c:pt idx="36">
                  <c:v>Canmore</c:v>
                </c:pt>
                <c:pt idx="37">
                  <c:v>Data cleaning: data set 1 -- get pictures to be the same size</c:v>
                </c:pt>
                <c:pt idx="38">
                  <c:v>data set 1: save images into folder with labels</c:v>
                </c:pt>
                <c:pt idx="39">
                  <c:v>check-in with mentor</c:v>
                </c:pt>
                <c:pt idx="40">
                  <c:v>data set 1: use curly hair pictures from that kaggle data set</c:v>
                </c:pt>
                <c:pt idx="41">
                  <c:v>data set 1: set up folder to hold data</c:v>
                </c:pt>
                <c:pt idx="42">
                  <c:v>data set 2: ensure that data fits with goal prelim</c:v>
                </c:pt>
                <c:pt idx="43">
                  <c:v>based on article runs, determine if plan needs to be updated</c:v>
                </c:pt>
                <c:pt idx="44">
                  <c:v>data set 1: ensure that data fits with goal prelim</c:v>
                </c:pt>
                <c:pt idx="45">
                  <c:v>Git repo setup - Create a repo on GitHub and make public.</c:v>
                </c:pt>
                <c:pt idx="46">
                  <c:v>run provided articles the same way I do walk throughs</c:v>
                </c:pt>
                <c:pt idx="47">
                  <c:v>check-in with mentor</c:v>
                </c:pt>
                <c:pt idx="48">
                  <c:v>set up plan</c:v>
                </c:pt>
                <c:pt idx="49">
                  <c:v>check-in with mentor</c:v>
                </c:pt>
                <c:pt idx="50">
                  <c:v>Provide initial, high level description of the project</c:v>
                </c:pt>
                <c:pt idx="51">
                  <c:v>read provided articles</c:v>
                </c:pt>
              </c:strCache>
            </c:strRef>
          </c:cat>
          <c:val>
            <c:numRef>
              <c:f>'over all timeline'!$D$2:$D$53</c:f>
              <c:numCache>
                <c:formatCode>General</c:formatCode>
                <c:ptCount val="5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2</c:v>
                </c:pt>
                <c:pt idx="15">
                  <c:v>1</c:v>
                </c:pt>
                <c:pt idx="16">
                  <c:v>1</c:v>
                </c:pt>
                <c:pt idx="17">
                  <c:v>1</c:v>
                </c:pt>
                <c:pt idx="18">
                  <c:v>2</c:v>
                </c:pt>
                <c:pt idx="19">
                  <c:v>1</c:v>
                </c:pt>
                <c:pt idx="20">
                  <c:v>1</c:v>
                </c:pt>
                <c:pt idx="21">
                  <c:v>1</c:v>
                </c:pt>
                <c:pt idx="22">
                  <c:v>7</c:v>
                </c:pt>
                <c:pt idx="23">
                  <c:v>7</c:v>
                </c:pt>
                <c:pt idx="24">
                  <c:v>7</c:v>
                </c:pt>
                <c:pt idx="25">
                  <c:v>1</c:v>
                </c:pt>
                <c:pt idx="26">
                  <c:v>1</c:v>
                </c:pt>
                <c:pt idx="27">
                  <c:v>1</c:v>
                </c:pt>
                <c:pt idx="28">
                  <c:v>3</c:v>
                </c:pt>
                <c:pt idx="29">
                  <c:v>1</c:v>
                </c:pt>
                <c:pt idx="30">
                  <c:v>1</c:v>
                </c:pt>
                <c:pt idx="31">
                  <c:v>1</c:v>
                </c:pt>
                <c:pt idx="32">
                  <c:v>2</c:v>
                </c:pt>
                <c:pt idx="33">
                  <c:v>1</c:v>
                </c:pt>
                <c:pt idx="34">
                  <c:v>1</c:v>
                </c:pt>
                <c:pt idx="35">
                  <c:v>1</c:v>
                </c:pt>
                <c:pt idx="36">
                  <c:v>1</c:v>
                </c:pt>
                <c:pt idx="37">
                  <c:v>2</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extLst>
            <c:ext xmlns:c16="http://schemas.microsoft.com/office/drawing/2014/chart" uri="{C3380CC4-5D6E-409C-BE32-E72D297353CC}">
              <c16:uniqueId val="{00000001-4802-F64B-A07F-89D05ECC679A}"/>
            </c:ext>
          </c:extLst>
        </c:ser>
        <c:dLbls>
          <c:showLegendKey val="0"/>
          <c:showVal val="0"/>
          <c:showCatName val="0"/>
          <c:showSerName val="0"/>
          <c:showPercent val="0"/>
          <c:showBubbleSize val="0"/>
        </c:dLbls>
        <c:gapWidth val="150"/>
        <c:overlap val="100"/>
        <c:axId val="258686976"/>
        <c:axId val="258688512"/>
      </c:barChart>
      <c:catAx>
        <c:axId val="258686976"/>
        <c:scaling>
          <c:orientation val="minMax"/>
        </c:scaling>
        <c:delete val="0"/>
        <c:axPos val="l"/>
        <c:numFmt formatCode="General" sourceLinked="0"/>
        <c:majorTickMark val="out"/>
        <c:minorTickMark val="none"/>
        <c:tickLblPos val="nextTo"/>
        <c:crossAx val="258688512"/>
        <c:crosses val="autoZero"/>
        <c:auto val="0"/>
        <c:lblAlgn val="ctr"/>
        <c:lblOffset val="100"/>
        <c:tickLblSkip val="1"/>
        <c:noMultiLvlLbl val="0"/>
      </c:catAx>
      <c:valAx>
        <c:axId val="258688512"/>
        <c:scaling>
          <c:orientation val="minMax"/>
          <c:min val="44405"/>
        </c:scaling>
        <c:delete val="0"/>
        <c:axPos val="b"/>
        <c:majorGridlines/>
        <c:numFmt formatCode="dd/mm" sourceLinked="0"/>
        <c:majorTickMark val="out"/>
        <c:minorTickMark val="none"/>
        <c:tickLblPos val="nextTo"/>
        <c:crossAx val="258686976"/>
        <c:crosses val="autoZero"/>
        <c:crossBetween val="midCat"/>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Invite Timeline</a:t>
            </a:r>
          </a:p>
        </c:rich>
      </c:tx>
      <c:layout>
        <c:manualLayout>
          <c:xMode val="edge"/>
          <c:yMode val="edge"/>
          <c:x val="0.40818250400845613"/>
          <c:y val="2.2038562712617359E-2"/>
        </c:manualLayout>
      </c:layout>
      <c:overlay val="0"/>
    </c:title>
    <c:autoTitleDeleted val="0"/>
    <c:plotArea>
      <c:layout/>
      <c:barChart>
        <c:barDir val="bar"/>
        <c:grouping val="stacked"/>
        <c:varyColors val="0"/>
        <c:ser>
          <c:idx val="0"/>
          <c:order val="0"/>
          <c:tx>
            <c:strRef>
              <c:f>Invites!$C$1</c:f>
              <c:strCache>
                <c:ptCount val="1"/>
                <c:pt idx="0">
                  <c:v>start date</c:v>
                </c:pt>
              </c:strCache>
            </c:strRef>
          </c:tx>
          <c:spPr>
            <a:noFill/>
          </c:spPr>
          <c:invertIfNegative val="0"/>
          <c:cat>
            <c:strRef>
              <c:f>Invites!$B$2:$B$13</c:f>
              <c:strCache>
                <c:ptCount val="12"/>
                <c:pt idx="0">
                  <c:v>send invite list to Fabienne and DL</c:v>
                </c:pt>
                <c:pt idx="1">
                  <c:v>send invite email to Fabienne and DL</c:v>
                </c:pt>
                <c:pt idx="2">
                  <c:v>invite list and invite email approved by Fabienne and DL</c:v>
                </c:pt>
                <c:pt idx="3">
                  <c:v>invite list and email returned to NG Committee</c:v>
                </c:pt>
                <c:pt idx="4">
                  <c:v>invite list and email sent to Lisa Howells</c:v>
                </c:pt>
                <c:pt idx="5">
                  <c:v>CVent invite sent out</c:v>
                </c:pt>
                <c:pt idx="6">
                  <c:v>additions made as needed</c:v>
                </c:pt>
                <c:pt idx="7">
                  <c:v>RSVP received</c:v>
                </c:pt>
                <c:pt idx="8">
                  <c:v>Follow-up sent to graduates declining to attend</c:v>
                </c:pt>
                <c:pt idx="9">
                  <c:v>Potluck adjustments made as needed</c:v>
                </c:pt>
                <c:pt idx="10">
                  <c:v>Email sent to designation recipients</c:v>
                </c:pt>
                <c:pt idx="11">
                  <c:v>date of event</c:v>
                </c:pt>
              </c:strCache>
            </c:strRef>
          </c:cat>
          <c:val>
            <c:numRef>
              <c:f>Invites!$C$2:$C$13</c:f>
              <c:numCache>
                <c:formatCode>m/d/yy</c:formatCode>
                <c:ptCount val="12"/>
                <c:pt idx="0">
                  <c:v>42620</c:v>
                </c:pt>
                <c:pt idx="1">
                  <c:v>42620</c:v>
                </c:pt>
                <c:pt idx="2">
                  <c:v>42620</c:v>
                </c:pt>
                <c:pt idx="3">
                  <c:v>42622</c:v>
                </c:pt>
                <c:pt idx="4">
                  <c:v>42622</c:v>
                </c:pt>
                <c:pt idx="5">
                  <c:v>42624</c:v>
                </c:pt>
                <c:pt idx="6">
                  <c:v>42624</c:v>
                </c:pt>
                <c:pt idx="7">
                  <c:v>42624</c:v>
                </c:pt>
                <c:pt idx="8">
                  <c:v>42634</c:v>
                </c:pt>
                <c:pt idx="9">
                  <c:v>42633</c:v>
                </c:pt>
                <c:pt idx="10">
                  <c:v>42636</c:v>
                </c:pt>
                <c:pt idx="11">
                  <c:v>42640</c:v>
                </c:pt>
              </c:numCache>
            </c:numRef>
          </c:val>
          <c:extLst>
            <c:ext xmlns:c16="http://schemas.microsoft.com/office/drawing/2014/chart" uri="{C3380CC4-5D6E-409C-BE32-E72D297353CC}">
              <c16:uniqueId val="{00000000-E8AA-794A-8BA1-BA16947C1917}"/>
            </c:ext>
          </c:extLst>
        </c:ser>
        <c:ser>
          <c:idx val="1"/>
          <c:order val="1"/>
          <c:tx>
            <c:strRef>
              <c:f>Invites!$D$1</c:f>
              <c:strCache>
                <c:ptCount val="1"/>
                <c:pt idx="0">
                  <c:v>time allotted for task</c:v>
                </c:pt>
              </c:strCache>
            </c:strRef>
          </c:tx>
          <c:invertIfNegative val="0"/>
          <c:cat>
            <c:strRef>
              <c:f>Invites!$B$2:$B$13</c:f>
              <c:strCache>
                <c:ptCount val="12"/>
                <c:pt idx="0">
                  <c:v>send invite list to Fabienne and DL</c:v>
                </c:pt>
                <c:pt idx="1">
                  <c:v>send invite email to Fabienne and DL</c:v>
                </c:pt>
                <c:pt idx="2">
                  <c:v>invite list and invite email approved by Fabienne and DL</c:v>
                </c:pt>
                <c:pt idx="3">
                  <c:v>invite list and email returned to NG Committee</c:v>
                </c:pt>
                <c:pt idx="4">
                  <c:v>invite list and email sent to Lisa Howells</c:v>
                </c:pt>
                <c:pt idx="5">
                  <c:v>CVent invite sent out</c:v>
                </c:pt>
                <c:pt idx="6">
                  <c:v>additions made as needed</c:v>
                </c:pt>
                <c:pt idx="7">
                  <c:v>RSVP received</c:v>
                </c:pt>
                <c:pt idx="8">
                  <c:v>Follow-up sent to graduates declining to attend</c:v>
                </c:pt>
                <c:pt idx="9">
                  <c:v>Potluck adjustments made as needed</c:v>
                </c:pt>
                <c:pt idx="10">
                  <c:v>Email sent to designation recipients</c:v>
                </c:pt>
                <c:pt idx="11">
                  <c:v>date of event</c:v>
                </c:pt>
              </c:strCache>
            </c:strRef>
          </c:cat>
          <c:val>
            <c:numRef>
              <c:f>Invites!$D$2:$D$13</c:f>
              <c:numCache>
                <c:formatCode>General</c:formatCode>
                <c:ptCount val="12"/>
                <c:pt idx="0">
                  <c:v>1</c:v>
                </c:pt>
                <c:pt idx="1">
                  <c:v>1</c:v>
                </c:pt>
                <c:pt idx="2">
                  <c:v>2</c:v>
                </c:pt>
                <c:pt idx="3">
                  <c:v>1</c:v>
                </c:pt>
                <c:pt idx="4">
                  <c:v>1</c:v>
                </c:pt>
                <c:pt idx="5">
                  <c:v>1</c:v>
                </c:pt>
                <c:pt idx="6">
                  <c:v>9</c:v>
                </c:pt>
                <c:pt idx="7">
                  <c:v>9</c:v>
                </c:pt>
                <c:pt idx="8">
                  <c:v>1</c:v>
                </c:pt>
                <c:pt idx="9">
                  <c:v>3</c:v>
                </c:pt>
                <c:pt idx="10">
                  <c:v>1</c:v>
                </c:pt>
                <c:pt idx="11">
                  <c:v>1</c:v>
                </c:pt>
              </c:numCache>
            </c:numRef>
          </c:val>
          <c:extLst>
            <c:ext xmlns:c16="http://schemas.microsoft.com/office/drawing/2014/chart" uri="{C3380CC4-5D6E-409C-BE32-E72D297353CC}">
              <c16:uniqueId val="{00000001-E8AA-794A-8BA1-BA16947C1917}"/>
            </c:ext>
          </c:extLst>
        </c:ser>
        <c:dLbls>
          <c:showLegendKey val="0"/>
          <c:showVal val="0"/>
          <c:showCatName val="0"/>
          <c:showSerName val="0"/>
          <c:showPercent val="0"/>
          <c:showBubbleSize val="0"/>
        </c:dLbls>
        <c:gapWidth val="150"/>
        <c:overlap val="100"/>
        <c:axId val="258710528"/>
        <c:axId val="259941120"/>
      </c:barChart>
      <c:catAx>
        <c:axId val="258710528"/>
        <c:scaling>
          <c:orientation val="maxMin"/>
        </c:scaling>
        <c:delete val="0"/>
        <c:axPos val="l"/>
        <c:numFmt formatCode="General" sourceLinked="0"/>
        <c:majorTickMark val="out"/>
        <c:minorTickMark val="none"/>
        <c:tickLblPos val="nextTo"/>
        <c:crossAx val="259941120"/>
        <c:crosses val="autoZero"/>
        <c:auto val="1"/>
        <c:lblAlgn val="ctr"/>
        <c:lblOffset val="100"/>
        <c:noMultiLvlLbl val="0"/>
      </c:catAx>
      <c:valAx>
        <c:axId val="259941120"/>
        <c:scaling>
          <c:orientation val="minMax"/>
          <c:max val="42641"/>
          <c:min val="42620"/>
        </c:scaling>
        <c:delete val="0"/>
        <c:axPos val="t"/>
        <c:majorGridlines/>
        <c:numFmt formatCode="dd/mm" sourceLinked="0"/>
        <c:majorTickMark val="out"/>
        <c:minorTickMark val="none"/>
        <c:tickLblPos val="nextTo"/>
        <c:crossAx val="258710528"/>
        <c:crosses val="autoZero"/>
        <c:crossBetween val="between"/>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Misc Timeline</a:t>
            </a:r>
          </a:p>
        </c:rich>
      </c:tx>
      <c:layout>
        <c:manualLayout>
          <c:xMode val="edge"/>
          <c:yMode val="edge"/>
          <c:x val="0.40818250400845613"/>
          <c:y val="2.2038562712617359E-2"/>
        </c:manualLayout>
      </c:layout>
      <c:overlay val="0"/>
    </c:title>
    <c:autoTitleDeleted val="0"/>
    <c:plotArea>
      <c:layout/>
      <c:barChart>
        <c:barDir val="bar"/>
        <c:grouping val="stacked"/>
        <c:varyColors val="0"/>
        <c:ser>
          <c:idx val="0"/>
          <c:order val="0"/>
          <c:tx>
            <c:strRef>
              <c:f>Misc!$C$1</c:f>
              <c:strCache>
                <c:ptCount val="1"/>
                <c:pt idx="0">
                  <c:v>start date</c:v>
                </c:pt>
              </c:strCache>
            </c:strRef>
          </c:tx>
          <c:spPr>
            <a:noFill/>
          </c:spPr>
          <c:invertIfNegative val="0"/>
          <c:cat>
            <c:strRef>
              <c:f>Misc!$B$4:$B$17</c:f>
              <c:strCache>
                <c:ptCount val="14"/>
                <c:pt idx="0">
                  <c:v>write human bingo</c:v>
                </c:pt>
                <c:pt idx="1">
                  <c:v>send potluck email</c:v>
                </c:pt>
                <c:pt idx="2">
                  <c:v>send out human bingo for approval</c:v>
                </c:pt>
                <c:pt idx="3">
                  <c:v>human bingo returned approved, changes made, printed</c:v>
                </c:pt>
                <c:pt idx="4">
                  <c:v>procure "gifts" for NG</c:v>
                </c:pt>
                <c:pt idx="5">
                  <c:v>Get cue cards for potluck labels. Print?</c:v>
                </c:pt>
                <c:pt idx="6">
                  <c:v>Get paper plates,, cutlery, etc.</c:v>
                </c:pt>
                <c:pt idx="7">
                  <c:v>Touch base with Lisa Howells</c:v>
                </c:pt>
                <c:pt idx="8">
                  <c:v>Make Kudos certificates</c:v>
                </c:pt>
                <c:pt idx="9">
                  <c:v>Print Kudos certificates</c:v>
                </c:pt>
                <c:pt idx="10">
                  <c:v>date of event</c:v>
                </c:pt>
                <c:pt idx="11">
                  <c:v>Fabienne in Houston</c:v>
                </c:pt>
                <c:pt idx="12">
                  <c:v>Jordan Away</c:v>
                </c:pt>
                <c:pt idx="13">
                  <c:v>Carmen Away</c:v>
                </c:pt>
              </c:strCache>
            </c:strRef>
          </c:cat>
          <c:val>
            <c:numRef>
              <c:f>Misc!$C$4:$C$17</c:f>
              <c:numCache>
                <c:formatCode>m/d/yy</c:formatCode>
                <c:ptCount val="14"/>
                <c:pt idx="0">
                  <c:v>42625</c:v>
                </c:pt>
                <c:pt idx="1">
                  <c:v>42633</c:v>
                </c:pt>
                <c:pt idx="2">
                  <c:v>42634</c:v>
                </c:pt>
                <c:pt idx="3">
                  <c:v>42636</c:v>
                </c:pt>
                <c:pt idx="4">
                  <c:v>42633</c:v>
                </c:pt>
                <c:pt idx="5">
                  <c:v>42635</c:v>
                </c:pt>
                <c:pt idx="6">
                  <c:v>42635</c:v>
                </c:pt>
                <c:pt idx="7">
                  <c:v>42639</c:v>
                </c:pt>
                <c:pt idx="8">
                  <c:v>42634</c:v>
                </c:pt>
                <c:pt idx="9">
                  <c:v>42640</c:v>
                </c:pt>
                <c:pt idx="10">
                  <c:v>42640</c:v>
                </c:pt>
                <c:pt idx="11">
                  <c:v>42625</c:v>
                </c:pt>
                <c:pt idx="12">
                  <c:v>42625</c:v>
                </c:pt>
                <c:pt idx="13">
                  <c:v>42632</c:v>
                </c:pt>
              </c:numCache>
            </c:numRef>
          </c:val>
          <c:extLst>
            <c:ext xmlns:c16="http://schemas.microsoft.com/office/drawing/2014/chart" uri="{C3380CC4-5D6E-409C-BE32-E72D297353CC}">
              <c16:uniqueId val="{00000000-4E45-8D41-84BE-8E620397E35C}"/>
            </c:ext>
          </c:extLst>
        </c:ser>
        <c:ser>
          <c:idx val="1"/>
          <c:order val="1"/>
          <c:tx>
            <c:strRef>
              <c:f>Misc!$D$1</c:f>
              <c:strCache>
                <c:ptCount val="1"/>
                <c:pt idx="0">
                  <c:v>time allotted for task</c:v>
                </c:pt>
              </c:strCache>
            </c:strRef>
          </c:tx>
          <c:invertIfNegative val="0"/>
          <c:cat>
            <c:strRef>
              <c:f>Misc!$B$4:$B$17</c:f>
              <c:strCache>
                <c:ptCount val="14"/>
                <c:pt idx="0">
                  <c:v>write human bingo</c:v>
                </c:pt>
                <c:pt idx="1">
                  <c:v>send potluck email</c:v>
                </c:pt>
                <c:pt idx="2">
                  <c:v>send out human bingo for approval</c:v>
                </c:pt>
                <c:pt idx="3">
                  <c:v>human bingo returned approved, changes made, printed</c:v>
                </c:pt>
                <c:pt idx="4">
                  <c:v>procure "gifts" for NG</c:v>
                </c:pt>
                <c:pt idx="5">
                  <c:v>Get cue cards for potluck labels. Print?</c:v>
                </c:pt>
                <c:pt idx="6">
                  <c:v>Get paper plates,, cutlery, etc.</c:v>
                </c:pt>
                <c:pt idx="7">
                  <c:v>Touch base with Lisa Howells</c:v>
                </c:pt>
                <c:pt idx="8">
                  <c:v>Make Kudos certificates</c:v>
                </c:pt>
                <c:pt idx="9">
                  <c:v>Print Kudos certificates</c:v>
                </c:pt>
                <c:pt idx="10">
                  <c:v>date of event</c:v>
                </c:pt>
                <c:pt idx="11">
                  <c:v>Fabienne in Houston</c:v>
                </c:pt>
                <c:pt idx="12">
                  <c:v>Jordan Away</c:v>
                </c:pt>
                <c:pt idx="13">
                  <c:v>Carmen Away</c:v>
                </c:pt>
              </c:strCache>
            </c:strRef>
          </c:cat>
          <c:val>
            <c:numRef>
              <c:f>Misc!$D$4:$D$17</c:f>
              <c:numCache>
                <c:formatCode>General</c:formatCode>
                <c:ptCount val="14"/>
                <c:pt idx="0">
                  <c:v>7</c:v>
                </c:pt>
                <c:pt idx="1">
                  <c:v>1</c:v>
                </c:pt>
                <c:pt idx="2">
                  <c:v>1</c:v>
                </c:pt>
                <c:pt idx="3">
                  <c:v>4</c:v>
                </c:pt>
                <c:pt idx="4">
                  <c:v>7</c:v>
                </c:pt>
                <c:pt idx="5">
                  <c:v>4</c:v>
                </c:pt>
                <c:pt idx="6">
                  <c:v>4</c:v>
                </c:pt>
                <c:pt idx="7">
                  <c:v>1</c:v>
                </c:pt>
                <c:pt idx="8">
                  <c:v>1</c:v>
                </c:pt>
                <c:pt idx="9">
                  <c:v>1</c:v>
                </c:pt>
                <c:pt idx="10">
                  <c:v>1</c:v>
                </c:pt>
                <c:pt idx="11">
                  <c:v>7</c:v>
                </c:pt>
                <c:pt idx="12">
                  <c:v>14</c:v>
                </c:pt>
                <c:pt idx="13">
                  <c:v>8</c:v>
                </c:pt>
              </c:numCache>
            </c:numRef>
          </c:val>
          <c:extLst>
            <c:ext xmlns:c16="http://schemas.microsoft.com/office/drawing/2014/chart" uri="{C3380CC4-5D6E-409C-BE32-E72D297353CC}">
              <c16:uniqueId val="{00000001-4E45-8D41-84BE-8E620397E35C}"/>
            </c:ext>
          </c:extLst>
        </c:ser>
        <c:dLbls>
          <c:showLegendKey val="0"/>
          <c:showVal val="0"/>
          <c:showCatName val="0"/>
          <c:showSerName val="0"/>
          <c:showPercent val="0"/>
          <c:showBubbleSize val="0"/>
        </c:dLbls>
        <c:gapWidth val="68"/>
        <c:overlap val="100"/>
        <c:axId val="260009984"/>
        <c:axId val="260011520"/>
      </c:barChart>
      <c:catAx>
        <c:axId val="260009984"/>
        <c:scaling>
          <c:orientation val="maxMin"/>
        </c:scaling>
        <c:delete val="0"/>
        <c:axPos val="l"/>
        <c:numFmt formatCode="General" sourceLinked="0"/>
        <c:majorTickMark val="out"/>
        <c:minorTickMark val="none"/>
        <c:tickLblPos val="nextTo"/>
        <c:crossAx val="260011520"/>
        <c:crosses val="autoZero"/>
        <c:auto val="1"/>
        <c:lblAlgn val="ctr"/>
        <c:lblOffset val="100"/>
        <c:noMultiLvlLbl val="0"/>
      </c:catAx>
      <c:valAx>
        <c:axId val="260011520"/>
        <c:scaling>
          <c:orientation val="minMax"/>
          <c:max val="42641"/>
          <c:min val="42620"/>
        </c:scaling>
        <c:delete val="0"/>
        <c:axPos val="t"/>
        <c:majorGridlines/>
        <c:minorGridlines/>
        <c:numFmt formatCode="dd/mm" sourceLinked="0"/>
        <c:majorTickMark val="out"/>
        <c:minorTickMark val="none"/>
        <c:tickLblPos val="nextTo"/>
        <c:crossAx val="260009984"/>
        <c:crosses val="autoZero"/>
        <c:crossBetween val="between"/>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Presentation Timeline</a:t>
            </a:r>
          </a:p>
        </c:rich>
      </c:tx>
      <c:overlay val="0"/>
    </c:title>
    <c:autoTitleDeleted val="0"/>
    <c:plotArea>
      <c:layout/>
      <c:barChart>
        <c:barDir val="bar"/>
        <c:grouping val="stacked"/>
        <c:varyColors val="0"/>
        <c:ser>
          <c:idx val="0"/>
          <c:order val="0"/>
          <c:tx>
            <c:strRef>
              <c:f>'Pre Processing Timeline'!$C$1</c:f>
              <c:strCache>
                <c:ptCount val="1"/>
                <c:pt idx="0">
                  <c:v>start date</c:v>
                </c:pt>
              </c:strCache>
            </c:strRef>
          </c:tx>
          <c:spPr>
            <a:noFill/>
          </c:spPr>
          <c:invertIfNegative val="0"/>
          <c:cat>
            <c:strRef>
              <c:f>'Pre Processing Timeline'!$B$2:$B$16</c:f>
              <c:strCache>
                <c:ptCount val="15"/>
                <c:pt idx="0">
                  <c:v>data set 2: ensure that data fits with goal final</c:v>
                </c:pt>
                <c:pt idx="1">
                  <c:v>data set 1: ensure that data fits with goal final</c:v>
                </c:pt>
                <c:pt idx="2">
                  <c:v>data set 2: get photos from hairstylist websites</c:v>
                </c:pt>
                <c:pt idx="3">
                  <c:v>Data cleaning: data set 1 -- get pictures to be the same size</c:v>
                </c:pt>
                <c:pt idx="4">
                  <c:v>train test split and save the files into separate spaces to save time</c:v>
                </c:pt>
                <c:pt idx="5">
                  <c:v>data set 1: use curly hair pictures from that kaggle data set</c:v>
                </c:pt>
                <c:pt idx="6">
                  <c:v>data set 1: set up folder to hold data</c:v>
                </c:pt>
                <c:pt idx="7">
                  <c:v>data set 1: save images into folder with labels</c:v>
                </c:pt>
                <c:pt idx="8">
                  <c:v>data set 2: ensure that data fits with goal prelim</c:v>
                </c:pt>
                <c:pt idx="9">
                  <c:v>based on article runs, determine if plan needs to be updated</c:v>
                </c:pt>
                <c:pt idx="10">
                  <c:v>run provided articles the same way I do walk throughs</c:v>
                </c:pt>
                <c:pt idx="11">
                  <c:v>data set 1: ensure that data fits with goal prelim</c:v>
                </c:pt>
                <c:pt idx="12">
                  <c:v>set up plan</c:v>
                </c:pt>
                <c:pt idx="13">
                  <c:v>read provided articles</c:v>
                </c:pt>
                <c:pt idx="14">
                  <c:v>Data cleaning: data set 2 -- get pictures to be the same size</c:v>
                </c:pt>
              </c:strCache>
            </c:strRef>
          </c:cat>
          <c:val>
            <c:numRef>
              <c:f>'Pre Processing Timeline'!$C$2:$C$16</c:f>
              <c:numCache>
                <c:formatCode>m/d/yy</c:formatCode>
                <c:ptCount val="15"/>
                <c:pt idx="0">
                  <c:v>44413</c:v>
                </c:pt>
                <c:pt idx="1">
                  <c:v>44413</c:v>
                </c:pt>
                <c:pt idx="2">
                  <c:v>44412</c:v>
                </c:pt>
                <c:pt idx="3">
                  <c:v>44408</c:v>
                </c:pt>
                <c:pt idx="4">
                  <c:v>44408</c:v>
                </c:pt>
                <c:pt idx="5">
                  <c:v>44406</c:v>
                </c:pt>
                <c:pt idx="6">
                  <c:v>44406</c:v>
                </c:pt>
                <c:pt idx="7">
                  <c:v>0</c:v>
                </c:pt>
                <c:pt idx="8">
                  <c:v>44412</c:v>
                </c:pt>
                <c:pt idx="9">
                  <c:v>44407</c:v>
                </c:pt>
                <c:pt idx="10">
                  <c:v>44407</c:v>
                </c:pt>
                <c:pt idx="11">
                  <c:v>44407</c:v>
                </c:pt>
                <c:pt idx="12">
                  <c:v>44406</c:v>
                </c:pt>
                <c:pt idx="13">
                  <c:v>44406</c:v>
                </c:pt>
              </c:numCache>
            </c:numRef>
          </c:val>
          <c:extLst>
            <c:ext xmlns:c16="http://schemas.microsoft.com/office/drawing/2014/chart" uri="{C3380CC4-5D6E-409C-BE32-E72D297353CC}">
              <c16:uniqueId val="{00000000-3181-0D42-86A2-1046DED41901}"/>
            </c:ext>
          </c:extLst>
        </c:ser>
        <c:ser>
          <c:idx val="1"/>
          <c:order val="1"/>
          <c:tx>
            <c:strRef>
              <c:f>'Pre Processing Timeline'!$D$1</c:f>
              <c:strCache>
                <c:ptCount val="1"/>
                <c:pt idx="0">
                  <c:v>time allotted for task</c:v>
                </c:pt>
              </c:strCache>
            </c:strRef>
          </c:tx>
          <c:invertIfNegative val="0"/>
          <c:cat>
            <c:strRef>
              <c:f>'Pre Processing Timeline'!$B$2:$B$16</c:f>
              <c:strCache>
                <c:ptCount val="15"/>
                <c:pt idx="0">
                  <c:v>data set 2: ensure that data fits with goal final</c:v>
                </c:pt>
                <c:pt idx="1">
                  <c:v>data set 1: ensure that data fits with goal final</c:v>
                </c:pt>
                <c:pt idx="2">
                  <c:v>data set 2: get photos from hairstylist websites</c:v>
                </c:pt>
                <c:pt idx="3">
                  <c:v>Data cleaning: data set 1 -- get pictures to be the same size</c:v>
                </c:pt>
                <c:pt idx="4">
                  <c:v>train test split and save the files into separate spaces to save time</c:v>
                </c:pt>
                <c:pt idx="5">
                  <c:v>data set 1: use curly hair pictures from that kaggle data set</c:v>
                </c:pt>
                <c:pt idx="6">
                  <c:v>data set 1: set up folder to hold data</c:v>
                </c:pt>
                <c:pt idx="7">
                  <c:v>data set 1: save images into folder with labels</c:v>
                </c:pt>
                <c:pt idx="8">
                  <c:v>data set 2: ensure that data fits with goal prelim</c:v>
                </c:pt>
                <c:pt idx="9">
                  <c:v>based on article runs, determine if plan needs to be updated</c:v>
                </c:pt>
                <c:pt idx="10">
                  <c:v>run provided articles the same way I do walk throughs</c:v>
                </c:pt>
                <c:pt idx="11">
                  <c:v>data set 1: ensure that data fits with goal prelim</c:v>
                </c:pt>
                <c:pt idx="12">
                  <c:v>set up plan</c:v>
                </c:pt>
                <c:pt idx="13">
                  <c:v>read provided articles</c:v>
                </c:pt>
                <c:pt idx="14">
                  <c:v>Data cleaning: data set 2 -- get pictures to be the same size</c:v>
                </c:pt>
              </c:strCache>
            </c:strRef>
          </c:cat>
          <c:val>
            <c:numRef>
              <c:f>'Pre Processing Timeline'!$D$2:$D$16</c:f>
              <c:numCache>
                <c:formatCode>General</c:formatCode>
                <c:ptCount val="15"/>
                <c:pt idx="0">
                  <c:v>1</c:v>
                </c:pt>
                <c:pt idx="1">
                  <c:v>1</c:v>
                </c:pt>
                <c:pt idx="2">
                  <c:v>1</c:v>
                </c:pt>
                <c:pt idx="3">
                  <c:v>2</c:v>
                </c:pt>
                <c:pt idx="4">
                  <c:v>1</c:v>
                </c:pt>
                <c:pt idx="5">
                  <c:v>4</c:v>
                </c:pt>
                <c:pt idx="6">
                  <c:v>4</c:v>
                </c:pt>
                <c:pt idx="7">
                  <c:v>0</c:v>
                </c:pt>
                <c:pt idx="8">
                  <c:v>1</c:v>
                </c:pt>
                <c:pt idx="9">
                  <c:v>1</c:v>
                </c:pt>
                <c:pt idx="10">
                  <c:v>1</c:v>
                </c:pt>
                <c:pt idx="11">
                  <c:v>1</c:v>
                </c:pt>
                <c:pt idx="12">
                  <c:v>1</c:v>
                </c:pt>
                <c:pt idx="13">
                  <c:v>1</c:v>
                </c:pt>
                <c:pt idx="14">
                  <c:v>2</c:v>
                </c:pt>
              </c:numCache>
            </c:numRef>
          </c:val>
          <c:extLst>
            <c:ext xmlns:c16="http://schemas.microsoft.com/office/drawing/2014/chart" uri="{C3380CC4-5D6E-409C-BE32-E72D297353CC}">
              <c16:uniqueId val="{00000001-3181-0D42-86A2-1046DED41901}"/>
            </c:ext>
          </c:extLst>
        </c:ser>
        <c:dLbls>
          <c:showLegendKey val="0"/>
          <c:showVal val="0"/>
          <c:showCatName val="0"/>
          <c:showSerName val="0"/>
          <c:showPercent val="0"/>
          <c:showBubbleSize val="0"/>
        </c:dLbls>
        <c:gapWidth val="150"/>
        <c:overlap val="100"/>
        <c:axId val="258686976"/>
        <c:axId val="258688512"/>
      </c:barChart>
      <c:catAx>
        <c:axId val="258686976"/>
        <c:scaling>
          <c:orientation val="minMax"/>
        </c:scaling>
        <c:delete val="0"/>
        <c:axPos val="l"/>
        <c:numFmt formatCode="General" sourceLinked="0"/>
        <c:majorTickMark val="out"/>
        <c:minorTickMark val="none"/>
        <c:tickLblPos val="nextTo"/>
        <c:crossAx val="258688512"/>
        <c:crosses val="autoZero"/>
        <c:auto val="1"/>
        <c:lblAlgn val="ctr"/>
        <c:lblOffset val="100"/>
        <c:noMultiLvlLbl val="0"/>
      </c:catAx>
      <c:valAx>
        <c:axId val="258688512"/>
        <c:scaling>
          <c:orientation val="minMax"/>
          <c:min val="44405"/>
        </c:scaling>
        <c:delete val="0"/>
        <c:axPos val="b"/>
        <c:majorGridlines/>
        <c:numFmt formatCode="dd/mm" sourceLinked="0"/>
        <c:majorTickMark val="out"/>
        <c:minorTickMark val="none"/>
        <c:tickLblPos val="nextTo"/>
        <c:crossAx val="258686976"/>
        <c:crosses val="autoZero"/>
        <c:crossBetween val="between"/>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269585</xdr:colOff>
      <xdr:row>64</xdr:row>
      <xdr:rowOff>41561</xdr:rowOff>
    </xdr:from>
    <xdr:to>
      <xdr:col>12</xdr:col>
      <xdr:colOff>596322</xdr:colOff>
      <xdr:row>113</xdr:row>
      <xdr:rowOff>118534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409574</xdr:colOff>
      <xdr:row>19</xdr:row>
      <xdr:rowOff>66674</xdr:rowOff>
    </xdr:from>
    <xdr:to>
      <xdr:col>14</xdr:col>
      <xdr:colOff>66674</xdr:colOff>
      <xdr:row>43</xdr:row>
      <xdr:rowOff>104775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409574</xdr:colOff>
      <xdr:row>20</xdr:row>
      <xdr:rowOff>66674</xdr:rowOff>
    </xdr:from>
    <xdr:to>
      <xdr:col>14</xdr:col>
      <xdr:colOff>66674</xdr:colOff>
      <xdr:row>43</xdr:row>
      <xdr:rowOff>114300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269585</xdr:colOff>
      <xdr:row>27</xdr:row>
      <xdr:rowOff>41563</xdr:rowOff>
    </xdr:from>
    <xdr:to>
      <xdr:col>13</xdr:col>
      <xdr:colOff>596322</xdr:colOff>
      <xdr:row>51</xdr:row>
      <xdr:rowOff>79663</xdr:rowOff>
    </xdr:to>
    <xdr:graphicFrame macro="">
      <xdr:nvGraphicFramePr>
        <xdr:cNvPr id="2" name="Chart 1">
          <a:extLst>
            <a:ext uri="{FF2B5EF4-FFF2-40B4-BE49-F238E27FC236}">
              <a16:creationId xmlns:a16="http://schemas.microsoft.com/office/drawing/2014/main" id="{9C90BD29-0E88-DC4B-B3FF-0F98BDCD3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53"/>
  <sheetViews>
    <sheetView tabSelected="1" topLeftCell="A58" zoomScale="150" zoomScaleNormal="150" workbookViewId="0">
      <selection activeCell="E63" sqref="E63"/>
    </sheetView>
  </sheetViews>
  <sheetFormatPr baseColWidth="10" defaultColWidth="8.83203125" defaultRowHeight="15" x14ac:dyDescent="0.2"/>
  <cols>
    <col min="1" max="1" width="13.5" style="11" bestFit="1" customWidth="1"/>
    <col min="2" max="2" width="57.33203125" style="11" bestFit="1" customWidth="1"/>
    <col min="3" max="3" width="10.1640625" style="12" customWidth="1"/>
    <col min="4" max="4" width="8.83203125" style="11" customWidth="1"/>
    <col min="5" max="5" width="10.6640625" style="12" bestFit="1" customWidth="1"/>
    <col min="6" max="6" width="8.83203125" style="8"/>
  </cols>
  <sheetData>
    <row r="1" spans="1:7" x14ac:dyDescent="0.2">
      <c r="A1" s="11" t="s">
        <v>3</v>
      </c>
      <c r="B1" s="11" t="s">
        <v>0</v>
      </c>
      <c r="C1" s="12" t="s">
        <v>1</v>
      </c>
      <c r="D1" s="11" t="s">
        <v>6</v>
      </c>
      <c r="E1" s="12" t="s">
        <v>2</v>
      </c>
      <c r="F1" s="8" t="s">
        <v>28</v>
      </c>
      <c r="G1" s="12" t="s">
        <v>121</v>
      </c>
    </row>
    <row r="2" spans="1:7" x14ac:dyDescent="0.2">
      <c r="A2" s="11" t="s">
        <v>4</v>
      </c>
      <c r="B2" s="11" t="s">
        <v>5</v>
      </c>
      <c r="C2" s="12">
        <v>44420</v>
      </c>
      <c r="D2" s="11">
        <v>1</v>
      </c>
      <c r="E2" s="12">
        <v>44420</v>
      </c>
    </row>
    <row r="3" spans="1:7" ht="16" x14ac:dyDescent="0.2">
      <c r="A3" s="16" t="s">
        <v>87</v>
      </c>
      <c r="B3" s="14" t="s">
        <v>89</v>
      </c>
      <c r="C3" s="12">
        <v>44419</v>
      </c>
      <c r="D3" s="11">
        <v>1</v>
      </c>
      <c r="E3" s="12">
        <v>44419</v>
      </c>
      <c r="F3" s="13" t="s">
        <v>88</v>
      </c>
    </row>
    <row r="4" spans="1:7" x14ac:dyDescent="0.2">
      <c r="A4" s="16" t="s">
        <v>94</v>
      </c>
      <c r="B4" s="11" t="s">
        <v>96</v>
      </c>
      <c r="C4" s="12">
        <v>44419</v>
      </c>
      <c r="D4" s="11">
        <v>1</v>
      </c>
      <c r="E4" s="12">
        <v>44419</v>
      </c>
    </row>
    <row r="5" spans="1:7" ht="16" x14ac:dyDescent="0.2">
      <c r="A5" s="16" t="s">
        <v>87</v>
      </c>
      <c r="B5" s="14" t="s">
        <v>89</v>
      </c>
      <c r="C5" s="12">
        <v>44418</v>
      </c>
      <c r="D5" s="11">
        <v>1</v>
      </c>
      <c r="E5" s="12">
        <v>44418</v>
      </c>
      <c r="F5" s="13" t="s">
        <v>88</v>
      </c>
    </row>
    <row r="6" spans="1:7" x14ac:dyDescent="0.2">
      <c r="A6" s="16" t="s">
        <v>94</v>
      </c>
      <c r="B6" s="11" t="s">
        <v>95</v>
      </c>
      <c r="C6" s="12">
        <v>44418</v>
      </c>
      <c r="D6" s="11">
        <v>1</v>
      </c>
      <c r="E6" s="12">
        <v>44418</v>
      </c>
    </row>
    <row r="7" spans="1:7" ht="16" x14ac:dyDescent="0.2">
      <c r="A7" s="16" t="s">
        <v>97</v>
      </c>
      <c r="B7" s="14" t="s">
        <v>98</v>
      </c>
      <c r="C7" s="12">
        <f>C10+1</f>
        <v>44419</v>
      </c>
      <c r="D7" s="11">
        <v>1</v>
      </c>
      <c r="E7" s="12">
        <v>44418</v>
      </c>
      <c r="F7" s="13" t="s">
        <v>99</v>
      </c>
    </row>
    <row r="8" spans="1:7" ht="16" x14ac:dyDescent="0.2">
      <c r="A8" s="11" t="s">
        <v>109</v>
      </c>
      <c r="B8" s="14" t="s">
        <v>118</v>
      </c>
      <c r="C8" s="12">
        <f>E8</f>
        <v>44418</v>
      </c>
      <c r="D8" s="11">
        <v>1</v>
      </c>
      <c r="E8" s="12">
        <v>44418</v>
      </c>
    </row>
    <row r="9" spans="1:7" x14ac:dyDescent="0.2">
      <c r="A9" s="11" t="s">
        <v>109</v>
      </c>
      <c r="B9" s="11" t="s">
        <v>110</v>
      </c>
      <c r="C9" s="12">
        <f>E9</f>
        <v>44418</v>
      </c>
      <c r="D9" s="11">
        <v>1</v>
      </c>
      <c r="E9" s="12">
        <v>44418</v>
      </c>
    </row>
    <row r="10" spans="1:7" ht="16" x14ac:dyDescent="0.2">
      <c r="A10" s="11" t="s">
        <v>119</v>
      </c>
      <c r="B10" s="11" t="s">
        <v>117</v>
      </c>
      <c r="C10" s="12">
        <f>E6</f>
        <v>44418</v>
      </c>
      <c r="D10" s="11">
        <v>1</v>
      </c>
      <c r="E10" s="12">
        <v>44418</v>
      </c>
    </row>
    <row r="11" spans="1:7" x14ac:dyDescent="0.2">
      <c r="A11" s="16" t="s">
        <v>119</v>
      </c>
      <c r="B11" s="14" t="s">
        <v>103</v>
      </c>
      <c r="C11" s="12">
        <f>E6</f>
        <v>44418</v>
      </c>
      <c r="D11" s="11">
        <v>1</v>
      </c>
      <c r="E11" s="12">
        <v>44418</v>
      </c>
      <c r="F11" s="8" t="s">
        <v>104</v>
      </c>
    </row>
    <row r="12" spans="1:7" ht="16" x14ac:dyDescent="0.2">
      <c r="A12" s="16" t="s">
        <v>119</v>
      </c>
      <c r="B12" s="14" t="s">
        <v>122</v>
      </c>
      <c r="C12" s="12">
        <f>E7</f>
        <v>44418</v>
      </c>
      <c r="D12" s="11">
        <v>1</v>
      </c>
      <c r="E12" s="12">
        <v>44418</v>
      </c>
      <c r="F12" s="8" t="s">
        <v>114</v>
      </c>
    </row>
    <row r="13" spans="1:7" x14ac:dyDescent="0.2">
      <c r="A13" s="16" t="s">
        <v>87</v>
      </c>
      <c r="B13" s="14" t="s">
        <v>89</v>
      </c>
      <c r="C13" s="12">
        <v>44417</v>
      </c>
      <c r="D13" s="11">
        <v>1</v>
      </c>
      <c r="E13" s="12">
        <v>44417</v>
      </c>
      <c r="F13" s="13" t="s">
        <v>88</v>
      </c>
    </row>
    <row r="14" spans="1:7" ht="32" x14ac:dyDescent="0.2">
      <c r="A14" s="11" t="s">
        <v>107</v>
      </c>
      <c r="B14" s="11" t="s">
        <v>107</v>
      </c>
      <c r="C14" s="12">
        <v>44417</v>
      </c>
      <c r="D14" s="11">
        <v>1</v>
      </c>
      <c r="E14" s="12">
        <v>44417</v>
      </c>
    </row>
    <row r="15" spans="1:7" ht="16" x14ac:dyDescent="0.2">
      <c r="A15" s="16" t="s">
        <v>61</v>
      </c>
      <c r="B15" s="14" t="s">
        <v>90</v>
      </c>
      <c r="C15" s="12">
        <v>44417</v>
      </c>
      <c r="D15" s="11">
        <v>1</v>
      </c>
      <c r="E15" s="12">
        <v>44417</v>
      </c>
    </row>
    <row r="16" spans="1:7" ht="16" x14ac:dyDescent="0.2">
      <c r="A16" s="11" t="s">
        <v>111</v>
      </c>
      <c r="B16" s="11" t="s">
        <v>113</v>
      </c>
      <c r="C16" s="12">
        <v>44415</v>
      </c>
      <c r="D16" s="11">
        <v>2</v>
      </c>
      <c r="E16" s="12">
        <v>44417</v>
      </c>
      <c r="F16" s="8" t="s">
        <v>114</v>
      </c>
      <c r="G16" t="s">
        <v>115</v>
      </c>
    </row>
    <row r="17" spans="1:7" x14ac:dyDescent="0.2">
      <c r="A17" s="16" t="s">
        <v>87</v>
      </c>
      <c r="B17" s="14" t="s">
        <v>89</v>
      </c>
      <c r="C17" s="12">
        <v>44416</v>
      </c>
      <c r="D17" s="11">
        <v>1</v>
      </c>
      <c r="E17" s="12">
        <v>44416</v>
      </c>
      <c r="F17" s="13" t="s">
        <v>88</v>
      </c>
    </row>
    <row r="18" spans="1:7" ht="16" x14ac:dyDescent="0.2">
      <c r="A18" s="16" t="s">
        <v>87</v>
      </c>
      <c r="B18" s="14" t="s">
        <v>89</v>
      </c>
      <c r="C18" s="12">
        <v>44415</v>
      </c>
      <c r="D18" s="11">
        <v>1</v>
      </c>
      <c r="E18" s="12">
        <v>44415</v>
      </c>
      <c r="F18" s="13" t="s">
        <v>88</v>
      </c>
    </row>
    <row r="19" spans="1:7" x14ac:dyDescent="0.2">
      <c r="A19" s="11" t="s">
        <v>75</v>
      </c>
      <c r="B19" s="11" t="s">
        <v>84</v>
      </c>
      <c r="C19" s="12">
        <f>E18</f>
        <v>44415</v>
      </c>
      <c r="D19" s="11">
        <v>1</v>
      </c>
      <c r="E19" s="12">
        <v>44415</v>
      </c>
      <c r="F19" s="11"/>
    </row>
    <row r="20" spans="1:7" ht="16" x14ac:dyDescent="0.2">
      <c r="A20" s="16" t="s">
        <v>100</v>
      </c>
      <c r="B20" s="14" t="s">
        <v>102</v>
      </c>
      <c r="C20" s="12">
        <f>E20</f>
        <v>44415</v>
      </c>
      <c r="D20" s="11">
        <v>2</v>
      </c>
      <c r="E20" s="12">
        <v>44415</v>
      </c>
    </row>
    <row r="21" spans="1:7" ht="16" x14ac:dyDescent="0.2">
      <c r="A21" s="16" t="s">
        <v>87</v>
      </c>
      <c r="B21" s="14" t="s">
        <v>89</v>
      </c>
      <c r="C21" s="12">
        <v>44414</v>
      </c>
      <c r="D21" s="11">
        <v>1</v>
      </c>
      <c r="E21" s="12">
        <v>44414</v>
      </c>
      <c r="F21" s="13" t="s">
        <v>88</v>
      </c>
    </row>
    <row r="22" spans="1:7" s="15" customFormat="1" x14ac:dyDescent="0.2">
      <c r="A22" s="11" t="s">
        <v>75</v>
      </c>
      <c r="B22" s="11" t="s">
        <v>81</v>
      </c>
      <c r="C22" s="12">
        <v>44413</v>
      </c>
      <c r="D22" s="11">
        <v>1</v>
      </c>
      <c r="E22" s="12">
        <v>44414</v>
      </c>
      <c r="F22" s="11"/>
      <c r="G22"/>
    </row>
    <row r="23" spans="1:7" ht="16" x14ac:dyDescent="0.2">
      <c r="A23" s="11" t="s">
        <v>75</v>
      </c>
      <c r="B23" s="11" t="s">
        <v>82</v>
      </c>
      <c r="C23" s="12">
        <v>44412</v>
      </c>
      <c r="D23" s="11">
        <v>1</v>
      </c>
      <c r="E23" s="12">
        <v>44414</v>
      </c>
      <c r="F23" s="11"/>
    </row>
    <row r="24" spans="1:7" x14ac:dyDescent="0.2">
      <c r="A24" s="11" t="s">
        <v>71</v>
      </c>
      <c r="B24" s="11" t="s">
        <v>70</v>
      </c>
      <c r="C24" s="12">
        <v>44407</v>
      </c>
      <c r="D24" s="11">
        <f>E24-C24</f>
        <v>7</v>
      </c>
      <c r="E24" s="12">
        <v>44414</v>
      </c>
    </row>
    <row r="25" spans="1:7" x14ac:dyDescent="0.2">
      <c r="A25" s="11" t="s">
        <v>71</v>
      </c>
      <c r="B25" s="11" t="s">
        <v>73</v>
      </c>
      <c r="C25" s="12">
        <v>44407</v>
      </c>
      <c r="D25" s="11">
        <f>E25-C25</f>
        <v>7</v>
      </c>
      <c r="E25" s="12">
        <v>44414</v>
      </c>
    </row>
    <row r="26" spans="1:7" ht="16" x14ac:dyDescent="0.2">
      <c r="A26" s="11" t="s">
        <v>71</v>
      </c>
      <c r="B26" s="11" t="s">
        <v>72</v>
      </c>
      <c r="C26" s="12">
        <v>44407</v>
      </c>
      <c r="D26" s="11">
        <f>E26-C26</f>
        <v>7</v>
      </c>
      <c r="E26" s="12">
        <v>44414</v>
      </c>
    </row>
    <row r="27" spans="1:7" ht="16" x14ac:dyDescent="0.2">
      <c r="A27" s="16" t="s">
        <v>87</v>
      </c>
      <c r="B27" s="14" t="s">
        <v>89</v>
      </c>
      <c r="C27" s="12">
        <v>44413</v>
      </c>
      <c r="D27" s="11">
        <v>1</v>
      </c>
      <c r="E27" s="12">
        <v>44413</v>
      </c>
      <c r="F27" s="13" t="s">
        <v>88</v>
      </c>
    </row>
    <row r="28" spans="1:7" ht="16" x14ac:dyDescent="0.2">
      <c r="A28" s="11" t="s">
        <v>64</v>
      </c>
      <c r="B28" s="11" t="s">
        <v>67</v>
      </c>
      <c r="C28" s="12">
        <v>44413</v>
      </c>
      <c r="D28" s="11">
        <v>1</v>
      </c>
      <c r="E28" s="12">
        <v>44413</v>
      </c>
      <c r="F28" s="8" t="s">
        <v>74</v>
      </c>
    </row>
    <row r="29" spans="1:7" ht="16" x14ac:dyDescent="0.2">
      <c r="A29" s="16" t="s">
        <v>87</v>
      </c>
      <c r="B29" s="14" t="s">
        <v>89</v>
      </c>
      <c r="C29" s="12">
        <v>44412</v>
      </c>
      <c r="D29" s="11">
        <v>1</v>
      </c>
      <c r="E29" s="12">
        <v>44412</v>
      </c>
      <c r="F29" s="13" t="s">
        <v>88</v>
      </c>
    </row>
    <row r="30" spans="1:7" x14ac:dyDescent="0.2">
      <c r="A30" s="11" t="s">
        <v>111</v>
      </c>
      <c r="B30" s="11" t="s">
        <v>112</v>
      </c>
      <c r="C30" s="12">
        <v>44409</v>
      </c>
      <c r="D30" s="11">
        <v>3</v>
      </c>
      <c r="E30" s="12">
        <v>44412</v>
      </c>
      <c r="F30" s="8" t="s">
        <v>114</v>
      </c>
      <c r="G30" t="s">
        <v>115</v>
      </c>
    </row>
    <row r="31" spans="1:7" x14ac:dyDescent="0.2">
      <c r="A31" s="16" t="s">
        <v>87</v>
      </c>
      <c r="B31" s="14" t="s">
        <v>89</v>
      </c>
      <c r="C31" s="12">
        <v>44411</v>
      </c>
      <c r="D31" s="11">
        <v>1</v>
      </c>
      <c r="E31" s="12">
        <v>44411</v>
      </c>
      <c r="F31" s="13" t="s">
        <v>88</v>
      </c>
    </row>
    <row r="32" spans="1:7" ht="16" x14ac:dyDescent="0.2">
      <c r="A32" s="16" t="s">
        <v>61</v>
      </c>
      <c r="B32" s="14" t="s">
        <v>90</v>
      </c>
      <c r="C32" s="12">
        <v>44411</v>
      </c>
      <c r="D32" s="11">
        <v>1</v>
      </c>
      <c r="E32" s="12">
        <v>44411</v>
      </c>
    </row>
    <row r="33" spans="1:7" x14ac:dyDescent="0.2">
      <c r="A33" s="16" t="s">
        <v>91</v>
      </c>
      <c r="B33" s="14" t="s">
        <v>92</v>
      </c>
      <c r="C33" s="12">
        <v>44411</v>
      </c>
      <c r="D33" s="11">
        <v>1</v>
      </c>
      <c r="E33" s="12">
        <v>44411</v>
      </c>
      <c r="F33" s="13" t="s">
        <v>93</v>
      </c>
    </row>
    <row r="34" spans="1:7" ht="16" x14ac:dyDescent="0.2">
      <c r="A34" s="11" t="s">
        <v>61</v>
      </c>
      <c r="B34" s="11" t="s">
        <v>63</v>
      </c>
      <c r="C34" s="12">
        <v>44410</v>
      </c>
      <c r="D34" s="11">
        <v>2</v>
      </c>
      <c r="E34" s="12">
        <v>44411</v>
      </c>
    </row>
    <row r="35" spans="1:7" x14ac:dyDescent="0.2">
      <c r="A35" s="16" t="s">
        <v>87</v>
      </c>
      <c r="B35" s="14" t="s">
        <v>89</v>
      </c>
      <c r="C35" s="12">
        <v>44410</v>
      </c>
      <c r="D35" s="11">
        <v>1</v>
      </c>
      <c r="E35" s="12">
        <v>44410</v>
      </c>
      <c r="F35" s="13" t="s">
        <v>88</v>
      </c>
    </row>
    <row r="36" spans="1:7" x14ac:dyDescent="0.2">
      <c r="A36" s="11" t="s">
        <v>68</v>
      </c>
      <c r="B36" s="11" t="s">
        <v>108</v>
      </c>
      <c r="C36" s="12">
        <f>C28</f>
        <v>44413</v>
      </c>
      <c r="D36" s="11">
        <v>1</v>
      </c>
      <c r="E36" s="12">
        <v>44409</v>
      </c>
    </row>
    <row r="37" spans="1:7" ht="16" x14ac:dyDescent="0.2">
      <c r="A37" s="16" t="s">
        <v>87</v>
      </c>
      <c r="B37" s="14" t="s">
        <v>89</v>
      </c>
      <c r="C37" s="12">
        <v>44409</v>
      </c>
      <c r="D37" s="11">
        <v>1</v>
      </c>
      <c r="E37" s="12">
        <v>44409</v>
      </c>
      <c r="F37" s="13" t="s">
        <v>88</v>
      </c>
    </row>
    <row r="38" spans="1:7" x14ac:dyDescent="0.2">
      <c r="A38" s="11" t="s">
        <v>61</v>
      </c>
      <c r="B38" s="11" t="s">
        <v>62</v>
      </c>
      <c r="C38" s="12">
        <v>44408</v>
      </c>
      <c r="D38" s="11">
        <v>1</v>
      </c>
      <c r="E38" s="12">
        <v>44409</v>
      </c>
    </row>
    <row r="39" spans="1:7" ht="16" x14ac:dyDescent="0.2">
      <c r="A39" s="16" t="s">
        <v>100</v>
      </c>
      <c r="B39" s="14" t="s">
        <v>101</v>
      </c>
      <c r="C39" s="12">
        <v>44407</v>
      </c>
      <c r="D39" s="11">
        <v>2</v>
      </c>
      <c r="E39" s="12">
        <v>44409</v>
      </c>
    </row>
    <row r="40" spans="1:7" x14ac:dyDescent="0.2">
      <c r="A40" s="11" t="s">
        <v>75</v>
      </c>
      <c r="B40" s="11" t="s">
        <v>86</v>
      </c>
      <c r="C40" s="12">
        <f>E40</f>
        <v>44408</v>
      </c>
      <c r="D40" s="11">
        <v>1</v>
      </c>
      <c r="E40" s="12">
        <v>44408</v>
      </c>
    </row>
    <row r="41" spans="1:7" x14ac:dyDescent="0.2">
      <c r="A41" s="16" t="s">
        <v>87</v>
      </c>
      <c r="B41" s="14" t="s">
        <v>89</v>
      </c>
      <c r="C41" s="12">
        <v>44408</v>
      </c>
      <c r="D41" s="11">
        <v>1</v>
      </c>
      <c r="E41" s="12">
        <v>44408</v>
      </c>
      <c r="F41" s="13" t="s">
        <v>88</v>
      </c>
    </row>
    <row r="42" spans="1:7" x14ac:dyDescent="0.2">
      <c r="A42" s="11" t="s">
        <v>75</v>
      </c>
      <c r="B42" s="11" t="s">
        <v>76</v>
      </c>
      <c r="C42" s="12">
        <v>44407</v>
      </c>
      <c r="D42" s="11">
        <f>E42-C42</f>
        <v>1</v>
      </c>
      <c r="E42" s="12">
        <v>44408</v>
      </c>
    </row>
    <row r="43" spans="1:7" x14ac:dyDescent="0.2">
      <c r="A43" s="11" t="s">
        <v>75</v>
      </c>
      <c r="B43" s="11" t="s">
        <v>85</v>
      </c>
      <c r="C43" s="12">
        <v>44407</v>
      </c>
      <c r="D43" s="11">
        <f>E43-C43</f>
        <v>1</v>
      </c>
      <c r="E43" s="12">
        <v>44408</v>
      </c>
    </row>
    <row r="44" spans="1:7" ht="16" x14ac:dyDescent="0.2">
      <c r="A44" s="11" t="s">
        <v>75</v>
      </c>
      <c r="B44" s="11" t="s">
        <v>83</v>
      </c>
      <c r="C44" s="12">
        <f>C43</f>
        <v>44407</v>
      </c>
      <c r="D44" s="11">
        <v>1</v>
      </c>
      <c r="E44" s="12">
        <v>44407</v>
      </c>
      <c r="F44" s="11"/>
      <c r="G44" s="15"/>
    </row>
    <row r="45" spans="1:7" x14ac:dyDescent="0.2">
      <c r="A45" s="11" t="s">
        <v>77</v>
      </c>
      <c r="B45" s="14" t="s">
        <v>106</v>
      </c>
      <c r="C45" s="12">
        <f>C44</f>
        <v>44407</v>
      </c>
      <c r="D45" s="11">
        <v>1</v>
      </c>
      <c r="E45" s="12">
        <v>44407</v>
      </c>
    </row>
    <row r="46" spans="1:7" x14ac:dyDescent="0.2">
      <c r="A46" s="11" t="s">
        <v>75</v>
      </c>
      <c r="B46" s="11" t="s">
        <v>80</v>
      </c>
      <c r="C46" s="12">
        <f>E41</f>
        <v>44408</v>
      </c>
      <c r="D46" s="11">
        <v>1</v>
      </c>
      <c r="E46" s="12">
        <v>44407</v>
      </c>
      <c r="F46" s="11"/>
    </row>
    <row r="47" spans="1:7" x14ac:dyDescent="0.2">
      <c r="A47" s="11" t="s">
        <v>68</v>
      </c>
      <c r="B47" s="11" t="s">
        <v>69</v>
      </c>
      <c r="C47" s="12">
        <v>44407</v>
      </c>
      <c r="D47" s="11">
        <v>1</v>
      </c>
      <c r="E47" s="12">
        <v>44407</v>
      </c>
    </row>
    <row r="48" spans="1:7" ht="16" x14ac:dyDescent="0.2">
      <c r="A48" s="11" t="s">
        <v>77</v>
      </c>
      <c r="B48" s="14" t="s">
        <v>105</v>
      </c>
      <c r="C48" s="12">
        <v>44407</v>
      </c>
      <c r="D48" s="11">
        <v>1</v>
      </c>
      <c r="E48" s="12">
        <v>44407</v>
      </c>
    </row>
    <row r="49" spans="1:7" ht="16" x14ac:dyDescent="0.2">
      <c r="A49" s="16" t="s">
        <v>87</v>
      </c>
      <c r="B49" s="14" t="s">
        <v>89</v>
      </c>
      <c r="C49" s="12">
        <v>44407</v>
      </c>
      <c r="D49" s="11">
        <v>1</v>
      </c>
      <c r="E49" s="12">
        <v>44407</v>
      </c>
      <c r="F49" s="13" t="s">
        <v>88</v>
      </c>
    </row>
    <row r="50" spans="1:7" x14ac:dyDescent="0.2">
      <c r="A50" s="11" t="s">
        <v>77</v>
      </c>
      <c r="B50" s="11" t="s">
        <v>79</v>
      </c>
      <c r="C50" s="12">
        <v>44406</v>
      </c>
      <c r="D50" s="11">
        <v>1</v>
      </c>
      <c r="E50" s="12">
        <v>44406</v>
      </c>
    </row>
    <row r="51" spans="1:7" ht="16" x14ac:dyDescent="0.2">
      <c r="A51" s="16" t="s">
        <v>87</v>
      </c>
      <c r="B51" s="14" t="s">
        <v>89</v>
      </c>
      <c r="C51" s="12">
        <v>44406</v>
      </c>
      <c r="D51" s="16">
        <v>1</v>
      </c>
      <c r="E51" s="17">
        <v>44406</v>
      </c>
      <c r="F51" s="13" t="s">
        <v>66</v>
      </c>
    </row>
    <row r="52" spans="1:7" s="15" customFormat="1" x14ac:dyDescent="0.2">
      <c r="A52" s="11" t="s">
        <v>64</v>
      </c>
      <c r="B52" s="11" t="s">
        <v>65</v>
      </c>
      <c r="C52" s="12">
        <v>44406</v>
      </c>
      <c r="D52" s="11">
        <v>1</v>
      </c>
      <c r="E52" s="12">
        <v>44406</v>
      </c>
      <c r="F52" s="8" t="s">
        <v>66</v>
      </c>
      <c r="G52"/>
    </row>
    <row r="53" spans="1:7" x14ac:dyDescent="0.2">
      <c r="A53" s="11" t="s">
        <v>77</v>
      </c>
      <c r="B53" s="11" t="s">
        <v>78</v>
      </c>
      <c r="C53" s="12">
        <v>44406</v>
      </c>
      <c r="D53" s="11">
        <v>1</v>
      </c>
      <c r="E53" s="12">
        <v>44406</v>
      </c>
      <c r="F53" s="8" t="s">
        <v>66</v>
      </c>
    </row>
  </sheetData>
  <autoFilter ref="A1:G53" xr:uid="{F75B0276-E7E8-FC4F-BE90-0C6607DD7FDD}">
    <sortState xmlns:xlrd2="http://schemas.microsoft.com/office/spreadsheetml/2017/richdata2" ref="A2:G53">
      <sortCondition descending="1" ref="E1:E53"/>
    </sortState>
  </autoFilter>
  <sortState xmlns:xlrd2="http://schemas.microsoft.com/office/spreadsheetml/2017/richdata2" ref="A2:G53">
    <sortCondition descending="1" ref="E2:E53"/>
  </sortState>
  <pageMargins left="0.7" right="0.7" top="0.75" bottom="0.75" header="0.3" footer="0.3"/>
  <pageSetup scale="6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3"/>
  <sheetViews>
    <sheetView workbookViewId="0">
      <selection activeCell="S18" sqref="S18"/>
    </sheetView>
  </sheetViews>
  <sheetFormatPr baseColWidth="10" defaultColWidth="8.83203125" defaultRowHeight="15" x14ac:dyDescent="0.2"/>
  <cols>
    <col min="1" max="1" width="13.5" bestFit="1" customWidth="1"/>
    <col min="2" max="2" width="57.33203125" bestFit="1" customWidth="1"/>
    <col min="3" max="3" width="10.6640625" style="1" bestFit="1" customWidth="1"/>
    <col min="5" max="5" width="10.6640625" style="1" bestFit="1" customWidth="1"/>
  </cols>
  <sheetData>
    <row r="1" spans="1:11" x14ac:dyDescent="0.2">
      <c r="A1" t="s">
        <v>3</v>
      </c>
      <c r="B1" t="s">
        <v>0</v>
      </c>
      <c r="C1" s="1" t="s">
        <v>1</v>
      </c>
      <c r="D1" t="s">
        <v>6</v>
      </c>
      <c r="E1" s="1" t="s">
        <v>2</v>
      </c>
      <c r="F1" t="s">
        <v>30</v>
      </c>
    </row>
    <row r="2" spans="1:11" x14ac:dyDescent="0.2">
      <c r="A2" t="s">
        <v>7</v>
      </c>
      <c r="B2" t="s">
        <v>8</v>
      </c>
      <c r="C2" s="1">
        <v>42620</v>
      </c>
      <c r="D2">
        <v>1</v>
      </c>
      <c r="E2" s="1">
        <v>42620</v>
      </c>
      <c r="F2" t="s">
        <v>29</v>
      </c>
    </row>
    <row r="3" spans="1:11" x14ac:dyDescent="0.2">
      <c r="A3" t="s">
        <v>7</v>
      </c>
      <c r="B3" t="s">
        <v>11</v>
      </c>
      <c r="C3" s="1">
        <v>42620</v>
      </c>
      <c r="D3">
        <v>1</v>
      </c>
      <c r="E3" s="1">
        <v>42620</v>
      </c>
      <c r="F3" t="s">
        <v>29</v>
      </c>
    </row>
    <row r="4" spans="1:11" x14ac:dyDescent="0.2">
      <c r="A4" t="s">
        <v>7</v>
      </c>
      <c r="B4" t="s">
        <v>10</v>
      </c>
      <c r="C4" s="1">
        <f>E2</f>
        <v>42620</v>
      </c>
      <c r="D4">
        <f>E4-C4</f>
        <v>2</v>
      </c>
      <c r="E4" s="1">
        <v>42622</v>
      </c>
      <c r="F4" t="s">
        <v>36</v>
      </c>
    </row>
    <row r="5" spans="1:11" x14ac:dyDescent="0.2">
      <c r="A5" t="s">
        <v>7</v>
      </c>
      <c r="B5" t="s">
        <v>12</v>
      </c>
      <c r="C5" s="1">
        <f>E4</f>
        <v>42622</v>
      </c>
      <c r="D5">
        <v>1</v>
      </c>
      <c r="E5" s="1">
        <f>C5</f>
        <v>42622</v>
      </c>
      <c r="F5" t="s">
        <v>35</v>
      </c>
    </row>
    <row r="6" spans="1:11" x14ac:dyDescent="0.2">
      <c r="A6" t="s">
        <v>7</v>
      </c>
      <c r="B6" t="s">
        <v>13</v>
      </c>
      <c r="C6" s="1">
        <f>E5</f>
        <v>42622</v>
      </c>
      <c r="D6">
        <v>1</v>
      </c>
      <c r="E6" s="1">
        <f>C6</f>
        <v>42622</v>
      </c>
      <c r="F6" t="s">
        <v>35</v>
      </c>
    </row>
    <row r="7" spans="1:11" x14ac:dyDescent="0.2">
      <c r="A7" t="s">
        <v>7</v>
      </c>
      <c r="B7" t="s">
        <v>9</v>
      </c>
      <c r="C7" s="1">
        <f>E6+2</f>
        <v>42624</v>
      </c>
      <c r="D7">
        <v>1</v>
      </c>
      <c r="E7" s="1">
        <f>C7</f>
        <v>42624</v>
      </c>
      <c r="F7" t="s">
        <v>37</v>
      </c>
    </row>
    <row r="8" spans="1:11" x14ac:dyDescent="0.2">
      <c r="A8" t="s">
        <v>7</v>
      </c>
      <c r="B8" t="s">
        <v>14</v>
      </c>
      <c r="C8" s="1">
        <f>E7</f>
        <v>42624</v>
      </c>
      <c r="D8">
        <f>E8-C8</f>
        <v>9</v>
      </c>
      <c r="E8" s="1">
        <v>42633</v>
      </c>
      <c r="F8" t="s">
        <v>45</v>
      </c>
    </row>
    <row r="9" spans="1:11" x14ac:dyDescent="0.2">
      <c r="A9" t="s">
        <v>7</v>
      </c>
      <c r="B9" s="2" t="s">
        <v>15</v>
      </c>
      <c r="C9" s="3">
        <f>E7</f>
        <v>42624</v>
      </c>
      <c r="D9" s="2">
        <f>E9-C9</f>
        <v>9</v>
      </c>
      <c r="E9" s="3">
        <v>42633</v>
      </c>
      <c r="F9" t="s">
        <v>50</v>
      </c>
    </row>
    <row r="10" spans="1:11" x14ac:dyDescent="0.2">
      <c r="A10" t="s">
        <v>7</v>
      </c>
      <c r="B10" s="2" t="s">
        <v>56</v>
      </c>
      <c r="C10" s="3">
        <v>42634</v>
      </c>
      <c r="D10" s="2">
        <v>1</v>
      </c>
      <c r="E10" s="3">
        <v>42634</v>
      </c>
      <c r="F10" t="s">
        <v>45</v>
      </c>
    </row>
    <row r="11" spans="1:11" x14ac:dyDescent="0.2">
      <c r="A11" t="s">
        <v>7</v>
      </c>
      <c r="B11" s="5" t="s">
        <v>16</v>
      </c>
      <c r="C11" s="1">
        <f>E9</f>
        <v>42633</v>
      </c>
      <c r="D11">
        <f>E11-C11</f>
        <v>3</v>
      </c>
      <c r="E11" s="1">
        <f>C11+3</f>
        <v>42636</v>
      </c>
      <c r="F11" s="8" t="s">
        <v>38</v>
      </c>
    </row>
    <row r="12" spans="1:11" x14ac:dyDescent="0.2">
      <c r="A12" t="s">
        <v>7</v>
      </c>
      <c r="B12" t="s">
        <v>39</v>
      </c>
      <c r="C12" s="1">
        <f>E11</f>
        <v>42636</v>
      </c>
      <c r="D12">
        <v>1</v>
      </c>
      <c r="E12" s="1">
        <f>C12</f>
        <v>42636</v>
      </c>
      <c r="F12" s="7" t="s">
        <v>44</v>
      </c>
      <c r="G12" s="2"/>
      <c r="H12" s="2"/>
      <c r="I12" s="2"/>
      <c r="J12" s="2"/>
      <c r="K12" s="2"/>
    </row>
    <row r="13" spans="1:11" x14ac:dyDescent="0.2">
      <c r="A13" t="s">
        <v>4</v>
      </c>
      <c r="B13" t="s">
        <v>5</v>
      </c>
      <c r="C13" s="1">
        <v>42640</v>
      </c>
      <c r="D13">
        <v>1</v>
      </c>
      <c r="E13" s="1">
        <v>42640</v>
      </c>
    </row>
  </sheetData>
  <pageMargins left="0.7" right="0.7" top="0.75" bottom="0.75" header="0.3" footer="0.3"/>
  <pageSetup scale="6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7"/>
  <sheetViews>
    <sheetView workbookViewId="0">
      <selection activeCell="S18" sqref="S18"/>
    </sheetView>
  </sheetViews>
  <sheetFormatPr baseColWidth="10" defaultColWidth="8.83203125" defaultRowHeight="15" x14ac:dyDescent="0.2"/>
  <cols>
    <col min="1" max="1" width="13.5" bestFit="1" customWidth="1"/>
    <col min="2" max="2" width="57.33203125" bestFit="1" customWidth="1"/>
    <col min="3" max="3" width="18.1640625" style="1" customWidth="1"/>
    <col min="4" max="4" width="10.6640625" bestFit="1" customWidth="1"/>
    <col min="5" max="5" width="10.6640625" style="1" bestFit="1" customWidth="1"/>
  </cols>
  <sheetData>
    <row r="1" spans="1:6" x14ac:dyDescent="0.2">
      <c r="A1" t="s">
        <v>3</v>
      </c>
      <c r="B1" t="s">
        <v>0</v>
      </c>
      <c r="C1" s="1" t="s">
        <v>1</v>
      </c>
      <c r="D1" t="s">
        <v>6</v>
      </c>
      <c r="E1" s="1" t="s">
        <v>2</v>
      </c>
      <c r="F1" t="s">
        <v>30</v>
      </c>
    </row>
    <row r="2" spans="1:6" x14ac:dyDescent="0.2">
      <c r="A2" t="s">
        <v>17</v>
      </c>
      <c r="B2" t="s">
        <v>33</v>
      </c>
      <c r="C2" s="1">
        <v>42620</v>
      </c>
      <c r="D2">
        <f>E2-C2</f>
        <v>2</v>
      </c>
      <c r="E2" s="1">
        <v>42622</v>
      </c>
      <c r="F2" t="s">
        <v>34</v>
      </c>
    </row>
    <row r="3" spans="1:6" x14ac:dyDescent="0.2">
      <c r="A3" t="s">
        <v>17</v>
      </c>
      <c r="B3" t="s">
        <v>32</v>
      </c>
      <c r="C3" s="1">
        <f>E2</f>
        <v>42622</v>
      </c>
      <c r="D3">
        <v>1</v>
      </c>
      <c r="E3" s="1">
        <f>C3</f>
        <v>42622</v>
      </c>
      <c r="F3" t="s">
        <v>49</v>
      </c>
    </row>
    <row r="4" spans="1:6" x14ac:dyDescent="0.2">
      <c r="A4" s="2" t="s">
        <v>17</v>
      </c>
      <c r="B4" s="2" t="s">
        <v>21</v>
      </c>
      <c r="C4" s="3">
        <v>42625</v>
      </c>
      <c r="D4" s="2">
        <v>7</v>
      </c>
      <c r="E4" s="3">
        <f>E5</f>
        <v>42633</v>
      </c>
      <c r="F4" t="s">
        <v>40</v>
      </c>
    </row>
    <row r="5" spans="1:6" x14ac:dyDescent="0.2">
      <c r="A5" t="s">
        <v>18</v>
      </c>
      <c r="B5" t="s">
        <v>19</v>
      </c>
      <c r="C5" s="1">
        <f>E5</f>
        <v>42633</v>
      </c>
      <c r="D5">
        <v>1</v>
      </c>
      <c r="E5" s="1">
        <f>E14-7</f>
        <v>42633</v>
      </c>
      <c r="F5" t="s">
        <v>48</v>
      </c>
    </row>
    <row r="6" spans="1:6" x14ac:dyDescent="0.2">
      <c r="A6" t="s">
        <v>17</v>
      </c>
      <c r="B6" t="s">
        <v>20</v>
      </c>
      <c r="C6" s="1">
        <f>E6</f>
        <v>42634</v>
      </c>
      <c r="D6">
        <v>1</v>
      </c>
      <c r="E6" s="1">
        <v>42634</v>
      </c>
      <c r="F6" t="s">
        <v>43</v>
      </c>
    </row>
    <row r="7" spans="1:6" x14ac:dyDescent="0.2">
      <c r="A7" s="5" t="s">
        <v>17</v>
      </c>
      <c r="B7" s="5" t="s">
        <v>22</v>
      </c>
      <c r="C7" s="6">
        <f>E7-D7</f>
        <v>42636</v>
      </c>
      <c r="D7" s="5">
        <v>4</v>
      </c>
      <c r="E7" s="6">
        <f>E14</f>
        <v>42640</v>
      </c>
    </row>
    <row r="8" spans="1:6" x14ac:dyDescent="0.2">
      <c r="A8" t="s">
        <v>17</v>
      </c>
      <c r="B8" t="s">
        <v>27</v>
      </c>
      <c r="C8" s="1">
        <f>E8-D8</f>
        <v>42633</v>
      </c>
      <c r="D8">
        <v>7</v>
      </c>
      <c r="E8" s="1">
        <f>E14</f>
        <v>42640</v>
      </c>
      <c r="F8" t="s">
        <v>47</v>
      </c>
    </row>
    <row r="9" spans="1:6" x14ac:dyDescent="0.2">
      <c r="A9" s="5" t="s">
        <v>17</v>
      </c>
      <c r="B9" s="5" t="s">
        <v>31</v>
      </c>
      <c r="C9" s="6">
        <f>E9-4</f>
        <v>42635</v>
      </c>
      <c r="D9" s="5">
        <f>E9-C9</f>
        <v>4</v>
      </c>
      <c r="E9" s="6">
        <v>42639</v>
      </c>
    </row>
    <row r="10" spans="1:6" x14ac:dyDescent="0.2">
      <c r="A10" t="s">
        <v>17</v>
      </c>
      <c r="B10" t="s">
        <v>41</v>
      </c>
      <c r="C10" s="1">
        <f>E10-4</f>
        <v>42635</v>
      </c>
      <c r="D10">
        <f>E10-C10</f>
        <v>4</v>
      </c>
      <c r="E10" s="1">
        <v>42639</v>
      </c>
      <c r="F10" t="s">
        <v>46</v>
      </c>
    </row>
    <row r="11" spans="1:6" x14ac:dyDescent="0.2">
      <c r="A11" s="5" t="s">
        <v>17</v>
      </c>
      <c r="B11" s="5" t="s">
        <v>42</v>
      </c>
      <c r="C11" s="6">
        <v>42639</v>
      </c>
      <c r="D11" s="5">
        <v>1</v>
      </c>
      <c r="E11" s="6">
        <v>42639</v>
      </c>
    </row>
    <row r="12" spans="1:6" x14ac:dyDescent="0.2">
      <c r="A12" s="8" t="s">
        <v>17</v>
      </c>
      <c r="B12" s="8" t="s">
        <v>52</v>
      </c>
      <c r="C12" s="10">
        <v>42634</v>
      </c>
      <c r="D12" s="8">
        <v>1</v>
      </c>
      <c r="E12" s="10">
        <v>42634</v>
      </c>
      <c r="F12" t="s">
        <v>54</v>
      </c>
    </row>
    <row r="13" spans="1:6" x14ac:dyDescent="0.2">
      <c r="A13" s="5" t="s">
        <v>17</v>
      </c>
      <c r="B13" s="5" t="s">
        <v>53</v>
      </c>
      <c r="C13" s="6">
        <f>E13</f>
        <v>42640</v>
      </c>
      <c r="D13" s="5">
        <v>1</v>
      </c>
      <c r="E13" s="6">
        <f>E14</f>
        <v>42640</v>
      </c>
      <c r="F13" t="s">
        <v>55</v>
      </c>
    </row>
    <row r="14" spans="1:6" x14ac:dyDescent="0.2">
      <c r="A14" t="s">
        <v>4</v>
      </c>
      <c r="B14" t="s">
        <v>5</v>
      </c>
      <c r="C14" s="1">
        <v>42640</v>
      </c>
      <c r="D14">
        <v>1</v>
      </c>
      <c r="E14" s="1">
        <v>42640</v>
      </c>
    </row>
    <row r="15" spans="1:6" x14ac:dyDescent="0.2">
      <c r="A15" t="s">
        <v>23</v>
      </c>
      <c r="B15" t="s">
        <v>24</v>
      </c>
      <c r="C15" s="1">
        <v>42625</v>
      </c>
      <c r="D15">
        <v>7</v>
      </c>
      <c r="E15" s="1">
        <f>C15+7</f>
        <v>42632</v>
      </c>
    </row>
    <row r="16" spans="1:6" x14ac:dyDescent="0.2">
      <c r="A16" t="s">
        <v>23</v>
      </c>
      <c r="B16" t="s">
        <v>25</v>
      </c>
      <c r="C16" s="1">
        <v>42625</v>
      </c>
      <c r="D16">
        <v>14</v>
      </c>
      <c r="E16" s="1">
        <f>C16+14</f>
        <v>42639</v>
      </c>
    </row>
    <row r="17" spans="1:5" x14ac:dyDescent="0.2">
      <c r="A17" t="s">
        <v>23</v>
      </c>
      <c r="B17" t="s">
        <v>26</v>
      </c>
      <c r="C17" s="1">
        <v>42632</v>
      </c>
      <c r="D17">
        <v>8</v>
      </c>
      <c r="E17" s="1">
        <v>42641</v>
      </c>
    </row>
  </sheetData>
  <sortState xmlns:xlrd2="http://schemas.microsoft.com/office/spreadsheetml/2017/richdata2" ref="A2:E6">
    <sortCondition ref="C2:C6"/>
  </sortState>
  <pageMargins left="0.7" right="0.7" top="0.75" bottom="0.75" header="0.3" footer="0.3"/>
  <pageSetup scale="3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0FBEA-7E14-664C-BC27-8853D4370E41}">
  <sheetPr>
    <pageSetUpPr fitToPage="1"/>
  </sheetPr>
  <dimension ref="A1:H16"/>
  <sheetViews>
    <sheetView zoomScale="150" zoomScaleNormal="150" workbookViewId="0">
      <selection activeCell="B16" sqref="B16"/>
    </sheetView>
  </sheetViews>
  <sheetFormatPr baseColWidth="10" defaultColWidth="8.83203125" defaultRowHeight="15" x14ac:dyDescent="0.2"/>
  <cols>
    <col min="1" max="1" width="13.5" style="11" bestFit="1" customWidth="1"/>
    <col min="2" max="2" width="57.33203125" style="11" bestFit="1" customWidth="1"/>
    <col min="3" max="3" width="10.1640625" style="12" customWidth="1"/>
    <col min="4" max="4" width="8.83203125" style="11" customWidth="1"/>
    <col min="5" max="5" width="10.6640625" style="12" bestFit="1" customWidth="1"/>
    <col min="6" max="6" width="8.83203125" style="8"/>
  </cols>
  <sheetData>
    <row r="1" spans="1:8" x14ac:dyDescent="0.2">
      <c r="A1" s="11" t="s">
        <v>3</v>
      </c>
      <c r="B1" s="11" t="s">
        <v>0</v>
      </c>
      <c r="C1" s="12" t="s">
        <v>1</v>
      </c>
      <c r="D1" s="11" t="s">
        <v>6</v>
      </c>
      <c r="E1" s="12" t="s">
        <v>2</v>
      </c>
      <c r="F1" s="8" t="s">
        <v>28</v>
      </c>
    </row>
    <row r="2" spans="1:8" s="15" customFormat="1" x14ac:dyDescent="0.2">
      <c r="A2" s="11" t="s">
        <v>75</v>
      </c>
      <c r="B2" s="11" t="s">
        <v>84</v>
      </c>
      <c r="C2" s="12">
        <v>44413</v>
      </c>
      <c r="D2" s="11">
        <v>1</v>
      </c>
      <c r="E2" s="12">
        <v>44415</v>
      </c>
      <c r="F2" s="11"/>
      <c r="G2"/>
      <c r="H2"/>
    </row>
    <row r="3" spans="1:8" x14ac:dyDescent="0.2">
      <c r="A3" s="11" t="s">
        <v>75</v>
      </c>
      <c r="B3" s="11" t="s">
        <v>81</v>
      </c>
      <c r="C3" s="12">
        <v>44413</v>
      </c>
      <c r="D3" s="11">
        <v>1</v>
      </c>
      <c r="E3" s="12">
        <v>44414</v>
      </c>
      <c r="F3" s="11"/>
    </row>
    <row r="4" spans="1:8" x14ac:dyDescent="0.2">
      <c r="A4" s="11" t="s">
        <v>75</v>
      </c>
      <c r="B4" s="11" t="s">
        <v>82</v>
      </c>
      <c r="C4" s="12">
        <v>44412</v>
      </c>
      <c r="D4" s="11">
        <v>1</v>
      </c>
      <c r="E4" s="12">
        <v>44414</v>
      </c>
      <c r="F4" s="11"/>
    </row>
    <row r="5" spans="1:8" ht="16" x14ac:dyDescent="0.2">
      <c r="A5" s="16" t="s">
        <v>100</v>
      </c>
      <c r="B5" s="14" t="s">
        <v>101</v>
      </c>
      <c r="C5" s="12">
        <v>44408</v>
      </c>
      <c r="D5" s="11">
        <v>2</v>
      </c>
      <c r="E5" s="12">
        <v>44409</v>
      </c>
      <c r="G5" t="s">
        <v>115</v>
      </c>
      <c r="H5" t="s">
        <v>116</v>
      </c>
    </row>
    <row r="6" spans="1:8" x14ac:dyDescent="0.2">
      <c r="A6" s="11" t="s">
        <v>68</v>
      </c>
      <c r="B6" s="11" t="s">
        <v>108</v>
      </c>
      <c r="C6" s="12">
        <v>44408</v>
      </c>
      <c r="D6" s="11">
        <v>1</v>
      </c>
      <c r="E6" s="12">
        <v>44409</v>
      </c>
    </row>
    <row r="7" spans="1:8" x14ac:dyDescent="0.2">
      <c r="A7" s="11" t="s">
        <v>75</v>
      </c>
      <c r="B7" s="11" t="s">
        <v>76</v>
      </c>
      <c r="C7" s="12">
        <v>44406</v>
      </c>
      <c r="D7" s="11">
        <v>4</v>
      </c>
      <c r="E7" s="12">
        <v>44408</v>
      </c>
    </row>
    <row r="8" spans="1:8" x14ac:dyDescent="0.2">
      <c r="A8" s="11" t="s">
        <v>75</v>
      </c>
      <c r="B8" s="11" t="s">
        <v>85</v>
      </c>
      <c r="C8" s="12">
        <v>44406</v>
      </c>
      <c r="D8" s="11">
        <v>4</v>
      </c>
      <c r="E8" s="12">
        <v>44408</v>
      </c>
    </row>
    <row r="9" spans="1:8" x14ac:dyDescent="0.2">
      <c r="A9" s="11" t="s">
        <v>75</v>
      </c>
      <c r="B9" s="11" t="s">
        <v>86</v>
      </c>
      <c r="C9" s="12" t="e">
        <v>#REF!</v>
      </c>
      <c r="D9" s="11" t="e">
        <v>#REF!</v>
      </c>
      <c r="E9" s="12">
        <v>44408</v>
      </c>
    </row>
    <row r="10" spans="1:8" x14ac:dyDescent="0.2">
      <c r="A10" s="11" t="s">
        <v>75</v>
      </c>
      <c r="B10" s="11" t="s">
        <v>83</v>
      </c>
      <c r="C10" s="12">
        <v>44412</v>
      </c>
      <c r="D10" s="11">
        <v>1</v>
      </c>
      <c r="E10" s="12">
        <v>44407</v>
      </c>
      <c r="F10" s="11"/>
      <c r="G10" s="15"/>
      <c r="H10" s="15"/>
    </row>
    <row r="11" spans="1:8" ht="16" x14ac:dyDescent="0.2">
      <c r="A11" s="11" t="s">
        <v>77</v>
      </c>
      <c r="B11" s="14" t="s">
        <v>106</v>
      </c>
      <c r="C11" s="12">
        <v>44407</v>
      </c>
      <c r="D11" s="11">
        <v>1</v>
      </c>
      <c r="E11" s="12">
        <v>44407</v>
      </c>
    </row>
    <row r="12" spans="1:8" ht="16" x14ac:dyDescent="0.2">
      <c r="A12" s="11" t="s">
        <v>77</v>
      </c>
      <c r="B12" s="14" t="s">
        <v>105</v>
      </c>
      <c r="C12" s="12">
        <v>44407</v>
      </c>
      <c r="D12" s="11">
        <v>1</v>
      </c>
      <c r="E12" s="12">
        <v>44407</v>
      </c>
    </row>
    <row r="13" spans="1:8" x14ac:dyDescent="0.2">
      <c r="A13" s="11" t="s">
        <v>75</v>
      </c>
      <c r="B13" s="11" t="s">
        <v>80</v>
      </c>
      <c r="C13" s="12">
        <v>44407</v>
      </c>
      <c r="D13" s="11">
        <v>1</v>
      </c>
      <c r="E13" s="12">
        <v>44407</v>
      </c>
      <c r="F13" s="11"/>
    </row>
    <row r="14" spans="1:8" x14ac:dyDescent="0.2">
      <c r="A14" s="11" t="s">
        <v>77</v>
      </c>
      <c r="B14" s="11" t="s">
        <v>79</v>
      </c>
      <c r="C14" s="12">
        <v>44406</v>
      </c>
      <c r="D14" s="11">
        <v>1</v>
      </c>
      <c r="E14" s="12">
        <v>44406</v>
      </c>
      <c r="F14" s="8" t="s">
        <v>120</v>
      </c>
    </row>
    <row r="15" spans="1:8" s="15" customFormat="1" x14ac:dyDescent="0.2">
      <c r="A15" s="11" t="s">
        <v>77</v>
      </c>
      <c r="B15" s="11" t="s">
        <v>78</v>
      </c>
      <c r="C15" s="12">
        <v>44406</v>
      </c>
      <c r="D15" s="11">
        <v>1</v>
      </c>
      <c r="E15" s="12">
        <v>44406</v>
      </c>
      <c r="F15" s="8" t="s">
        <v>66</v>
      </c>
      <c r="G15"/>
      <c r="H15"/>
    </row>
    <row r="16" spans="1:8" ht="16" x14ac:dyDescent="0.2">
      <c r="A16" s="16" t="s">
        <v>100</v>
      </c>
      <c r="B16" s="14" t="s">
        <v>102</v>
      </c>
      <c r="D16" s="11">
        <v>2</v>
      </c>
      <c r="E16" s="12">
        <v>44415</v>
      </c>
    </row>
  </sheetData>
  <sortState xmlns:xlrd2="http://schemas.microsoft.com/office/spreadsheetml/2017/richdata2" ref="A2:H16">
    <sortCondition descending="1" ref="E2:E16"/>
  </sortState>
  <pageMargins left="0.7" right="0.7" top="0.75" bottom="0.75" header="0.3" footer="0.3"/>
  <pageSetup scale="6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B13" sqref="B13"/>
    </sheetView>
  </sheetViews>
  <sheetFormatPr baseColWidth="10" defaultColWidth="8.83203125" defaultRowHeight="15" x14ac:dyDescent="0.2"/>
  <cols>
    <col min="1" max="1" width="14.1640625" bestFit="1" customWidth="1"/>
    <col min="2" max="2" width="27.6640625" bestFit="1" customWidth="1"/>
  </cols>
  <sheetData>
    <row r="1" spans="1:2" x14ac:dyDescent="0.2">
      <c r="A1" s="9" t="s">
        <v>58</v>
      </c>
      <c r="B1" s="9" t="s">
        <v>51</v>
      </c>
    </row>
    <row r="2" spans="1:2" x14ac:dyDescent="0.2">
      <c r="A2" t="s">
        <v>59</v>
      </c>
    </row>
    <row r="3" spans="1:2" x14ac:dyDescent="0.2">
      <c r="A3" t="s">
        <v>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017CF-3739-A046-A158-49B198331F1B}">
  <dimension ref="A2"/>
  <sheetViews>
    <sheetView workbookViewId="0">
      <selection activeCell="A3" sqref="A3"/>
    </sheetView>
  </sheetViews>
  <sheetFormatPr baseColWidth="10" defaultRowHeight="15" x14ac:dyDescent="0.2"/>
  <sheetData>
    <row r="2" spans="1:1" x14ac:dyDescent="0.2">
      <c r="A2" s="4"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 all timeline</vt:lpstr>
      <vt:lpstr>Invites</vt:lpstr>
      <vt:lpstr>Misc</vt:lpstr>
      <vt:lpstr>Pre Processing Timeline</vt:lpstr>
      <vt:lpstr>Invite List</vt:lpstr>
      <vt:lpstr>Presentation Ideas</vt:lpstr>
    </vt:vector>
  </TitlesOfParts>
  <Company>Cenovus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Pick, Meghan</dc:creator>
  <cp:lastModifiedBy>meghan pick</cp:lastModifiedBy>
  <cp:lastPrinted>2016-09-20T23:34:02Z</cp:lastPrinted>
  <dcterms:created xsi:type="dcterms:W3CDTF">2016-09-07T19:45:05Z</dcterms:created>
  <dcterms:modified xsi:type="dcterms:W3CDTF">2021-07-31T01:55:06Z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