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hidePivotFieldList="1"/>
  <mc:AlternateContent xmlns:mc="http://schemas.openxmlformats.org/markup-compatibility/2006">
    <mc:Choice Requires="x15">
      <x15ac:absPath xmlns:x15ac="http://schemas.microsoft.com/office/spreadsheetml/2010/11/ac" url="C:\Users\91885\Desktop\"/>
    </mc:Choice>
  </mc:AlternateContent>
  <xr:revisionPtr revIDLastSave="0" documentId="13_ncr:1_{2DAA6F20-3607-4FDC-90E1-A7D67DE838F4}" xr6:coauthVersionLast="47" xr6:coauthVersionMax="47" xr10:uidLastSave="{00000000-0000-0000-0000-000000000000}"/>
  <bookViews>
    <workbookView xWindow="-110" yWindow="-110" windowWidth="19420" windowHeight="10300" activeTab="4" xr2:uid="{00000000-000D-0000-FFFF-FFFF00000000}"/>
  </bookViews>
  <sheets>
    <sheet name="Employee Details" sheetId="2" r:id="rId1"/>
    <sheet name="Auditor Details" sheetId="3" r:id="rId2"/>
    <sheet name="Data Sampling" sheetId="1" r:id="rId3"/>
    <sheet name="Dashboard" sheetId="4" r:id="rId4"/>
    <sheet name="Summary" sheetId="9" r:id="rId5"/>
    <sheet name="Rough work" sheetId="8" r:id="rId6"/>
  </sheets>
  <definedNames>
    <definedName name="_xlnm._FilterDatabase" localSheetId="2" hidden="1">'Data Sampling'!$A$1:$G$721</definedName>
    <definedName name="_xlnm._FilterDatabase" localSheetId="0" hidden="1">'Employee Details'!$A$1:$G$61</definedName>
    <definedName name="_xlchart.v5.0" hidden="1">'Employee Details'!$G$1</definedName>
    <definedName name="_xlchart.v5.1" hidden="1">'Employee Details'!$G$2:$G$60</definedName>
    <definedName name="_xlchart.v5.2" hidden="1">'Employee Details'!$G$60</definedName>
    <definedName name="_xlchart.v5.3" hidden="1">'Employee Details'!$G$61</definedName>
    <definedName name="_xlchart.v5.4" hidden="1">'Employee Details'!$G$1</definedName>
    <definedName name="_xlchart.v5.5" hidden="1">'Employee Details'!$G$2:$G$60</definedName>
    <definedName name="_xlchart.v5.6" hidden="1">'Employee Details'!$G$60</definedName>
    <definedName name="_xlchart.v5.7" hidden="1">'Employee Details'!$G$61</definedName>
    <definedName name="_xlcn.WorksheetConnection_3.QualityAnalysisDataset11.xlsxAuditor_Id1" hidden="1">Auditor_Id[]</definedName>
    <definedName name="_xlcn.WorksheetConnection_3.QualityAnalysisDataset11.xlsxData_Sampling1" hidden="1">Data_Sampling[]</definedName>
    <definedName name="_xlcn.WorksheetConnection_3.QualityAnalysisDataset11.xlsxEmployee_Details1" hidden="1">Employee_Details[]</definedName>
    <definedName name="Slicer_Department">#N/A</definedName>
    <definedName name="Slicer_Manager">#N/A</definedName>
    <definedName name="Slicer_Month">#N/A</definedName>
    <definedName name="Slicer_Office_Location">#N/A</definedName>
  </definedNames>
  <calcPr calcId="191029"/>
  <pivotCaches>
    <pivotCache cacheId="492" r:id="rId7"/>
    <pivotCache cacheId="495" r:id="rId8"/>
    <pivotCache cacheId="498" r:id="rId9"/>
  </pivotCaches>
  <extLst>
    <ext xmlns:x14="http://schemas.microsoft.com/office/spreadsheetml/2009/9/main" uri="{876F7934-8845-4945-9796-88D515C7AA90}">
      <x14:pivotCaches>
        <pivotCache cacheId="28" r:id="rId10"/>
        <pivotCache cacheId="63" r:id="rId11"/>
      </x14:pivotCaches>
    </ex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841E416B-1EF1-43b6-AB56-02D37102CBD5}">
      <x15:pivotCaches>
        <pivotCache cacheId="483" r:id="rId16"/>
        <pivotCache cacheId="486" r:id="rId17"/>
        <pivotCache cacheId="489" r:id="rId18"/>
      </x15:pivotCaches>
    </ext>
    <ext xmlns:x15="http://schemas.microsoft.com/office/spreadsheetml/2010/11/main" uri="{983426D0-5260-488c-9760-48F4B6AC55F4}">
      <x15:pivotTableReferences>
        <x15:pivotTableReference r:id="rId19"/>
        <x15:pivotTableReference r:id="rId20"/>
        <x15:pivotTableReference r:id="rId21"/>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mployee_Details" name="Employee_Details" connection="WorksheetConnection_3. Quality Analysis Dataset (1) (1).xlsx!Employee_Details"/>
          <x15:modelTable id="Data_Sampling" name="Data_Sampling" connection="WorksheetConnection_3. Quality Analysis Dataset (1) (1).xlsx!Data_Sampling"/>
          <x15:modelTable id="Auditor_Id" name="Auditor_Id" connection="WorksheetConnection_3. Quality Analysis Dataset (1) (1).xlsx!Auditor_Id"/>
        </x15:modelTables>
        <x15:modelRelationships>
          <x15:modelRelationship fromTable="Data_Sampling" fromColumn="Emp Id" toTable="Employee_Details" toColumn="Emp Id"/>
          <x15:modelRelationship fromTable="Data_Sampling" fromColumn="Auditor Id" toTable="Auditor_Id" toColumn="Auditor Id"/>
        </x15:modelRelationships>
        <x15:extLst>
          <ext xmlns:x16="http://schemas.microsoft.com/office/spreadsheetml/2014/11/main" uri="{9835A34E-60A6-4A7C-AAB8-D5F71C897F49}">
            <x16:modelTimeGroupings>
              <x16:modelTimeGrouping tableName="Data_Sampling"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C5" i="8"/>
  <c r="C17" i="8"/>
  <c r="D12" i="8"/>
  <c r="C12"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6B2807D-83DA-4781-967D-18B2764508FD}"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3F569C88-65AD-46E3-8C33-29A66830B790}" name="WorksheetConnection_3. Quality Analysis Dataset (1) (1).xlsx!Auditor_Id" type="102" refreshedVersion="8" minRefreshableVersion="5">
    <extLst>
      <ext xmlns:x15="http://schemas.microsoft.com/office/spreadsheetml/2010/11/main" uri="{DE250136-89BD-433C-8126-D09CA5730AF9}">
        <x15:connection id="Auditor_Id">
          <x15:rangePr sourceName="_xlcn.WorksheetConnection_3.QualityAnalysisDataset11.xlsxAuditor_Id1"/>
        </x15:connection>
      </ext>
    </extLst>
  </connection>
  <connection id="3" xr16:uid="{F95C8E93-AD3C-4A8F-A676-F307FA908DBA}" name="WorksheetConnection_3. Quality Analysis Dataset (1) (1).xlsx!Data_Sampling" type="102" refreshedVersion="8" minRefreshableVersion="5">
    <extLst>
      <ext xmlns:x15="http://schemas.microsoft.com/office/spreadsheetml/2010/11/main" uri="{DE250136-89BD-433C-8126-D09CA5730AF9}">
        <x15:connection id="Data_Sampling">
          <x15:rangePr sourceName="_xlcn.WorksheetConnection_3.QualityAnalysisDataset11.xlsxData_Sampling1"/>
        </x15:connection>
      </ext>
    </extLst>
  </connection>
  <connection id="4" xr16:uid="{01F6720F-6233-48CB-B703-B495E764B802}" name="WorksheetConnection_3. Quality Analysis Dataset (1) (1).xlsx!Employee_Details" type="102" refreshedVersion="8" minRefreshableVersion="5">
    <extLst>
      <ext xmlns:x15="http://schemas.microsoft.com/office/spreadsheetml/2010/11/main" uri="{DE250136-89BD-433C-8126-D09CA5730AF9}">
        <x15:connection id="Employee_Details">
          <x15:rangePr sourceName="_xlcn.WorksheetConnection_3.QualityAnalysisDataset11.xlsxEmployee_Details1"/>
        </x15:connection>
      </ext>
    </extLst>
  </connection>
</connections>
</file>

<file path=xl/sharedStrings.xml><?xml version="1.0" encoding="utf-8"?>
<sst xmlns="http://schemas.openxmlformats.org/spreadsheetml/2006/main" count="265" uniqueCount="98">
  <si>
    <t>Auditor Id</t>
  </si>
  <si>
    <t>Auditor Name</t>
  </si>
  <si>
    <t>Emp Id</t>
  </si>
  <si>
    <t>Emp Name</t>
  </si>
  <si>
    <t>Manager</t>
  </si>
  <si>
    <t>Department</t>
  </si>
  <si>
    <t>Office Location</t>
  </si>
  <si>
    <t>Linda Randy</t>
  </si>
  <si>
    <t>Megan Joseph</t>
  </si>
  <si>
    <t>Ronald Mark</t>
  </si>
  <si>
    <t>Christina Ethan</t>
  </si>
  <si>
    <t>Gregory Jerry</t>
  </si>
  <si>
    <t>Jennifer Arthur</t>
  </si>
  <si>
    <t>Jonathan Willie</t>
  </si>
  <si>
    <t>Justin Thomas</t>
  </si>
  <si>
    <t>Kelly James</t>
  </si>
  <si>
    <t>Larry Logan</t>
  </si>
  <si>
    <t>Lauren Justin</t>
  </si>
  <si>
    <t>Shirley Charles</t>
  </si>
  <si>
    <t>Ashley Christian</t>
  </si>
  <si>
    <t>Carol Russell</t>
  </si>
  <si>
    <t>Catherine Paul</t>
  </si>
  <si>
    <t>Cheryl Willie</t>
  </si>
  <si>
    <t>Diana Lawrence</t>
  </si>
  <si>
    <t>Emma Bryan</t>
  </si>
  <si>
    <t>Evelyn Charles</t>
  </si>
  <si>
    <t>Karen Eric</t>
  </si>
  <si>
    <t>United Kingdom</t>
  </si>
  <si>
    <t>United States</t>
  </si>
  <si>
    <t>China</t>
  </si>
  <si>
    <t>Australia</t>
  </si>
  <si>
    <t>Backoffice</t>
  </si>
  <si>
    <t>Sales</t>
  </si>
  <si>
    <t>Kayla Vincent</t>
  </si>
  <si>
    <t>Laura Robert</t>
  </si>
  <si>
    <t>Ryan Bryan</t>
  </si>
  <si>
    <t>Walter Jacob</t>
  </si>
  <si>
    <t>Marie Ethan</t>
  </si>
  <si>
    <t>Aaron Philip</t>
  </si>
  <si>
    <t>Anna David</t>
  </si>
  <si>
    <t>Anthony Noah</t>
  </si>
  <si>
    <t>Betty Tyler</t>
  </si>
  <si>
    <t>George Alan</t>
  </si>
  <si>
    <t>Jason Christian</t>
  </si>
  <si>
    <t>Jessica Brian</t>
  </si>
  <si>
    <t>Julie Aaron</t>
  </si>
  <si>
    <t>Jean Walter</t>
  </si>
  <si>
    <t>Patrick Robert</t>
  </si>
  <si>
    <t>Victoria Kevin</t>
  </si>
  <si>
    <t>Donna Bobby</t>
  </si>
  <si>
    <t>Hannah Justin</t>
  </si>
  <si>
    <t>Jean Austin</t>
  </si>
  <si>
    <t>Pamela Bryan</t>
  </si>
  <si>
    <t>Richard Gabriel</t>
  </si>
  <si>
    <t>Diana Mark</t>
  </si>
  <si>
    <t>Nicholas Justin</t>
  </si>
  <si>
    <t>Hannah Roy</t>
  </si>
  <si>
    <t>Louis Adam</t>
  </si>
  <si>
    <t>Evelyn Harry</t>
  </si>
  <si>
    <t>Finance</t>
  </si>
  <si>
    <t>Christina Jonathan</t>
  </si>
  <si>
    <t>Dylan Kevin</t>
  </si>
  <si>
    <t>Ethan Harry</t>
  </si>
  <si>
    <t>Jane Bobby</t>
  </si>
  <si>
    <t>Kathryn Jose</t>
  </si>
  <si>
    <t>Kenneth Carl</t>
  </si>
  <si>
    <t>Logan Tyler</t>
  </si>
  <si>
    <t>Madison Christopher</t>
  </si>
  <si>
    <t>Richard Mark</t>
  </si>
  <si>
    <t>Charles Joshua</t>
  </si>
  <si>
    <t>Laura Ronald</t>
  </si>
  <si>
    <t>Mary Steven</t>
  </si>
  <si>
    <t>Paul Mark</t>
  </si>
  <si>
    <t>Philip Vincent</t>
  </si>
  <si>
    <t>Samuel Nicholas</t>
  </si>
  <si>
    <t>Sandra Walter</t>
  </si>
  <si>
    <t>Angela Arthur</t>
  </si>
  <si>
    <t>Anna Jacob</t>
  </si>
  <si>
    <t>Christopher Michael</t>
  </si>
  <si>
    <t>Diana Eric</t>
  </si>
  <si>
    <t>Janice Keith</t>
  </si>
  <si>
    <t>Karen Nathan</t>
  </si>
  <si>
    <t>Auditor Y</t>
  </si>
  <si>
    <t>Auditor X</t>
  </si>
  <si>
    <t>Auditor Z</t>
  </si>
  <si>
    <t>Date</t>
  </si>
  <si>
    <t>Defects</t>
  </si>
  <si>
    <t>All Task</t>
  </si>
  <si>
    <t>Sample</t>
  </si>
  <si>
    <t>Errors</t>
  </si>
  <si>
    <t>Auditor A</t>
  </si>
  <si>
    <t>Department Id</t>
  </si>
  <si>
    <t>Manager Id</t>
  </si>
  <si>
    <t>Defect rate</t>
  </si>
  <si>
    <t>Total number of tasks</t>
  </si>
  <si>
    <t>Month</t>
  </si>
  <si>
    <t>No of employees</t>
  </si>
  <si>
    <t>Total number of defects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</si>
</sst>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8" tint="-0.49998474074526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9">
    <xf numFmtId="0" fontId="0" fillId="0" borderId="0" xfId="0"/>
    <xf numFmtId="0" fontId="0" fillId="3" borderId="1" xfId="0" applyFill="1" applyBorder="1" applyAlignment="1">
      <alignment horizontal="left"/>
    </xf>
    <xf numFmtId="0" fontId="0" fillId="0" borderId="1" xfId="0" applyBorder="1" applyAlignment="1">
      <alignment horizontal="left"/>
    </xf>
    <xf numFmtId="0" fontId="0" fillId="0" borderId="0" xfId="0" applyAlignment="1">
      <alignment horizontal="left"/>
    </xf>
    <xf numFmtId="0" fontId="0" fillId="0" borderId="2" xfId="0" applyBorder="1" applyAlignment="1">
      <alignment horizontal="left"/>
    </xf>
    <xf numFmtId="0" fontId="0" fillId="0" borderId="3" xfId="0" applyBorder="1" applyAlignment="1">
      <alignment horizontal="left"/>
    </xf>
    <xf numFmtId="0" fontId="1" fillId="2" borderId="4" xfId="0" applyFont="1" applyFill="1" applyBorder="1" applyAlignment="1">
      <alignment horizontal="left"/>
    </xf>
    <xf numFmtId="0" fontId="1" fillId="2" borderId="5" xfId="0" applyFont="1" applyFill="1" applyBorder="1" applyAlignment="1">
      <alignment horizontal="left"/>
    </xf>
    <xf numFmtId="0" fontId="1" fillId="2" borderId="6" xfId="0" applyFont="1" applyFill="1"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3" borderId="8" xfId="0" applyFill="1" applyBorder="1" applyAlignment="1">
      <alignment horizontal="left"/>
    </xf>
    <xf numFmtId="0" fontId="0" fillId="0" borderId="9" xfId="0" applyBorder="1" applyAlignment="1">
      <alignment horizontal="left"/>
    </xf>
    <xf numFmtId="14" fontId="0" fillId="0" borderId="2" xfId="0" applyNumberFormat="1" applyBorder="1" applyAlignment="1">
      <alignment horizontal="left"/>
    </xf>
    <xf numFmtId="14" fontId="0" fillId="0" borderId="7" xfId="0" applyNumberFormat="1" applyBorder="1" applyAlignment="1">
      <alignment horizontal="left"/>
    </xf>
    <xf numFmtId="164" fontId="0" fillId="0" borderId="0" xfId="0" applyNumberFormat="1"/>
    <xf numFmtId="0" fontId="0" fillId="0" borderId="5" xfId="0" applyBorder="1" applyAlignment="1">
      <alignment horizontal="left"/>
    </xf>
    <xf numFmtId="0" fontId="0" fillId="0" borderId="0" xfId="0" applyNumberFormat="1"/>
    <xf numFmtId="0" fontId="0" fillId="0" borderId="0" xfId="0" applyBorder="1"/>
  </cellXfs>
  <cellStyles count="1">
    <cellStyle name="Normal" xfId="0" builtinId="0"/>
  </cellStyles>
  <dxfs count="31">
    <dxf>
      <numFmt numFmtId="0" formatCode="Genera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5" formatCode="m/d/yyyy"/>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8" tint="-0.499984740745262"/>
        </patternFill>
      </fill>
      <alignment horizontal="left" vertical="bottom" textRotation="0" wrapText="0" indent="0" justifyLastLine="0" shrinkToFit="0" readingOrder="0"/>
      <border diagonalUp="0" diagonalDown="0" outline="0">
        <left style="thin">
          <color indexed="64"/>
        </left>
        <right style="thin">
          <color indexed="64"/>
        </right>
        <top/>
        <bottom/>
      </border>
    </dxf>
    <dxf>
      <alignment horizontal="left"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8" tint="-0.499984740745262"/>
        </patternFill>
      </fill>
      <alignment horizontal="left" vertical="bottom" textRotation="0" wrapText="0" indent="0" justifyLastLine="0" shrinkToFit="0" readingOrder="0"/>
      <border diagonalUp="0" diagonalDown="0" outline="0">
        <left style="thin">
          <color indexed="64"/>
        </left>
        <right style="thin">
          <color indexed="64"/>
        </right>
        <top/>
        <bottom/>
      </border>
    </dxf>
    <dxf>
      <alignment horizontal="left"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8" tint="-0.499984740745262"/>
        </patternFill>
      </fill>
      <alignment horizontal="lef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pivotCacheDefinition" Target="pivotCache/pivotCacheDefinition8.xml"/><Relationship Id="rId26" Type="http://schemas.openxmlformats.org/officeDocument/2006/relationships/powerPivotData" Target="model/item.data"/><Relationship Id="rId39" Type="http://schemas.openxmlformats.org/officeDocument/2006/relationships/customXml" Target="../customXml/item12.xml"/><Relationship Id="rId21" Type="http://schemas.openxmlformats.org/officeDocument/2006/relationships/pivotTable" Target="pivotTables/pivotTable3.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customXml" Target="../customXml/item2.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10" Type="http://schemas.openxmlformats.org/officeDocument/2006/relationships/pivotCacheDefinition" Target="pivotCache/pivotCacheDefinition4.xml"/><Relationship Id="rId19" Type="http://schemas.openxmlformats.org/officeDocument/2006/relationships/pivotTable" Target="pivotTables/pivotTable1.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microsoft.com/office/2007/relationships/slicerCache" Target="slicerCaches/slicerCache1.xml"/><Relationship Id="rId17" Type="http://schemas.openxmlformats.org/officeDocument/2006/relationships/pivotCacheDefinition" Target="pivotCache/pivotCacheDefinition7.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openxmlformats.org/officeDocument/2006/relationships/pivotTable" Target="pivotTables/pivotTable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latin typeface="Times New Roman" panose="02020603050405020304" pitchFamily="18" charset="0"/>
                <a:cs typeface="Times New Roman" panose="02020603050405020304" pitchFamily="18" charset="0"/>
              </a:rPr>
              <a:t>Defects</a:t>
            </a:r>
            <a:r>
              <a:rPr lang="en-US" sz="1800" b="1" baseline="0">
                <a:latin typeface="Times New Roman" panose="02020603050405020304" pitchFamily="18" charset="0"/>
                <a:cs typeface="Times New Roman" panose="02020603050405020304" pitchFamily="18" charset="0"/>
              </a:rPr>
              <a:t> by departments</a:t>
            </a:r>
            <a:endParaRPr lang="en-US" sz="18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pie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600C-4BD7-B716-71C7E143D94F}"/>
              </c:ext>
            </c:extLst>
          </c:dPt>
          <c:dPt>
            <c:idx val="1"/>
            <c:bubble3D val="0"/>
            <c:spPr>
              <a:solidFill>
                <a:schemeClr val="accent2"/>
              </a:solidFill>
              <a:ln>
                <a:noFill/>
              </a:ln>
              <a:effectLst/>
            </c:spPr>
            <c:extLst>
              <c:ext xmlns:c16="http://schemas.microsoft.com/office/drawing/2014/chart" uri="{C3380CC4-5D6E-409C-BE32-E72D297353CC}">
                <c16:uniqueId val="{00000003-600C-4BD7-B716-71C7E143D94F}"/>
              </c:ext>
            </c:extLst>
          </c:dPt>
          <c:dPt>
            <c:idx val="2"/>
            <c:bubble3D val="0"/>
            <c:spPr>
              <a:solidFill>
                <a:schemeClr val="accent3"/>
              </a:solidFill>
              <a:ln>
                <a:noFill/>
              </a:ln>
              <a:effectLst/>
            </c:spPr>
            <c:extLst>
              <c:ext xmlns:c16="http://schemas.microsoft.com/office/drawing/2014/chart" uri="{C3380CC4-5D6E-409C-BE32-E72D297353CC}">
                <c16:uniqueId val="{00000005-600C-4BD7-B716-71C7E143D94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Backoffice</c:v>
              </c:pt>
              <c:pt idx="1">
                <c:v>Finance</c:v>
              </c:pt>
              <c:pt idx="2">
                <c:v>Sales</c:v>
              </c:pt>
            </c:strLit>
          </c:cat>
          <c:val>
            <c:numLit>
              <c:formatCode>General</c:formatCode>
              <c:ptCount val="3"/>
              <c:pt idx="0">
                <c:v>4851</c:v>
              </c:pt>
              <c:pt idx="1">
                <c:v>4200</c:v>
              </c:pt>
              <c:pt idx="2">
                <c:v>3580</c:v>
              </c:pt>
            </c:numLit>
          </c:val>
          <c:extLst>
            <c:ext xmlns:c16="http://schemas.microsoft.com/office/drawing/2014/chart" uri="{C3380CC4-5D6E-409C-BE32-E72D297353CC}">
              <c16:uniqueId val="{00000000-B54A-411E-A1FF-2ABD8814C0A8}"/>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[(Meghna chopra)BA.xlsx]PivotChartTable1</c15:name>
        <c15:fmtId val="0"/>
      </c15:pivotSource>
      <c15:pivotOptions>
        <c15:dropZoneFilter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800" b="1">
                <a:latin typeface="Times New Roman" panose="02020603050405020304" pitchFamily="18" charset="0"/>
                <a:cs typeface="Times New Roman" panose="02020603050405020304" pitchFamily="18" charset="0"/>
              </a:rPr>
              <a:t>No.</a:t>
            </a:r>
            <a:r>
              <a:rPr lang="en-US" sz="1800" b="1" baseline="0">
                <a:latin typeface="Times New Roman" panose="02020603050405020304" pitchFamily="18" charset="0"/>
                <a:cs typeface="Times New Roman" panose="02020603050405020304" pitchFamily="18" charset="0"/>
              </a:rPr>
              <a:t> of defects under managment</a:t>
            </a:r>
            <a:endParaRPr lang="en-US" sz="18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Diana Mark</c:v>
              </c:pt>
              <c:pt idx="1">
                <c:v>Ethan Harry</c:v>
              </c:pt>
              <c:pt idx="2">
                <c:v>Evelyn Harry</c:v>
              </c:pt>
              <c:pt idx="3">
                <c:v>Hannah Roy</c:v>
              </c:pt>
              <c:pt idx="4">
                <c:v>Janice Keith</c:v>
              </c:pt>
              <c:pt idx="5">
                <c:v>Karen Nathan</c:v>
              </c:pt>
              <c:pt idx="6">
                <c:v>Louis Adam</c:v>
              </c:pt>
              <c:pt idx="7">
                <c:v>Nicholas Justin</c:v>
              </c:pt>
              <c:pt idx="8">
                <c:v>Richard Gabriel</c:v>
              </c:pt>
            </c:strLit>
          </c:cat>
          <c:val>
            <c:numLit>
              <c:formatCode>General</c:formatCode>
              <c:ptCount val="9"/>
              <c:pt idx="0">
                <c:v>1083</c:v>
              </c:pt>
              <c:pt idx="1">
                <c:v>2062</c:v>
              </c:pt>
              <c:pt idx="2">
                <c:v>2669</c:v>
              </c:pt>
              <c:pt idx="3">
                <c:v>1936</c:v>
              </c:pt>
              <c:pt idx="4">
                <c:v>1665</c:v>
              </c:pt>
              <c:pt idx="5">
                <c:v>473</c:v>
              </c:pt>
              <c:pt idx="6">
                <c:v>1787</c:v>
              </c:pt>
              <c:pt idx="7">
                <c:v>395</c:v>
              </c:pt>
              <c:pt idx="8">
                <c:v>561</c:v>
              </c:pt>
            </c:numLit>
          </c:val>
          <c:extLst>
            <c:ext xmlns:c16="http://schemas.microsoft.com/office/drawing/2014/chart" uri="{C3380CC4-5D6E-409C-BE32-E72D297353CC}">
              <c16:uniqueId val="{00000002-03DF-4F90-8A96-D89E6B104DB4}"/>
            </c:ext>
          </c:extLst>
        </c:ser>
        <c:dLbls>
          <c:showLegendKey val="0"/>
          <c:showVal val="1"/>
          <c:showCatName val="0"/>
          <c:showSerName val="0"/>
          <c:showPercent val="0"/>
          <c:showBubbleSize val="0"/>
        </c:dLbls>
        <c:gapWidth val="150"/>
        <c:overlap val="-25"/>
        <c:axId val="466509295"/>
        <c:axId val="466515535"/>
      </c:barChart>
      <c:catAx>
        <c:axId val="46650929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515535"/>
        <c:crosses val="autoZero"/>
        <c:auto val="1"/>
        <c:lblAlgn val="ctr"/>
        <c:lblOffset val="100"/>
        <c:noMultiLvlLbl val="0"/>
        <c:extLst>
          <c:ext xmlns:c15="http://schemas.microsoft.com/office/drawing/2012/chart" uri="{F40574EE-89B7-4290-83BB-5DA773EAF853}">
            <c15:numFmt c:formatCode="General" c:sourceLinked="1"/>
          </c:ext>
        </c:extLst>
      </c:catAx>
      <c:valAx>
        <c:axId val="466515535"/>
        <c:scaling>
          <c:orientation val="minMax"/>
        </c:scaling>
        <c:delete val="1"/>
        <c:axPos val="l"/>
        <c:numFmt formatCode="General" sourceLinked="0"/>
        <c:majorTickMark val="none"/>
        <c:minorTickMark val="none"/>
        <c:tickLblPos val="nextTo"/>
        <c:crossAx val="466509295"/>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[(Meghna chopra)BA.xlsx]PivotChartTable3</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N" sz="1800" b="1">
                <a:latin typeface="Times New Roman" panose="02020603050405020304" pitchFamily="18" charset="0"/>
                <a:cs typeface="Times New Roman" panose="02020603050405020304" pitchFamily="18" charset="0"/>
              </a:rPr>
              <a:t>No.</a:t>
            </a:r>
            <a:r>
              <a:rPr lang="en-IN" sz="1800" b="1" baseline="0">
                <a:latin typeface="Times New Roman" panose="02020603050405020304" pitchFamily="18" charset="0"/>
                <a:cs typeface="Times New Roman" panose="02020603050405020304" pitchFamily="18" charset="0"/>
              </a:rPr>
              <a:t> of tasks and </a:t>
            </a:r>
            <a:r>
              <a:rPr lang="en-IN" sz="1800" b="1" i="0" u="none" strike="noStrike" kern="1200" spc="0" baseline="0">
                <a:solidFill>
                  <a:sysClr val="windowText" lastClr="000000">
                    <a:lumMod val="65000"/>
                    <a:lumOff val="35000"/>
                  </a:sysClr>
                </a:solidFill>
                <a:latin typeface="Times New Roman" panose="02020603050405020304" pitchFamily="18" charset="0"/>
                <a:cs typeface="Times New Roman" panose="02020603050405020304" pitchFamily="18" charset="0"/>
              </a:rPr>
              <a:t>defects </a:t>
            </a:r>
            <a:r>
              <a:rPr lang="en-IN" sz="1800" b="1" baseline="0">
                <a:latin typeface="Times New Roman" panose="02020603050405020304" pitchFamily="18" charset="0"/>
                <a:cs typeface="Times New Roman" panose="02020603050405020304" pitchFamily="18" charset="0"/>
              </a:rPr>
              <a:t>by months</a:t>
            </a:r>
            <a:endParaRPr lang="en-IN" sz="18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Total defects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General</c:formatCode>
              <c:ptCount val="12"/>
              <c:pt idx="0">
                <c:v>1172</c:v>
              </c:pt>
              <c:pt idx="1">
                <c:v>1050</c:v>
              </c:pt>
              <c:pt idx="2">
                <c:v>1324</c:v>
              </c:pt>
              <c:pt idx="3">
                <c:v>907</c:v>
              </c:pt>
              <c:pt idx="4">
                <c:v>692</c:v>
              </c:pt>
              <c:pt idx="5">
                <c:v>1192</c:v>
              </c:pt>
              <c:pt idx="6">
                <c:v>1016</c:v>
              </c:pt>
              <c:pt idx="7">
                <c:v>765</c:v>
              </c:pt>
              <c:pt idx="8">
                <c:v>1179</c:v>
              </c:pt>
              <c:pt idx="9">
                <c:v>1244</c:v>
              </c:pt>
              <c:pt idx="10">
                <c:v>1128</c:v>
              </c:pt>
              <c:pt idx="11">
                <c:v>962</c:v>
              </c:pt>
            </c:numLit>
          </c:val>
          <c:extLst>
            <c:ext xmlns:c16="http://schemas.microsoft.com/office/drawing/2014/chart" uri="{C3380CC4-5D6E-409C-BE32-E72D297353CC}">
              <c16:uniqueId val="{00000000-A0EE-4D83-9901-796083B36A69}"/>
            </c:ext>
          </c:extLst>
        </c:ser>
        <c:ser>
          <c:idx val="1"/>
          <c:order val="1"/>
          <c:tx>
            <c:v>Total number of tasks</c:v>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General</c:formatCode>
              <c:ptCount val="12"/>
              <c:pt idx="0">
                <c:v>3836</c:v>
              </c:pt>
              <c:pt idx="1">
                <c:v>3792</c:v>
              </c:pt>
              <c:pt idx="2">
                <c:v>3649</c:v>
              </c:pt>
              <c:pt idx="3">
                <c:v>3745</c:v>
              </c:pt>
              <c:pt idx="4">
                <c:v>3404</c:v>
              </c:pt>
              <c:pt idx="5">
                <c:v>3643</c:v>
              </c:pt>
              <c:pt idx="6">
                <c:v>3587</c:v>
              </c:pt>
              <c:pt idx="7">
                <c:v>3607</c:v>
              </c:pt>
              <c:pt idx="8">
                <c:v>3690</c:v>
              </c:pt>
              <c:pt idx="9">
                <c:v>3662</c:v>
              </c:pt>
              <c:pt idx="10">
                <c:v>3588</c:v>
              </c:pt>
              <c:pt idx="11">
                <c:v>3573</c:v>
              </c:pt>
            </c:numLit>
          </c:val>
          <c:extLst>
            <c:ext xmlns:c16="http://schemas.microsoft.com/office/drawing/2014/chart" uri="{C3380CC4-5D6E-409C-BE32-E72D297353CC}">
              <c16:uniqueId val="{00000000-9EEA-43FA-A832-AB50165D35EA}"/>
            </c:ext>
          </c:extLst>
        </c:ser>
        <c:dLbls>
          <c:dLblPos val="outEnd"/>
          <c:showLegendKey val="0"/>
          <c:showVal val="1"/>
          <c:showCatName val="0"/>
          <c:showSerName val="0"/>
          <c:showPercent val="0"/>
          <c:showBubbleSize val="0"/>
        </c:dLbls>
        <c:gapWidth val="150"/>
        <c:overlap val="-25"/>
        <c:axId val="1991546639"/>
        <c:axId val="1991547599"/>
      </c:barChart>
      <c:catAx>
        <c:axId val="1991546639"/>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547599"/>
        <c:crosses val="autoZero"/>
        <c:auto val="1"/>
        <c:lblAlgn val="ctr"/>
        <c:lblOffset val="100"/>
        <c:noMultiLvlLbl val="0"/>
        <c:extLst>
          <c:ext xmlns:c15="http://schemas.microsoft.com/office/drawing/2012/chart" uri="{F40574EE-89B7-4290-83BB-5DA773EAF853}">
            <c15:numFmt c:formatCode="General" c:sourceLinked="1"/>
          </c:ext>
        </c:extLst>
      </c:catAx>
      <c:valAx>
        <c:axId val="1991547599"/>
        <c:scaling>
          <c:orientation val="minMax"/>
        </c:scaling>
        <c:delete val="1"/>
        <c:axPos val="l"/>
        <c:numFmt formatCode="General" sourceLinked="0"/>
        <c:majorTickMark val="out"/>
        <c:minorTickMark val="none"/>
        <c:tickLblPos val="nextTo"/>
        <c:crossAx val="1991546639"/>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[(Meghna chopra)BA.xlsx]PivotChartTable2</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07/relationships/hdphoto" Target="../media/hdphoto1.wdp"/><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423334</xdr:colOff>
      <xdr:row>0</xdr:row>
      <xdr:rowOff>0</xdr:rowOff>
    </xdr:from>
    <xdr:to>
      <xdr:col>26</xdr:col>
      <xdr:colOff>497416</xdr:colOff>
      <xdr:row>41</xdr:row>
      <xdr:rowOff>95250</xdr:rowOff>
    </xdr:to>
    <xdr:sp macro="" textlink="">
      <xdr:nvSpPr>
        <xdr:cNvPr id="21" name="Rectangle 20">
          <a:extLst>
            <a:ext uri="{FF2B5EF4-FFF2-40B4-BE49-F238E27FC236}">
              <a16:creationId xmlns:a16="http://schemas.microsoft.com/office/drawing/2014/main" id="{5C1A2869-E385-6AB5-89F5-ED8CBE28C480}"/>
            </a:ext>
          </a:extLst>
        </xdr:cNvPr>
        <xdr:cNvSpPr/>
      </xdr:nvSpPr>
      <xdr:spPr>
        <a:xfrm>
          <a:off x="1031876" y="0"/>
          <a:ext cx="15287623" cy="7688792"/>
        </a:xfrm>
        <a:prstGeom prst="rect">
          <a:avLst/>
        </a:prstGeom>
        <a:solidFill>
          <a:schemeClr val="bg1">
            <a:lumMod val="95000"/>
          </a:schemeClr>
        </a:soli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588965</xdr:colOff>
      <xdr:row>3</xdr:row>
      <xdr:rowOff>158750</xdr:rowOff>
    </xdr:from>
    <xdr:to>
      <xdr:col>19</xdr:col>
      <xdr:colOff>476250</xdr:colOff>
      <xdr:row>9</xdr:row>
      <xdr:rowOff>119063</xdr:rowOff>
    </xdr:to>
    <xdr:sp macro="" textlink="">
      <xdr:nvSpPr>
        <xdr:cNvPr id="15" name="Rectangle 14">
          <a:extLst>
            <a:ext uri="{FF2B5EF4-FFF2-40B4-BE49-F238E27FC236}">
              <a16:creationId xmlns:a16="http://schemas.microsoft.com/office/drawing/2014/main" id="{BDBE94A8-39AC-4DBF-AB97-D26264597640}"/>
            </a:ext>
          </a:extLst>
        </xdr:cNvPr>
        <xdr:cNvSpPr/>
      </xdr:nvSpPr>
      <xdr:spPr>
        <a:xfrm>
          <a:off x="9108548" y="714375"/>
          <a:ext cx="2929994" cy="1071563"/>
        </a:xfrm>
        <a:prstGeom prst="rect">
          <a:avLst/>
        </a:prstGeom>
        <a:solidFill>
          <a:schemeClr val="bg1"/>
        </a:solidFill>
        <a:ln>
          <a:solidFill>
            <a:schemeClr val="accent3">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542396</xdr:colOff>
      <xdr:row>3</xdr:row>
      <xdr:rowOff>145521</xdr:rowOff>
    </xdr:from>
    <xdr:to>
      <xdr:col>25</xdr:col>
      <xdr:colOff>555625</xdr:colOff>
      <xdr:row>9</xdr:row>
      <xdr:rowOff>132292</xdr:rowOff>
    </xdr:to>
    <xdr:sp macro="" textlink="">
      <xdr:nvSpPr>
        <xdr:cNvPr id="14" name="Rectangle 13">
          <a:extLst>
            <a:ext uri="{FF2B5EF4-FFF2-40B4-BE49-F238E27FC236}">
              <a16:creationId xmlns:a16="http://schemas.microsoft.com/office/drawing/2014/main" id="{D36D4C39-8A11-4BDE-A865-2EA34DD0C41E}"/>
            </a:ext>
          </a:extLst>
        </xdr:cNvPr>
        <xdr:cNvSpPr/>
      </xdr:nvSpPr>
      <xdr:spPr>
        <a:xfrm>
          <a:off x="12713229" y="701146"/>
          <a:ext cx="3055938" cy="1098021"/>
        </a:xfrm>
        <a:prstGeom prst="rect">
          <a:avLst/>
        </a:prstGeom>
        <a:solidFill>
          <a:schemeClr val="bg1"/>
        </a:solidFill>
        <a:ln>
          <a:solidFill>
            <a:schemeClr val="accent3">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476250</xdr:colOff>
      <xdr:row>3</xdr:row>
      <xdr:rowOff>92604</xdr:rowOff>
    </xdr:from>
    <xdr:to>
      <xdr:col>7</xdr:col>
      <xdr:colOff>515937</xdr:colOff>
      <xdr:row>9</xdr:row>
      <xdr:rowOff>13229</xdr:rowOff>
    </xdr:to>
    <xdr:sp macro="" textlink="">
      <xdr:nvSpPr>
        <xdr:cNvPr id="5" name="Rectangle 4">
          <a:extLst>
            <a:ext uri="{FF2B5EF4-FFF2-40B4-BE49-F238E27FC236}">
              <a16:creationId xmlns:a16="http://schemas.microsoft.com/office/drawing/2014/main" id="{F14AD01B-1A34-7D40-F698-687245A533D4}"/>
            </a:ext>
          </a:extLst>
        </xdr:cNvPr>
        <xdr:cNvSpPr/>
      </xdr:nvSpPr>
      <xdr:spPr>
        <a:xfrm>
          <a:off x="1693333" y="648229"/>
          <a:ext cx="3082396" cy="1031875"/>
        </a:xfrm>
        <a:prstGeom prst="rect">
          <a:avLst/>
        </a:prstGeom>
        <a:solidFill>
          <a:schemeClr val="bg1"/>
        </a:solidFill>
        <a:ln w="3175">
          <a:solidFill>
            <a:schemeClr val="accent3">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582614</xdr:colOff>
      <xdr:row>3</xdr:row>
      <xdr:rowOff>171979</xdr:rowOff>
    </xdr:from>
    <xdr:to>
      <xdr:col>13</xdr:col>
      <xdr:colOff>502708</xdr:colOff>
      <xdr:row>9</xdr:row>
      <xdr:rowOff>79374</xdr:rowOff>
    </xdr:to>
    <xdr:sp macro="" textlink="">
      <xdr:nvSpPr>
        <xdr:cNvPr id="16" name="Rectangle 15">
          <a:extLst>
            <a:ext uri="{FF2B5EF4-FFF2-40B4-BE49-F238E27FC236}">
              <a16:creationId xmlns:a16="http://schemas.microsoft.com/office/drawing/2014/main" id="{E30A151F-3B5E-488E-BB4A-4E78E2972FE8}"/>
            </a:ext>
          </a:extLst>
        </xdr:cNvPr>
        <xdr:cNvSpPr/>
      </xdr:nvSpPr>
      <xdr:spPr>
        <a:xfrm>
          <a:off x="5450947" y="727604"/>
          <a:ext cx="2962803" cy="1018645"/>
        </a:xfrm>
        <a:prstGeom prst="rect">
          <a:avLst/>
        </a:prstGeom>
        <a:solidFill>
          <a:schemeClr val="bg1"/>
        </a:solidFill>
        <a:ln>
          <a:solidFill>
            <a:schemeClr val="accent3">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76729</xdr:colOff>
      <xdr:row>5</xdr:row>
      <xdr:rowOff>145520</xdr:rowOff>
    </xdr:from>
    <xdr:to>
      <xdr:col>6</xdr:col>
      <xdr:colOff>547689</xdr:colOff>
      <xdr:row>9</xdr:row>
      <xdr:rowOff>13229</xdr:rowOff>
    </xdr:to>
    <xdr:sp macro="" textlink="'Rough work'!C5">
      <xdr:nvSpPr>
        <xdr:cNvPr id="25" name="TextBox 24">
          <a:extLst>
            <a:ext uri="{FF2B5EF4-FFF2-40B4-BE49-F238E27FC236}">
              <a16:creationId xmlns:a16="http://schemas.microsoft.com/office/drawing/2014/main" id="{60D0D5F6-F95B-95D6-E683-961C83D7682D}"/>
            </a:ext>
          </a:extLst>
        </xdr:cNvPr>
        <xdr:cNvSpPr txBox="1"/>
      </xdr:nvSpPr>
      <xdr:spPr>
        <a:xfrm>
          <a:off x="2510896" y="1071562"/>
          <a:ext cx="1688043" cy="6085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96E1CD3-7F71-466E-9337-78523ACFD30C}" type="TxLink">
            <a:rPr lang="en-US" sz="2800" b="1" i="0" u="none" strike="noStrike">
              <a:solidFill>
                <a:srgbClr val="C00000"/>
              </a:solidFill>
              <a:latin typeface="Times New Roman" panose="02020603050405020304" pitchFamily="18" charset="0"/>
              <a:ea typeface="Calibri"/>
              <a:cs typeface="Times New Roman" panose="02020603050405020304" pitchFamily="18" charset="0"/>
            </a:rPr>
            <a:pPr algn="ctr"/>
            <a:t>28.85%</a:t>
          </a:fld>
          <a:endParaRPr lang="en-IN" sz="2800" b="1">
            <a:solidFill>
              <a:srgbClr val="C00000"/>
            </a:solidFill>
            <a:latin typeface="Times New Roman" panose="02020603050405020304" pitchFamily="18" charset="0"/>
            <a:cs typeface="Times New Roman" panose="02020603050405020304" pitchFamily="18" charset="0"/>
          </a:endParaRPr>
        </a:p>
      </xdr:txBody>
    </xdr:sp>
    <xdr:clientData/>
  </xdr:twoCellAnchor>
  <xdr:twoCellAnchor>
    <xdr:from>
      <xdr:col>8</xdr:col>
      <xdr:colOff>433916</xdr:colOff>
      <xdr:row>9</xdr:row>
      <xdr:rowOff>42333</xdr:rowOff>
    </xdr:from>
    <xdr:to>
      <xdr:col>26</xdr:col>
      <xdr:colOff>211666</xdr:colOff>
      <xdr:row>40</xdr:row>
      <xdr:rowOff>21166</xdr:rowOff>
    </xdr:to>
    <xdr:sp macro="" textlink="">
      <xdr:nvSpPr>
        <xdr:cNvPr id="19" name="Rectangle 18">
          <a:extLst>
            <a:ext uri="{FF2B5EF4-FFF2-40B4-BE49-F238E27FC236}">
              <a16:creationId xmlns:a16="http://schemas.microsoft.com/office/drawing/2014/main" id="{EB5948A2-A136-D3E5-34F9-751718710F33}"/>
            </a:ext>
          </a:extLst>
        </xdr:cNvPr>
        <xdr:cNvSpPr/>
      </xdr:nvSpPr>
      <xdr:spPr>
        <a:xfrm>
          <a:off x="5344583" y="1661583"/>
          <a:ext cx="10826750" cy="55562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455083</xdr:colOff>
      <xdr:row>24</xdr:row>
      <xdr:rowOff>106016</xdr:rowOff>
    </xdr:from>
    <xdr:to>
      <xdr:col>25</xdr:col>
      <xdr:colOff>349250</xdr:colOff>
      <xdr:row>38</xdr:row>
      <xdr:rowOff>84667</xdr:rowOff>
    </xdr:to>
    <xdr:graphicFrame macro="">
      <xdr:nvGraphicFramePr>
        <xdr:cNvPr id="2" name="Chart 1">
          <a:extLst>
            <a:ext uri="{FF2B5EF4-FFF2-40B4-BE49-F238E27FC236}">
              <a16:creationId xmlns:a16="http://schemas.microsoft.com/office/drawing/2014/main" id="{30E8C981-7C2F-FF61-CC88-115000FE5B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105833</xdr:colOff>
      <xdr:row>9</xdr:row>
      <xdr:rowOff>31749</xdr:rowOff>
    </xdr:from>
    <xdr:to>
      <xdr:col>8</xdr:col>
      <xdr:colOff>328083</xdr:colOff>
      <xdr:row>39</xdr:row>
      <xdr:rowOff>169332</xdr:rowOff>
    </xdr:to>
    <xdr:sp macro="" textlink="">
      <xdr:nvSpPr>
        <xdr:cNvPr id="18" name="Rectangle 17">
          <a:extLst>
            <a:ext uri="{FF2B5EF4-FFF2-40B4-BE49-F238E27FC236}">
              <a16:creationId xmlns:a16="http://schemas.microsoft.com/office/drawing/2014/main" id="{3A2A3199-BD29-46B1-24EC-BD244E2CEAEF}"/>
            </a:ext>
          </a:extLst>
        </xdr:cNvPr>
        <xdr:cNvSpPr/>
      </xdr:nvSpPr>
      <xdr:spPr>
        <a:xfrm>
          <a:off x="1333500" y="1650999"/>
          <a:ext cx="3905250" cy="5535083"/>
        </a:xfrm>
        <a:prstGeom prst="rect">
          <a:avLst/>
        </a:prstGeom>
        <a:ln>
          <a:solidFill>
            <a:schemeClr val="tx1"/>
          </a:solidFill>
        </a:ln>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219601</xdr:colOff>
      <xdr:row>29</xdr:row>
      <xdr:rowOff>108478</xdr:rowOff>
    </xdr:from>
    <xdr:to>
      <xdr:col>5</xdr:col>
      <xdr:colOff>317500</xdr:colOff>
      <xdr:row>38</xdr:row>
      <xdr:rowOff>34395</xdr:rowOff>
    </xdr:to>
    <mc:AlternateContent xmlns:mc="http://schemas.openxmlformats.org/markup-compatibility/2006" xmlns:a14="http://schemas.microsoft.com/office/drawing/2010/main">
      <mc:Choice Requires="a14">
        <xdr:graphicFrame macro="">
          <xdr:nvGraphicFramePr>
            <xdr:cNvPr id="4" name="Office Location">
              <a:extLst>
                <a:ext uri="{FF2B5EF4-FFF2-40B4-BE49-F238E27FC236}">
                  <a16:creationId xmlns:a16="http://schemas.microsoft.com/office/drawing/2014/main" id="{9909C6CD-69BA-9414-2A05-0A1504B09E18}"/>
                </a:ext>
              </a:extLst>
            </xdr:cNvPr>
            <xdr:cNvGraphicFramePr/>
          </xdr:nvGraphicFramePr>
          <xdr:xfrm>
            <a:off x="0" y="0"/>
            <a:ext cx="0" cy="0"/>
          </xdr:xfrm>
          <a:graphic>
            <a:graphicData uri="http://schemas.microsoft.com/office/drawing/2010/slicer">
              <sle:slicer xmlns:sle="http://schemas.microsoft.com/office/drawing/2010/slicer" name="Office Location"/>
            </a:graphicData>
          </a:graphic>
        </xdr:graphicFrame>
      </mc:Choice>
      <mc:Fallback xmlns="">
        <xdr:sp macro="" textlink="">
          <xdr:nvSpPr>
            <xdr:cNvPr id="0" name=""/>
            <xdr:cNvSpPr>
              <a:spLocks noTextEdit="1"/>
            </xdr:cNvSpPr>
          </xdr:nvSpPr>
          <xdr:spPr>
            <a:xfrm>
              <a:off x="1438801" y="5632978"/>
              <a:ext cx="1926699" cy="16404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92604</xdr:colOff>
      <xdr:row>4</xdr:row>
      <xdr:rowOff>39685</xdr:rowOff>
    </xdr:from>
    <xdr:to>
      <xdr:col>19</xdr:col>
      <xdr:colOff>396875</xdr:colOff>
      <xdr:row>6</xdr:row>
      <xdr:rowOff>39687</xdr:rowOff>
    </xdr:to>
    <xdr:sp macro="" textlink="">
      <xdr:nvSpPr>
        <xdr:cNvPr id="29" name="TextBox 28">
          <a:extLst>
            <a:ext uri="{FF2B5EF4-FFF2-40B4-BE49-F238E27FC236}">
              <a16:creationId xmlns:a16="http://schemas.microsoft.com/office/drawing/2014/main" id="{30FE5016-D903-4164-979E-B49435AD1877}"/>
            </a:ext>
          </a:extLst>
        </xdr:cNvPr>
        <xdr:cNvSpPr txBox="1"/>
      </xdr:nvSpPr>
      <xdr:spPr>
        <a:xfrm>
          <a:off x="9220729" y="780518"/>
          <a:ext cx="2738438" cy="3704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latin typeface="Times New Roman" panose="02020603050405020304" pitchFamily="18" charset="0"/>
              <a:cs typeface="Times New Roman" panose="02020603050405020304" pitchFamily="18" charset="0"/>
            </a:rPr>
            <a:t>Tasks completed</a:t>
          </a:r>
        </a:p>
      </xdr:txBody>
    </xdr:sp>
    <xdr:clientData/>
  </xdr:twoCellAnchor>
  <xdr:twoCellAnchor>
    <xdr:from>
      <xdr:col>9</xdr:col>
      <xdr:colOff>46127</xdr:colOff>
      <xdr:row>24</xdr:row>
      <xdr:rowOff>93362</xdr:rowOff>
    </xdr:from>
    <xdr:to>
      <xdr:col>17</xdr:col>
      <xdr:colOff>338668</xdr:colOff>
      <xdr:row>38</xdr:row>
      <xdr:rowOff>84666</xdr:rowOff>
    </xdr:to>
    <xdr:graphicFrame macro="">
      <xdr:nvGraphicFramePr>
        <xdr:cNvPr id="3" name="Chart 2">
          <a:extLst>
            <a:ext uri="{FF2B5EF4-FFF2-40B4-BE49-F238E27FC236}">
              <a16:creationId xmlns:a16="http://schemas.microsoft.com/office/drawing/2014/main" id="{6B6F94BA-073E-2C12-340C-DD168D5B53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412751</xdr:colOff>
      <xdr:row>0</xdr:row>
      <xdr:rowOff>1</xdr:rowOff>
    </xdr:from>
    <xdr:to>
      <xdr:col>26</xdr:col>
      <xdr:colOff>497416</xdr:colOff>
      <xdr:row>4</xdr:row>
      <xdr:rowOff>52916</xdr:rowOff>
    </xdr:to>
    <xdr:sp macro="" textlink="">
      <xdr:nvSpPr>
        <xdr:cNvPr id="8" name="TextBox 7">
          <a:extLst>
            <a:ext uri="{FF2B5EF4-FFF2-40B4-BE49-F238E27FC236}">
              <a16:creationId xmlns:a16="http://schemas.microsoft.com/office/drawing/2014/main" id="{297737B4-B013-3C4F-1A96-62469D080F08}"/>
            </a:ext>
          </a:extLst>
        </xdr:cNvPr>
        <xdr:cNvSpPr txBox="1"/>
      </xdr:nvSpPr>
      <xdr:spPr>
        <a:xfrm>
          <a:off x="1026584" y="1"/>
          <a:ext cx="15430499" cy="772582"/>
        </a:xfrm>
        <a:prstGeom prst="rect">
          <a:avLst/>
        </a:prstGeom>
        <a:solidFill>
          <a:schemeClr val="accent1">
            <a:lumMod val="7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b="1" baseline="0">
              <a:latin typeface="Times New Roman" panose="02020603050405020304" pitchFamily="18" charset="0"/>
              <a:cs typeface="Times New Roman" panose="02020603050405020304" pitchFamily="18" charset="0"/>
            </a:rPr>
            <a:t>Performance of Employees</a:t>
          </a:r>
          <a:endParaRPr lang="en-IN" sz="3600" b="1">
            <a:latin typeface="Times New Roman" panose="02020603050405020304" pitchFamily="18" charset="0"/>
            <a:cs typeface="Times New Roman" panose="02020603050405020304" pitchFamily="18" charset="0"/>
          </a:endParaRPr>
        </a:p>
      </xdr:txBody>
    </xdr:sp>
    <xdr:clientData/>
  </xdr:twoCellAnchor>
  <xdr:twoCellAnchor editAs="oneCell">
    <xdr:from>
      <xdr:col>5</xdr:col>
      <xdr:colOff>423334</xdr:colOff>
      <xdr:row>9</xdr:row>
      <xdr:rowOff>144915</xdr:rowOff>
    </xdr:from>
    <xdr:to>
      <xdr:col>8</xdr:col>
      <xdr:colOff>219603</xdr:colOff>
      <xdr:row>16</xdr:row>
      <xdr:rowOff>145522</xdr:rowOff>
    </xdr:to>
    <mc:AlternateContent xmlns:mc="http://schemas.openxmlformats.org/markup-compatibility/2006" xmlns:a14="http://schemas.microsoft.com/office/drawing/2010/main">
      <mc:Choice Requires="a14">
        <xdr:graphicFrame macro="">
          <xdr:nvGraphicFramePr>
            <xdr:cNvPr id="9" name="Department">
              <a:extLst>
                <a:ext uri="{FF2B5EF4-FFF2-40B4-BE49-F238E27FC236}">
                  <a16:creationId xmlns:a16="http://schemas.microsoft.com/office/drawing/2014/main" id="{94B9A953-D233-794C-5002-232F3C51C9B8}"/>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3471334" y="1859415"/>
              <a:ext cx="1625069" cy="13341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224141</xdr:colOff>
      <xdr:row>9</xdr:row>
      <xdr:rowOff>138114</xdr:rowOff>
    </xdr:from>
    <xdr:to>
      <xdr:col>5</xdr:col>
      <xdr:colOff>291042</xdr:colOff>
      <xdr:row>25</xdr:row>
      <xdr:rowOff>129646</xdr:rowOff>
    </xdr:to>
    <mc:AlternateContent xmlns:mc="http://schemas.openxmlformats.org/markup-compatibility/2006" xmlns:a14="http://schemas.microsoft.com/office/drawing/2010/main">
      <mc:Choice Requires="a14">
        <xdr:graphicFrame macro="">
          <xdr:nvGraphicFramePr>
            <xdr:cNvPr id="10" name="Manager">
              <a:extLst>
                <a:ext uri="{FF2B5EF4-FFF2-40B4-BE49-F238E27FC236}">
                  <a16:creationId xmlns:a16="http://schemas.microsoft.com/office/drawing/2014/main" id="{93ECEBA2-B634-8E32-15FD-FCE6E46CDC7E}"/>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1443341" y="1852614"/>
              <a:ext cx="1895701" cy="30395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63499</xdr:colOff>
      <xdr:row>10</xdr:row>
      <xdr:rowOff>25704</xdr:rowOff>
    </xdr:from>
    <xdr:to>
      <xdr:col>25</xdr:col>
      <xdr:colOff>380999</xdr:colOff>
      <xdr:row>23</xdr:row>
      <xdr:rowOff>127000</xdr:rowOff>
    </xdr:to>
    <xdr:graphicFrame macro="">
      <xdr:nvGraphicFramePr>
        <xdr:cNvPr id="6" name="Chart 5">
          <a:extLst>
            <a:ext uri="{FF2B5EF4-FFF2-40B4-BE49-F238E27FC236}">
              <a16:creationId xmlns:a16="http://schemas.microsoft.com/office/drawing/2014/main" id="{D24AA1F9-0939-4FE2-45EB-B25FCCF816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66146</xdr:colOff>
      <xdr:row>4</xdr:row>
      <xdr:rowOff>92604</xdr:rowOff>
    </xdr:from>
    <xdr:to>
      <xdr:col>7</xdr:col>
      <xdr:colOff>463021</xdr:colOff>
      <xdr:row>5</xdr:row>
      <xdr:rowOff>158748</xdr:rowOff>
    </xdr:to>
    <xdr:sp macro="" textlink="">
      <xdr:nvSpPr>
        <xdr:cNvPr id="26" name="TextBox 25">
          <a:extLst>
            <a:ext uri="{FF2B5EF4-FFF2-40B4-BE49-F238E27FC236}">
              <a16:creationId xmlns:a16="http://schemas.microsoft.com/office/drawing/2014/main" id="{332C5454-C47A-4D25-3BFD-99F46B3C6E14}"/>
            </a:ext>
          </a:extLst>
        </xdr:cNvPr>
        <xdr:cNvSpPr txBox="1"/>
      </xdr:nvSpPr>
      <xdr:spPr>
        <a:xfrm>
          <a:off x="1891771" y="833437"/>
          <a:ext cx="2831042" cy="2513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latin typeface="Times New Roman" panose="02020603050405020304" pitchFamily="18" charset="0"/>
              <a:cs typeface="Times New Roman" panose="02020603050405020304" pitchFamily="18" charset="0"/>
            </a:rPr>
            <a:t>Error</a:t>
          </a:r>
          <a:r>
            <a:rPr lang="en-IN" sz="2000" b="1" baseline="0">
              <a:latin typeface="Times New Roman" panose="02020603050405020304" pitchFamily="18" charset="0"/>
              <a:cs typeface="Times New Roman" panose="02020603050405020304" pitchFamily="18" charset="0"/>
            </a:rPr>
            <a:t> rate</a:t>
          </a:r>
          <a:endParaRPr lang="en-IN" sz="2000" b="1">
            <a:latin typeface="Times New Roman" panose="02020603050405020304" pitchFamily="18" charset="0"/>
            <a:cs typeface="Times New Roman" panose="02020603050405020304" pitchFamily="18" charset="0"/>
          </a:endParaRPr>
        </a:p>
      </xdr:txBody>
    </xdr:sp>
    <xdr:clientData/>
  </xdr:twoCellAnchor>
  <xdr:twoCellAnchor>
    <xdr:from>
      <xdr:col>10</xdr:col>
      <xdr:colOff>18520</xdr:colOff>
      <xdr:row>5</xdr:row>
      <xdr:rowOff>79375</xdr:rowOff>
    </xdr:from>
    <xdr:to>
      <xdr:col>12</xdr:col>
      <xdr:colOff>489480</xdr:colOff>
      <xdr:row>9</xdr:row>
      <xdr:rowOff>26458</xdr:rowOff>
    </xdr:to>
    <xdr:sp macro="" textlink="'Rough work'!C17">
      <xdr:nvSpPr>
        <xdr:cNvPr id="28" name="TextBox 27">
          <a:extLst>
            <a:ext uri="{FF2B5EF4-FFF2-40B4-BE49-F238E27FC236}">
              <a16:creationId xmlns:a16="http://schemas.microsoft.com/office/drawing/2014/main" id="{653131F5-2885-4CC0-8796-5E284E896AAC}"/>
            </a:ext>
          </a:extLst>
        </xdr:cNvPr>
        <xdr:cNvSpPr txBox="1"/>
      </xdr:nvSpPr>
      <xdr:spPr>
        <a:xfrm>
          <a:off x="6103937" y="1005417"/>
          <a:ext cx="1688043" cy="68791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8E0D73-FA4D-4BCF-AF50-65FE81EAD9A0}" type="TxLink">
            <a:rPr lang="en-US" sz="2800" b="1" i="0" u="none" strike="noStrike">
              <a:solidFill>
                <a:srgbClr val="C00000"/>
              </a:solidFill>
              <a:latin typeface="Times New Roman" panose="02020603050405020304" pitchFamily="18" charset="0"/>
              <a:ea typeface="Calibri"/>
              <a:cs typeface="Times New Roman" panose="02020603050405020304" pitchFamily="18" charset="0"/>
            </a:rPr>
            <a:pPr algn="ctr"/>
            <a:t>12631</a:t>
          </a:fld>
          <a:endParaRPr lang="en-US" sz="2800" b="1" i="0" u="none" strike="noStrike">
            <a:solidFill>
              <a:srgbClr val="C00000"/>
            </a:solidFill>
            <a:latin typeface="Times New Roman" panose="02020603050405020304" pitchFamily="18" charset="0"/>
            <a:ea typeface="Calibri"/>
            <a:cs typeface="Times New Roman" panose="02020603050405020304" pitchFamily="18" charset="0"/>
          </a:endParaRPr>
        </a:p>
      </xdr:txBody>
    </xdr:sp>
    <xdr:clientData/>
  </xdr:twoCellAnchor>
  <xdr:twoCellAnchor>
    <xdr:from>
      <xdr:col>21</xdr:col>
      <xdr:colOff>0</xdr:colOff>
      <xdr:row>4</xdr:row>
      <xdr:rowOff>92604</xdr:rowOff>
    </xdr:from>
    <xdr:to>
      <xdr:col>25</xdr:col>
      <xdr:colOff>529167</xdr:colOff>
      <xdr:row>5</xdr:row>
      <xdr:rowOff>145521</xdr:rowOff>
    </xdr:to>
    <xdr:sp macro="" textlink="">
      <xdr:nvSpPr>
        <xdr:cNvPr id="30" name="TextBox 29">
          <a:extLst>
            <a:ext uri="{FF2B5EF4-FFF2-40B4-BE49-F238E27FC236}">
              <a16:creationId xmlns:a16="http://schemas.microsoft.com/office/drawing/2014/main" id="{9E35C485-DE60-4F0E-B3C5-5D6B3C2A526A}"/>
            </a:ext>
          </a:extLst>
        </xdr:cNvPr>
        <xdr:cNvSpPr txBox="1"/>
      </xdr:nvSpPr>
      <xdr:spPr>
        <a:xfrm>
          <a:off x="12779375" y="833437"/>
          <a:ext cx="2963334" cy="2381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latin typeface="Times New Roman" panose="02020603050405020304" pitchFamily="18" charset="0"/>
              <a:cs typeface="Times New Roman" panose="02020603050405020304" pitchFamily="18" charset="0"/>
            </a:rPr>
            <a:t>No.</a:t>
          </a:r>
          <a:r>
            <a:rPr lang="en-IN" sz="2000" b="1" baseline="0">
              <a:latin typeface="Times New Roman" panose="02020603050405020304" pitchFamily="18" charset="0"/>
              <a:cs typeface="Times New Roman" panose="02020603050405020304" pitchFamily="18" charset="0"/>
            </a:rPr>
            <a:t> of employees</a:t>
          </a:r>
          <a:endParaRPr lang="en-IN" sz="2000" b="1">
            <a:latin typeface="Times New Roman" panose="02020603050405020304" pitchFamily="18" charset="0"/>
            <a:cs typeface="Times New Roman" panose="02020603050405020304" pitchFamily="18" charset="0"/>
          </a:endParaRPr>
        </a:p>
      </xdr:txBody>
    </xdr:sp>
    <xdr:clientData/>
  </xdr:twoCellAnchor>
  <xdr:twoCellAnchor>
    <xdr:from>
      <xdr:col>9</xdr:col>
      <xdr:colOff>39688</xdr:colOff>
      <xdr:row>4</xdr:row>
      <xdr:rowOff>66674</xdr:rowOff>
    </xdr:from>
    <xdr:to>
      <xdr:col>13</xdr:col>
      <xdr:colOff>449791</xdr:colOff>
      <xdr:row>5</xdr:row>
      <xdr:rowOff>171979</xdr:rowOff>
    </xdr:to>
    <xdr:sp macro="" textlink="">
      <xdr:nvSpPr>
        <xdr:cNvPr id="31" name="TextBox 30">
          <a:extLst>
            <a:ext uri="{FF2B5EF4-FFF2-40B4-BE49-F238E27FC236}">
              <a16:creationId xmlns:a16="http://schemas.microsoft.com/office/drawing/2014/main" id="{0FA64079-FEEF-4A41-8E26-67441A8A7D6C}"/>
            </a:ext>
          </a:extLst>
        </xdr:cNvPr>
        <xdr:cNvSpPr txBox="1"/>
      </xdr:nvSpPr>
      <xdr:spPr>
        <a:xfrm>
          <a:off x="5516563" y="807507"/>
          <a:ext cx="2844270" cy="2905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latin typeface="Times New Roman" panose="02020603050405020304" pitchFamily="18" charset="0"/>
              <a:cs typeface="Times New Roman" panose="02020603050405020304" pitchFamily="18" charset="0"/>
            </a:rPr>
            <a:t>Defects</a:t>
          </a:r>
        </a:p>
      </xdr:txBody>
    </xdr:sp>
    <xdr:clientData/>
  </xdr:twoCellAnchor>
  <xdr:twoCellAnchor>
    <xdr:from>
      <xdr:col>15</xdr:col>
      <xdr:colOff>567796</xdr:colOff>
      <xdr:row>5</xdr:row>
      <xdr:rowOff>165630</xdr:rowOff>
    </xdr:from>
    <xdr:to>
      <xdr:col>18</xdr:col>
      <xdr:colOff>430214</xdr:colOff>
      <xdr:row>9</xdr:row>
      <xdr:rowOff>33339</xdr:rowOff>
    </xdr:to>
    <xdr:sp macro="" textlink="'Rough work'!C12">
      <xdr:nvSpPr>
        <xdr:cNvPr id="32" name="TextBox 31">
          <a:extLst>
            <a:ext uri="{FF2B5EF4-FFF2-40B4-BE49-F238E27FC236}">
              <a16:creationId xmlns:a16="http://schemas.microsoft.com/office/drawing/2014/main" id="{80E339C4-FF3C-4711-84EB-CA3738B6690B}"/>
            </a:ext>
          </a:extLst>
        </xdr:cNvPr>
        <xdr:cNvSpPr txBox="1"/>
      </xdr:nvSpPr>
      <xdr:spPr>
        <a:xfrm>
          <a:off x="9695921" y="1091672"/>
          <a:ext cx="1688043" cy="6085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7BDBE3A-C57B-4D32-9180-A57602129BC0}" type="TxLink">
            <a:rPr lang="en-US" sz="2800" b="1" i="0" u="none" strike="noStrike">
              <a:solidFill>
                <a:srgbClr val="C00000"/>
              </a:solidFill>
              <a:latin typeface="Times New Roman" panose="02020603050405020304" pitchFamily="18" charset="0"/>
              <a:ea typeface="Calibri"/>
              <a:cs typeface="Times New Roman" panose="02020603050405020304" pitchFamily="18" charset="0"/>
            </a:rPr>
            <a:pPr algn="ctr"/>
            <a:t>43776</a:t>
          </a:fld>
          <a:endParaRPr lang="en-US" sz="2800" b="1" i="0" u="none" strike="noStrike">
            <a:solidFill>
              <a:srgbClr val="C00000"/>
            </a:solidFill>
            <a:latin typeface="Times New Roman" panose="02020603050405020304" pitchFamily="18" charset="0"/>
            <a:ea typeface="Calibri"/>
            <a:cs typeface="Times New Roman" panose="02020603050405020304" pitchFamily="18" charset="0"/>
          </a:endParaRPr>
        </a:p>
      </xdr:txBody>
    </xdr:sp>
    <xdr:clientData/>
  </xdr:twoCellAnchor>
  <xdr:twoCellAnchor>
    <xdr:from>
      <xdr:col>22</xdr:col>
      <xdr:colOff>45507</xdr:colOff>
      <xdr:row>5</xdr:row>
      <xdr:rowOff>146050</xdr:rowOff>
    </xdr:from>
    <xdr:to>
      <xdr:col>24</xdr:col>
      <xdr:colOff>516467</xdr:colOff>
      <xdr:row>9</xdr:row>
      <xdr:rowOff>13759</xdr:rowOff>
    </xdr:to>
    <xdr:sp macro="" textlink="'Rough work'!D12">
      <xdr:nvSpPr>
        <xdr:cNvPr id="33" name="TextBox 32">
          <a:extLst>
            <a:ext uri="{FF2B5EF4-FFF2-40B4-BE49-F238E27FC236}">
              <a16:creationId xmlns:a16="http://schemas.microsoft.com/office/drawing/2014/main" id="{8C5DD14B-E7D7-49A7-9CFF-7EDE6464873A}"/>
            </a:ext>
          </a:extLst>
        </xdr:cNvPr>
        <xdr:cNvSpPr txBox="1"/>
      </xdr:nvSpPr>
      <xdr:spPr>
        <a:xfrm>
          <a:off x="13433424" y="1072092"/>
          <a:ext cx="1688043" cy="6085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C39564-5763-4BFD-9872-E62BD4453A4D}" type="TxLink">
            <a:rPr lang="en-US" sz="2800" b="1" i="0" u="none" strike="noStrike">
              <a:solidFill>
                <a:srgbClr val="C00000"/>
              </a:solidFill>
              <a:latin typeface="Times New Roman" panose="02020603050405020304" pitchFamily="18" charset="0"/>
              <a:ea typeface="Calibri"/>
              <a:cs typeface="Times New Roman" panose="02020603050405020304" pitchFamily="18" charset="0"/>
            </a:rPr>
            <a:pPr algn="ctr"/>
            <a:t>60</a:t>
          </a:fld>
          <a:endParaRPr lang="en-US" sz="2800" b="1" i="0" u="none" strike="noStrike">
            <a:solidFill>
              <a:srgbClr val="C00000"/>
            </a:solidFill>
            <a:latin typeface="Times New Roman" panose="02020603050405020304" pitchFamily="18" charset="0"/>
            <a:ea typeface="Calibri"/>
            <a:cs typeface="Times New Roman" panose="02020603050405020304" pitchFamily="18" charset="0"/>
          </a:endParaRPr>
        </a:p>
      </xdr:txBody>
    </xdr:sp>
    <xdr:clientData/>
  </xdr:twoCellAnchor>
  <xdr:twoCellAnchor>
    <xdr:from>
      <xdr:col>2</xdr:col>
      <xdr:colOff>292100</xdr:colOff>
      <xdr:row>26</xdr:row>
      <xdr:rowOff>101600</xdr:rowOff>
    </xdr:from>
    <xdr:to>
      <xdr:col>5</xdr:col>
      <xdr:colOff>215900</xdr:colOff>
      <xdr:row>28</xdr:row>
      <xdr:rowOff>177800</xdr:rowOff>
    </xdr:to>
    <xdr:sp macro="" textlink="">
      <xdr:nvSpPr>
        <xdr:cNvPr id="17" name="TextBox 16">
          <a:extLst>
            <a:ext uri="{FF2B5EF4-FFF2-40B4-BE49-F238E27FC236}">
              <a16:creationId xmlns:a16="http://schemas.microsoft.com/office/drawing/2014/main" id="{5CBD4421-582A-7169-A252-F88C8B4C7837}"/>
            </a:ext>
          </a:extLst>
        </xdr:cNvPr>
        <xdr:cNvSpPr txBox="1"/>
      </xdr:nvSpPr>
      <xdr:spPr>
        <a:xfrm>
          <a:off x="1511300" y="5054600"/>
          <a:ext cx="1752600" cy="457200"/>
        </a:xfrm>
        <a:prstGeom prst="rect">
          <a:avLst/>
        </a:prstGeom>
        <a:solidFill>
          <a:schemeClr val="accent2"/>
        </a:solidFill>
        <a:ln>
          <a:solidFill>
            <a:schemeClr val="tx1"/>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IN" sz="2400" b="1">
              <a:latin typeface="Times New Roman" panose="02020603050405020304" pitchFamily="18" charset="0"/>
              <a:cs typeface="Times New Roman" panose="02020603050405020304" pitchFamily="18" charset="0"/>
            </a:rPr>
            <a:t>Slicers</a:t>
          </a:r>
        </a:p>
      </xdr:txBody>
    </xdr:sp>
    <xdr:clientData/>
  </xdr:twoCellAnchor>
  <xdr:twoCellAnchor editAs="oneCell">
    <xdr:from>
      <xdr:col>1</xdr:col>
      <xdr:colOff>114301</xdr:colOff>
      <xdr:row>0</xdr:row>
      <xdr:rowOff>12700</xdr:rowOff>
    </xdr:from>
    <xdr:to>
      <xdr:col>4</xdr:col>
      <xdr:colOff>499309</xdr:colOff>
      <xdr:row>4</xdr:row>
      <xdr:rowOff>126999</xdr:rowOff>
    </xdr:to>
    <xdr:pic>
      <xdr:nvPicPr>
        <xdr:cNvPr id="23" name="Picture 22" descr="Employee Silhouette PNG Transparent, Employee Icon Design Template Vector  Isolated, Employee Icons, Template Icons, Concept PNG Image For Free  Download | Business icon, Icon design, Person icon">
          <a:extLst>
            <a:ext uri="{FF2B5EF4-FFF2-40B4-BE49-F238E27FC236}">
              <a16:creationId xmlns:a16="http://schemas.microsoft.com/office/drawing/2014/main" id="{8D2C661F-6410-E476-FC64-13B4FE638018}"/>
            </a:ext>
          </a:extLst>
        </xdr:cNvPr>
        <xdr:cNvPicPr>
          <a:picLocks noChangeAspect="1" noChangeArrowheads="1"/>
        </xdr:cNvPicPr>
      </xdr:nvPicPr>
      <xdr:blipFill rotWithShape="1">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34531" y1="45156" x2="34531" y2="45156"/>
                      <a14:foregroundMark x1="50000" y1="38906" x2="50000" y2="38906"/>
                      <a14:foregroundMark x1="66406" y1="46563" x2="66406" y2="46563"/>
                    </a14:backgroundRemoval>
                  </a14:imgEffect>
                </a14:imgLayer>
              </a14:imgProps>
            </a:ext>
            <a:ext uri="{28A0092B-C50C-407E-A947-70E740481C1C}">
              <a14:useLocalDpi xmlns:a14="http://schemas.microsoft.com/office/drawing/2010/main" val="0"/>
            </a:ext>
          </a:extLst>
        </a:blip>
        <a:srcRect t="31420" b="30312"/>
        <a:stretch/>
      </xdr:blipFill>
      <xdr:spPr bwMode="auto">
        <a:xfrm>
          <a:off x="723901" y="12700"/>
          <a:ext cx="2213808" cy="8762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406401</xdr:colOff>
      <xdr:row>0</xdr:row>
      <xdr:rowOff>0</xdr:rowOff>
    </xdr:from>
    <xdr:to>
      <xdr:col>27</xdr:col>
      <xdr:colOff>181809</xdr:colOff>
      <xdr:row>4</xdr:row>
      <xdr:rowOff>114299</xdr:rowOff>
    </xdr:to>
    <xdr:pic>
      <xdr:nvPicPr>
        <xdr:cNvPr id="24" name="Picture 23" descr="Employee Silhouette PNG Transparent, Employee Icon Design Template Vector  Isolated, Employee Icons, Template Icons, Concept PNG Image For Free  Download | Business icon, Icon design, Person icon">
          <a:extLst>
            <a:ext uri="{FF2B5EF4-FFF2-40B4-BE49-F238E27FC236}">
              <a16:creationId xmlns:a16="http://schemas.microsoft.com/office/drawing/2014/main" id="{DE9B8516-2A75-4C73-BB49-E6152BB64576}"/>
            </a:ext>
          </a:extLst>
        </xdr:cNvPr>
        <xdr:cNvPicPr>
          <a:picLocks noChangeAspect="1" noChangeArrowheads="1"/>
        </xdr:cNvPicPr>
      </xdr:nvPicPr>
      <xdr:blipFill rotWithShape="1">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34531" y1="45156" x2="34531" y2="45156"/>
                      <a14:foregroundMark x1="50000" y1="38906" x2="50000" y2="38906"/>
                      <a14:foregroundMark x1="66406" y1="46563" x2="66406" y2="46563"/>
                    </a14:backgroundRemoval>
                  </a14:imgEffect>
                </a14:imgLayer>
              </a14:imgProps>
            </a:ext>
            <a:ext uri="{28A0092B-C50C-407E-A947-70E740481C1C}">
              <a14:useLocalDpi xmlns:a14="http://schemas.microsoft.com/office/drawing/2010/main" val="0"/>
            </a:ext>
          </a:extLst>
        </a:blip>
        <a:srcRect t="31420" b="30312"/>
        <a:stretch/>
      </xdr:blipFill>
      <xdr:spPr bwMode="auto">
        <a:xfrm>
          <a:off x="14427201" y="0"/>
          <a:ext cx="2213808" cy="8762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412750</xdr:colOff>
      <xdr:row>17</xdr:row>
      <xdr:rowOff>38100</xdr:rowOff>
    </xdr:from>
    <xdr:to>
      <xdr:col>8</xdr:col>
      <xdr:colOff>228600</xdr:colOff>
      <xdr:row>38</xdr:row>
      <xdr:rowOff>25400</xdr:rowOff>
    </xdr:to>
    <mc:AlternateContent xmlns:mc="http://schemas.openxmlformats.org/markup-compatibility/2006">
      <mc:Choice xmlns:a14="http://schemas.microsoft.com/office/drawing/2010/main" Requires="a14">
        <xdr:graphicFrame macro="">
          <xdr:nvGraphicFramePr>
            <xdr:cNvPr id="7" name="Month">
              <a:extLst>
                <a:ext uri="{FF2B5EF4-FFF2-40B4-BE49-F238E27FC236}">
                  <a16:creationId xmlns:a16="http://schemas.microsoft.com/office/drawing/2014/main" id="{3546B7C3-C5D9-9108-A492-3FDF90D2409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3460750" y="3276600"/>
              <a:ext cx="1644650" cy="3987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228600</xdr:colOff>
      <xdr:row>0</xdr:row>
      <xdr:rowOff>177800</xdr:rowOff>
    </xdr:from>
    <xdr:to>
      <xdr:col>17</xdr:col>
      <xdr:colOff>387350</xdr:colOff>
      <xdr:row>30</xdr:row>
      <xdr:rowOff>0</xdr:rowOff>
    </xdr:to>
    <xdr:sp macro="" textlink="">
      <xdr:nvSpPr>
        <xdr:cNvPr id="2" name="TextBox 1">
          <a:extLst>
            <a:ext uri="{FF2B5EF4-FFF2-40B4-BE49-F238E27FC236}">
              <a16:creationId xmlns:a16="http://schemas.microsoft.com/office/drawing/2014/main" id="{7562EEF1-D135-A57A-3930-A30DBB6C418C}"/>
            </a:ext>
          </a:extLst>
        </xdr:cNvPr>
        <xdr:cNvSpPr txBox="1"/>
      </xdr:nvSpPr>
      <xdr:spPr>
        <a:xfrm>
          <a:off x="228600" y="177800"/>
          <a:ext cx="10521950" cy="534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latin typeface="Times New Roman" panose="02020603050405020304" pitchFamily="18" charset="0"/>
              <a:cs typeface="Times New Roman" panose="02020603050405020304" pitchFamily="18" charset="0"/>
            </a:rPr>
            <a:t>Summary</a:t>
          </a:r>
        </a:p>
        <a:p>
          <a:r>
            <a:rPr lang="en-IN" sz="1400" b="1">
              <a:latin typeface="Times New Roman" panose="02020603050405020304" pitchFamily="18" charset="0"/>
              <a:cs typeface="Times New Roman" panose="02020603050405020304" pitchFamily="18" charset="0"/>
            </a:rPr>
            <a:t>The objective </a:t>
          </a:r>
          <a:r>
            <a:rPr lang="en-IN" sz="1200">
              <a:latin typeface="Times New Roman" panose="02020603050405020304" pitchFamily="18" charset="0"/>
              <a:cs typeface="Times New Roman" panose="02020603050405020304" pitchFamily="18" charset="0"/>
            </a:rPr>
            <a:t>of the dashboard is to demonstrate the performance of the employees of the company; more specially the number of defects in relation to the tasks completed. This dashboard's purpose is to identify problem areas that can be targeted to improve the accuracy of employees. </a:t>
          </a:r>
        </a:p>
        <a:p>
          <a:br>
            <a:rPr lang="en-IN" sz="1200">
              <a:latin typeface="Times New Roman" panose="02020603050405020304" pitchFamily="18" charset="0"/>
              <a:cs typeface="Times New Roman" panose="02020603050405020304" pitchFamily="18" charset="0"/>
            </a:rPr>
          </a:br>
          <a:endParaRPr lang="en-IN" sz="1400" b="1">
            <a:latin typeface="Times New Roman" panose="02020603050405020304" pitchFamily="18" charset="0"/>
            <a:cs typeface="Times New Roman" panose="02020603050405020304" pitchFamily="18" charset="0"/>
          </a:endParaRPr>
        </a:p>
        <a:p>
          <a:r>
            <a:rPr lang="en-IN" sz="1400" b="1">
              <a:latin typeface="Times New Roman" panose="02020603050405020304" pitchFamily="18" charset="0"/>
              <a:cs typeface="Times New Roman" panose="02020603050405020304" pitchFamily="18" charset="0"/>
            </a:rPr>
            <a:t>Visualization:</a:t>
          </a:r>
        </a:p>
        <a:p>
          <a:r>
            <a:rPr lang="en-IN" sz="1200">
              <a:latin typeface="Times New Roman" panose="02020603050405020304" pitchFamily="18" charset="0"/>
              <a:cs typeface="Times New Roman" panose="02020603050405020304" pitchFamily="18" charset="0"/>
            </a:rPr>
            <a:t>The 3 graphs of the dashboard help determine the areas that need extra attention. </a:t>
          </a:r>
        </a:p>
        <a:p>
          <a:r>
            <a:rPr lang="en-IN" sz="1200">
              <a:latin typeface="Times New Roman" panose="02020603050405020304" pitchFamily="18" charset="0"/>
              <a:cs typeface="Times New Roman" panose="02020603050405020304" pitchFamily="18" charset="0"/>
            </a:rPr>
            <a:t>For example, we can very easily identify that the back office employees are more prone to making errors out of the 3 departments, similar it can be inferred that the employees working under manager Evelyn Harry are more prone to error hence, both Manager Harry and her employees must receive further training. </a:t>
          </a:r>
        </a:p>
        <a:p>
          <a:r>
            <a:rPr lang="en-IN" sz="1200">
              <a:latin typeface="Times New Roman" panose="02020603050405020304" pitchFamily="18" charset="0"/>
              <a:cs typeface="Times New Roman" panose="02020603050405020304" pitchFamily="18" charset="0"/>
            </a:rPr>
            <a:t>Similarly during the month of March most errors are produced. Using the slicers we can gain more insights from this visual data. For instance, in Australia the sales department makes the most errors and hence needs more training. </a:t>
          </a:r>
        </a:p>
        <a:p>
          <a:br>
            <a:rPr lang="en-IN" sz="1200">
              <a:latin typeface="Times New Roman" panose="02020603050405020304" pitchFamily="18" charset="0"/>
              <a:cs typeface="Times New Roman" panose="02020603050405020304" pitchFamily="18" charset="0"/>
            </a:rPr>
          </a:br>
          <a:endParaRPr lang="en-IN" sz="1400" b="1">
            <a:latin typeface="Times New Roman" panose="02020603050405020304" pitchFamily="18" charset="0"/>
            <a:cs typeface="Times New Roman" panose="02020603050405020304" pitchFamily="18" charset="0"/>
          </a:endParaRPr>
        </a:p>
        <a:p>
          <a:r>
            <a:rPr lang="en-IN" sz="1400" b="1">
              <a:latin typeface="Times New Roman" panose="02020603050405020304" pitchFamily="18" charset="0"/>
              <a:cs typeface="Times New Roman" panose="02020603050405020304" pitchFamily="18" charset="0"/>
            </a:rPr>
            <a:t>Usage of DAX:</a:t>
          </a:r>
        </a:p>
        <a:p>
          <a:r>
            <a:rPr lang="en-IN" sz="1200">
              <a:latin typeface="Times New Roman" panose="02020603050405020304" pitchFamily="18" charset="0"/>
              <a:cs typeface="Times New Roman" panose="02020603050405020304" pitchFamily="18" charset="0"/>
            </a:rPr>
            <a:t>Using DAX the field of total defects has been  calculated, by adding the errors made by the auditor and the defects found in the sample, then dividing it by the sample size and multiplying it to the tasks. </a:t>
          </a:r>
        </a:p>
        <a:p>
          <a:br>
            <a:rPr lang="en-IN" sz="1200">
              <a:latin typeface="Times New Roman" panose="02020603050405020304" pitchFamily="18" charset="0"/>
              <a:cs typeface="Times New Roman" panose="02020603050405020304" pitchFamily="18" charset="0"/>
            </a:rPr>
          </a:br>
          <a:endParaRPr lang="en-IN" sz="1200">
            <a:latin typeface="Times New Roman" panose="02020603050405020304" pitchFamily="18" charset="0"/>
            <a:cs typeface="Times New Roman" panose="02020603050405020304" pitchFamily="18" charset="0"/>
          </a:endParaRPr>
        </a:p>
        <a:p>
          <a:r>
            <a:rPr lang="en-IN" sz="1200">
              <a:latin typeface="Times New Roman" panose="02020603050405020304" pitchFamily="18" charset="0"/>
              <a:cs typeface="Times New Roman" panose="02020603050405020304" pitchFamily="18" charset="0"/>
            </a:rPr>
            <a:t>(Assumption: it has been assumed that the values in the errors column represents the mistakes made by the auditor in detecting the defects from the sample)</a:t>
          </a:r>
        </a:p>
        <a:p>
          <a:br>
            <a:rPr lang="en-IN" sz="1200">
              <a:latin typeface="Times New Roman" panose="02020603050405020304" pitchFamily="18" charset="0"/>
              <a:cs typeface="Times New Roman" panose="02020603050405020304" pitchFamily="18" charset="0"/>
            </a:rPr>
          </a:br>
          <a:endParaRPr lang="en-IN" sz="1200">
            <a:latin typeface="Times New Roman" panose="02020603050405020304" pitchFamily="18" charset="0"/>
            <a:cs typeface="Times New Roman" panose="02020603050405020304" pitchFamily="18" charset="0"/>
          </a:endParaRPr>
        </a:p>
        <a:p>
          <a:r>
            <a:rPr lang="en-IN" sz="1200">
              <a:latin typeface="Times New Roman" panose="02020603050405020304" pitchFamily="18" charset="0"/>
              <a:cs typeface="Times New Roman" panose="02020603050405020304" pitchFamily="18" charset="0"/>
            </a:rPr>
            <a:t>Furthermore, the field of the months has been made using the format formula. </a:t>
          </a:r>
        </a:p>
        <a:p>
          <a:br>
            <a:rPr lang="en-IN" sz="1200">
              <a:latin typeface="Times New Roman" panose="02020603050405020304" pitchFamily="18" charset="0"/>
              <a:cs typeface="Times New Roman" panose="02020603050405020304" pitchFamily="18" charset="0"/>
            </a:rPr>
          </a:br>
          <a:endParaRPr lang="en-IN" sz="1200">
            <a:latin typeface="Times New Roman" panose="02020603050405020304" pitchFamily="18" charset="0"/>
            <a:cs typeface="Times New Roman" panose="02020603050405020304" pitchFamily="18" charset="0"/>
          </a:endParaRPr>
        </a:p>
        <a:p>
          <a:r>
            <a:rPr lang="en-IN" sz="1200">
              <a:latin typeface="Times New Roman" panose="02020603050405020304" pitchFamily="18" charset="0"/>
              <a:cs typeface="Times New Roman" panose="02020603050405020304" pitchFamily="18" charset="0"/>
            </a:rPr>
            <a:t>4 measures have been calculated using DAX, 1.The total number of tasks( using the sum function) </a:t>
          </a:r>
        </a:p>
        <a:p>
          <a:r>
            <a:rPr lang="en-IN" sz="1200">
              <a:latin typeface="Times New Roman" panose="02020603050405020304" pitchFamily="18" charset="0"/>
              <a:cs typeface="Times New Roman" panose="02020603050405020304" pitchFamily="18" charset="0"/>
            </a:rPr>
            <a:t>2. The total number of defects ( using the sum function) </a:t>
          </a:r>
        </a:p>
        <a:p>
          <a:r>
            <a:rPr lang="en-IN" sz="1200">
              <a:latin typeface="Times New Roman" panose="02020603050405020304" pitchFamily="18" charset="0"/>
              <a:cs typeface="Times New Roman" panose="02020603050405020304" pitchFamily="18" charset="0"/>
            </a:rPr>
            <a:t>3. The error/Defect rate( by dividing measure 1 and 2) </a:t>
          </a:r>
        </a:p>
        <a:p>
          <a:r>
            <a:rPr lang="en-IN" sz="1200">
              <a:latin typeface="Times New Roman" panose="02020603050405020304" pitchFamily="18" charset="0"/>
              <a:cs typeface="Times New Roman" panose="02020603050405020304" pitchFamily="18" charset="0"/>
            </a:rPr>
            <a:t>4. The total number of employees ( using the COUNT function) </a:t>
          </a:r>
        </a:p>
        <a:p>
          <a:br>
            <a:rPr lang="en-IN"/>
          </a:br>
          <a:endParaRPr lang="en-IN"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ghna Chopra" refreshedDate="45378.940061458336" createdVersion="5" refreshedVersion="8" minRefreshableVersion="3" recordCount="0" supportSubquery="1" supportAdvancedDrill="1" xr:uid="{28432A0F-3343-4AF5-A29F-F861FE6F68AE}">
  <cacheSource type="external" connectionId="1"/>
  <cacheFields count="2">
    <cacheField name="[Measures].[Total number of defects]" caption="Total number of defects" numFmtId="0" hierarchy="27" level="32767"/>
    <cacheField name="[Data_Sampling].[Month].[Month]" caption="Month" numFmtId="0" hierarchy="11" level="1">
      <sharedItems containsSemiMixedTypes="0" containsNonDate="0" containsString="0"/>
    </cacheField>
  </cacheFields>
  <cacheHierarchies count="34">
    <cacheHierarchy uniqueName="[Auditor_Id].[Auditor Id]" caption="Auditor Id" attribute="1" defaultMemberUniqueName="[Auditor_Id].[Auditor Id].[All]" allUniqueName="[Auditor_Id].[Auditor Id].[All]" dimensionUniqueName="[Auditor_Id]" displayFolder="" count="0" memberValueDatatype="20" unbalanced="0"/>
    <cacheHierarchy uniqueName="[Auditor_Id].[Auditor Name]" caption="Auditor Name" attribute="1" defaultMemberUniqueName="[Auditor_Id].[Auditor Name].[All]" allUniqueName="[Auditor_Id].[Auditor Name].[All]" dimensionUniqueName="[Auditor_Id]" displayFolder="" count="0" memberValueDatatype="130" unbalanced="0"/>
    <cacheHierarchy uniqueName="[Data_Sampling].[Date]" caption="Date" attribute="1" time="1" defaultMemberUniqueName="[Data_Sampling].[Date].[All]" allUniqueName="[Data_Sampling].[Date].[All]" dimensionUniqueName="[Data_Sampling]" displayFolder="" count="0" memberValueDatatype="7" unbalanced="0"/>
    <cacheHierarchy uniqueName="[Data_Sampling].[Emp Id]" caption="Emp Id" attribute="1" defaultMemberUniqueName="[Data_Sampling].[Emp Id].[All]" allUniqueName="[Data_Sampling].[Emp Id].[All]" dimensionUniqueName="[Data_Sampling]" displayFolder="" count="0" memberValueDatatype="20" unbalanced="0"/>
    <cacheHierarchy uniqueName="[Data_Sampling].[Auditor Id]" caption="Auditor Id" attribute="1" defaultMemberUniqueName="[Data_Sampling].[Auditor Id].[All]" allUniqueName="[Data_Sampling].[Auditor Id].[All]" dimensionUniqueName="[Data_Sampling]" displayFolder="" count="0" memberValueDatatype="20" unbalanced="0"/>
    <cacheHierarchy uniqueName="[Data_Sampling].[All Task]" caption="All Task" attribute="1" defaultMemberUniqueName="[Data_Sampling].[All Task].[All]" allUniqueName="[Data_Sampling].[All Task].[All]" dimensionUniqueName="[Data_Sampling]" displayFolder="" count="0" memberValueDatatype="20" unbalanced="0"/>
    <cacheHierarchy uniqueName="[Data_Sampling].[Sample]" caption="Sample" attribute="1" defaultMemberUniqueName="[Data_Sampling].[Sample].[All]" allUniqueName="[Data_Sampling].[Sample].[All]" dimensionUniqueName="[Data_Sampling]" displayFolder="" count="0" memberValueDatatype="20" unbalanced="0"/>
    <cacheHierarchy uniqueName="[Data_Sampling].[Defects]" caption="Defects" attribute="1" defaultMemberUniqueName="[Data_Sampling].[Defects].[All]" allUniqueName="[Data_Sampling].[Defects].[All]" dimensionUniqueName="[Data_Sampling]" displayFolder="" count="0" memberValueDatatype="20" unbalanced="0"/>
    <cacheHierarchy uniqueName="[Data_Sampling].[Errors]" caption="Errors" attribute="1" defaultMemberUniqueName="[Data_Sampling].[Errors].[All]" allUniqueName="[Data_Sampling].[Errors].[All]" dimensionUniqueName="[Data_Sampling]" displayFolder="" count="0" memberValueDatatype="20" unbalanced="0"/>
    <cacheHierarchy uniqueName="[Data_Sampling].[Total defects]" caption="Total defects" attribute="1" defaultMemberUniqueName="[Data_Sampling].[Total defects].[All]" allUniqueName="[Data_Sampling].[Total defects].[All]" dimensionUniqueName="[Data_Sampling]" displayFolder="" count="0" memberValueDatatype="5" unbalanced="0"/>
    <cacheHierarchy uniqueName="[Data_Sampling].[Date (Month)]" caption="Date (Month)" attribute="1" defaultMemberUniqueName="[Data_Sampling].[Date (Month)].[All]" allUniqueName="[Data_Sampling].[Date (Month)].[All]" dimensionUniqueName="[Data_Sampling]" displayFolder="" count="0" memberValueDatatype="130" unbalanced="0"/>
    <cacheHierarchy uniqueName="[Data_Sampling].[Month]" caption="Month" attribute="1" defaultMemberUniqueName="[Data_Sampling].[Month].[All]" allUniqueName="[Data_Sampling].[Month].[All]" dimensionUniqueName="[Data_Sampling]" displayFolder="" count="2" memberValueDatatype="130" unbalanced="0">
      <fieldsUsage count="2">
        <fieldUsage x="-1"/>
        <fieldUsage x="1"/>
      </fieldsUsage>
    </cacheHierarchy>
    <cacheHierarchy uniqueName="[Employee_Details].[Emp Id]" caption="Emp Id" attribute="1" defaultMemberUniqueName="[Employee_Details].[Emp Id].[All]" allUniqueName="[Employee_Details].[Emp Id].[All]" dimensionUniqueName="[Employee_Details]" displayFolder="" count="0" memberValueDatatype="20" unbalanced="0"/>
    <cacheHierarchy uniqueName="[Employee_Details].[Emp Name]" caption="Emp Name" attribute="1" defaultMemberUniqueName="[Employee_Details].[Emp Name].[All]" allUniqueName="[Employee_Details].[Emp Name].[All]" dimensionUniqueName="[Employee_Details]" displayFolder="" count="0" memberValueDatatype="130" unbalanced="0"/>
    <cacheHierarchy uniqueName="[Employee_Details].[Manager]" caption="Manager" attribute="1" defaultMemberUniqueName="[Employee_Details].[Manager].[All]" allUniqueName="[Employee_Details].[Manager].[All]" dimensionUniqueName="[Employee_Details]" displayFolder="" count="2" memberValueDatatype="130" unbalanced="0"/>
    <cacheHierarchy uniqueName="[Employee_Details].[Manager Id]" caption="Manager Id" attribute="1" defaultMemberUniqueName="[Employee_Details].[Manager Id].[All]" allUniqueName="[Employee_Details].[Manager Id].[All]" dimensionUniqueName="[Employee_Details]" displayFolder="" count="0" memberValueDatatype="20" unbalanced="0"/>
    <cacheHierarchy uniqueName="[Employee_Details].[Department Id]" caption="Department Id" attribute="1" defaultMemberUniqueName="[Employee_Details].[Department Id].[All]" allUniqueName="[Employee_Details].[Department Id].[All]" dimensionUniqueName="[Employee_Details]" displayFolder="" count="0" memberValueDatatype="20" unbalanced="0"/>
    <cacheHierarchy uniqueName="[Employee_Details].[Department]" caption="Department" attribute="1" defaultMemberUniqueName="[Employee_Details].[Department].[All]" allUniqueName="[Employee_Details].[Department].[All]" dimensionUniqueName="[Employee_Details]" displayFolder="" count="2" memberValueDatatype="130" unbalanced="0"/>
    <cacheHierarchy uniqueName="[Employee_Details].[Office Location]" caption="Office Location" attribute="1" defaultMemberUniqueName="[Employee_Details].[Office Location].[All]" allUniqueName="[Employee_Details].[Office Location].[All]" dimensionUniqueName="[Employee_Details]" displayFolder="" count="2" memberValueDatatype="130" unbalanced="0"/>
    <cacheHierarchy uniqueName="[Data_Sampling].[Date (Month Index)]" caption="Date (Month Index)" attribute="1" defaultMemberUniqueName="[Data_Sampling].[Date (Month Index)].[All]" allUniqueName="[Data_Sampling].[Date (Month Index)].[All]" dimensionUniqueName="[Data_Sampling]" displayFolder="" count="0" memberValueDatatype="20" unbalanced="0" hidden="1"/>
    <cacheHierarchy uniqueName="[Measures].[Sum of Total defects]" caption="Sum of Total defects" measure="1" displayFolder="" measureGroup="Data_Sampling" count="0">
      <extLst>
        <ext xmlns:x15="http://schemas.microsoft.com/office/spreadsheetml/2010/11/main" uri="{B97F6D7D-B522-45F9-BDA1-12C45D357490}">
          <x15:cacheHierarchy aggregatedColumn="9"/>
        </ext>
      </extLst>
    </cacheHierarchy>
    <cacheHierarchy uniqueName="[Measures].[Max of Total defects]" caption="Max of Total defects" measure="1" displayFolder="" measureGroup="Data_Sampling" count="0">
      <extLst>
        <ext xmlns:x15="http://schemas.microsoft.com/office/spreadsheetml/2010/11/main" uri="{B97F6D7D-B522-45F9-BDA1-12C45D357490}">
          <x15:cacheHierarchy aggregatedColumn="9"/>
        </ext>
      </extLst>
    </cacheHierarchy>
    <cacheHierarchy uniqueName="[Measures].[Sum of All Task]" caption="Sum of All Task" measure="1" displayFolder="" measureGroup="Data_Sampling" count="0">
      <extLst>
        <ext xmlns:x15="http://schemas.microsoft.com/office/spreadsheetml/2010/11/main" uri="{B97F6D7D-B522-45F9-BDA1-12C45D357490}">
          <x15:cacheHierarchy aggregatedColumn="5"/>
        </ext>
      </extLst>
    </cacheHierarchy>
    <cacheHierarchy uniqueName="[Measures].[Sum of Emp Id]" caption="Sum of Emp Id" measure="1" displayFolder="" measureGroup="Employee_Details" count="0">
      <extLst>
        <ext xmlns:x15="http://schemas.microsoft.com/office/spreadsheetml/2010/11/main" uri="{B97F6D7D-B522-45F9-BDA1-12C45D357490}">
          <x15:cacheHierarchy aggregatedColumn="12"/>
        </ext>
      </extLst>
    </cacheHierarchy>
    <cacheHierarchy uniqueName="[Measures].[Count of Emp Id]" caption="Count of Emp Id" measure="1" displayFolder="" measureGroup="Employee_Details" count="0">
      <extLst>
        <ext xmlns:x15="http://schemas.microsoft.com/office/spreadsheetml/2010/11/main" uri="{B97F6D7D-B522-45F9-BDA1-12C45D357490}">
          <x15:cacheHierarchy aggregatedColumn="12"/>
        </ext>
      </extLst>
    </cacheHierarchy>
    <cacheHierarchy uniqueName="[Measures].[Count of Emp Name]" caption="Count of Emp Name" measure="1" displayFolder="" measureGroup="Employee_Details" count="0">
      <extLst>
        <ext xmlns:x15="http://schemas.microsoft.com/office/spreadsheetml/2010/11/main" uri="{B97F6D7D-B522-45F9-BDA1-12C45D357490}">
          <x15:cacheHierarchy aggregatedColumn="13"/>
        </ext>
      </extLst>
    </cacheHierarchy>
    <cacheHierarchy uniqueName="[Measures].[Total number of tasks]" caption="Total number of tasks" measure="1" displayFolder="" measureGroup="Data_Sampling" count="0"/>
    <cacheHierarchy uniqueName="[Measures].[Total number of defects]" caption="Total number of defects" measure="1" displayFolder="" measureGroup="Data_Sampling" count="0" oneField="1">
      <fieldsUsage count="1">
        <fieldUsage x="0"/>
      </fieldsUsage>
    </cacheHierarchy>
    <cacheHierarchy uniqueName="[Measures].[Defect rate]" caption="Defect rate" measure="1" displayFolder="" measureGroup="Data_Sampling" count="0"/>
    <cacheHierarchy uniqueName="[Measures].[No of employees]" caption="No of employees" measure="1" displayFolder="" measureGroup="Data_Sampling" count="0"/>
    <cacheHierarchy uniqueName="[Measures].[__XL_Count Data_Sampling]" caption="__XL_Count Data_Sampling" measure="1" displayFolder="" measureGroup="Data_Sampling" count="0" hidden="1"/>
    <cacheHierarchy uniqueName="[Measures].[__XL_Count Auditor_Id]" caption="__XL_Count Auditor_Id" measure="1" displayFolder="" measureGroup="Auditor_Id" count="0" hidden="1"/>
    <cacheHierarchy uniqueName="[Measures].[__XL_Count Employee_Details]" caption="__XL_Count Employee_Details" measure="1" displayFolder="" measureGroup="Employee_Details" count="0" hidden="1"/>
    <cacheHierarchy uniqueName="[Measures].[__No measures defined]" caption="__No measures defined" measure="1" displayFolder="" count="0" hidden="1"/>
  </cacheHierarchies>
  <kpis count="0"/>
  <dimensions count="4">
    <dimension name="Auditor_Id" uniqueName="[Auditor_Id]" caption="Auditor_Id"/>
    <dimension name="Data_Sampling" uniqueName="[Data_Sampling]" caption="Data_Sampling"/>
    <dimension name="Employee_Details" uniqueName="[Employee_Details]" caption="Employee_Details"/>
    <dimension measure="1" name="Measures" uniqueName="[Measures]" caption="Measures"/>
  </dimensions>
  <measureGroups count="3">
    <measureGroup name="Auditor_Id" caption="Auditor_Id"/>
    <measureGroup name="Data_Sampling" caption="Data_Sampling"/>
    <measureGroup name="Employee_Details" caption="Employee_Details"/>
  </measureGroups>
  <maps count="5">
    <map measureGroup="0" dimension="0"/>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ghna Chopra" refreshedDate="45378.940061805559" createdVersion="5" refreshedVersion="8" minRefreshableVersion="3" recordCount="0" supportSubquery="1" supportAdvancedDrill="1" xr:uid="{A65ADDD5-3F57-4362-9591-72B0F42B7685}">
  <cacheSource type="external" connectionId="1"/>
  <cacheFields count="3">
    <cacheField name="[Measures].[Total number of tasks]" caption="Total number of tasks" numFmtId="0" hierarchy="26" level="32767"/>
    <cacheField name="[Measures].[No of employees]" caption="No of employees" numFmtId="0" hierarchy="29" level="32767"/>
    <cacheField name="[Data_Sampling].[Month].[Month]" caption="Month" numFmtId="0" hierarchy="11" level="1">
      <sharedItems containsSemiMixedTypes="0" containsNonDate="0" containsString="0"/>
    </cacheField>
  </cacheFields>
  <cacheHierarchies count="34">
    <cacheHierarchy uniqueName="[Auditor_Id].[Auditor Id]" caption="Auditor Id" attribute="1" defaultMemberUniqueName="[Auditor_Id].[Auditor Id].[All]" allUniqueName="[Auditor_Id].[Auditor Id].[All]" dimensionUniqueName="[Auditor_Id]" displayFolder="" count="0" memberValueDatatype="20" unbalanced="0"/>
    <cacheHierarchy uniqueName="[Auditor_Id].[Auditor Name]" caption="Auditor Name" attribute="1" defaultMemberUniqueName="[Auditor_Id].[Auditor Name].[All]" allUniqueName="[Auditor_Id].[Auditor Name].[All]" dimensionUniqueName="[Auditor_Id]" displayFolder="" count="0" memberValueDatatype="130" unbalanced="0"/>
    <cacheHierarchy uniqueName="[Data_Sampling].[Date]" caption="Date" attribute="1" time="1" defaultMemberUniqueName="[Data_Sampling].[Date].[All]" allUniqueName="[Data_Sampling].[Date].[All]" dimensionUniqueName="[Data_Sampling]" displayFolder="" count="0" memberValueDatatype="7" unbalanced="0"/>
    <cacheHierarchy uniqueName="[Data_Sampling].[Emp Id]" caption="Emp Id" attribute="1" defaultMemberUniqueName="[Data_Sampling].[Emp Id].[All]" allUniqueName="[Data_Sampling].[Emp Id].[All]" dimensionUniqueName="[Data_Sampling]" displayFolder="" count="0" memberValueDatatype="20" unbalanced="0"/>
    <cacheHierarchy uniqueName="[Data_Sampling].[Auditor Id]" caption="Auditor Id" attribute="1" defaultMemberUniqueName="[Data_Sampling].[Auditor Id].[All]" allUniqueName="[Data_Sampling].[Auditor Id].[All]" dimensionUniqueName="[Data_Sampling]" displayFolder="" count="0" memberValueDatatype="20" unbalanced="0"/>
    <cacheHierarchy uniqueName="[Data_Sampling].[All Task]" caption="All Task" attribute="1" defaultMemberUniqueName="[Data_Sampling].[All Task].[All]" allUniqueName="[Data_Sampling].[All Task].[All]" dimensionUniqueName="[Data_Sampling]" displayFolder="" count="0" memberValueDatatype="20" unbalanced="0"/>
    <cacheHierarchy uniqueName="[Data_Sampling].[Sample]" caption="Sample" attribute="1" defaultMemberUniqueName="[Data_Sampling].[Sample].[All]" allUniqueName="[Data_Sampling].[Sample].[All]" dimensionUniqueName="[Data_Sampling]" displayFolder="" count="0" memberValueDatatype="20" unbalanced="0"/>
    <cacheHierarchy uniqueName="[Data_Sampling].[Defects]" caption="Defects" attribute="1" defaultMemberUniqueName="[Data_Sampling].[Defects].[All]" allUniqueName="[Data_Sampling].[Defects].[All]" dimensionUniqueName="[Data_Sampling]" displayFolder="" count="0" memberValueDatatype="20" unbalanced="0"/>
    <cacheHierarchy uniqueName="[Data_Sampling].[Errors]" caption="Errors" attribute="1" defaultMemberUniqueName="[Data_Sampling].[Errors].[All]" allUniqueName="[Data_Sampling].[Errors].[All]" dimensionUniqueName="[Data_Sampling]" displayFolder="" count="0" memberValueDatatype="20" unbalanced="0"/>
    <cacheHierarchy uniqueName="[Data_Sampling].[Total defects]" caption="Total defects" attribute="1" defaultMemberUniqueName="[Data_Sampling].[Total defects].[All]" allUniqueName="[Data_Sampling].[Total defects].[All]" dimensionUniqueName="[Data_Sampling]" displayFolder="" count="0" memberValueDatatype="5" unbalanced="0"/>
    <cacheHierarchy uniqueName="[Data_Sampling].[Date (Month)]" caption="Date (Month)" attribute="1" defaultMemberUniqueName="[Data_Sampling].[Date (Month)].[All]" allUniqueName="[Data_Sampling].[Date (Month)].[All]" dimensionUniqueName="[Data_Sampling]" displayFolder="" count="2" memberValueDatatype="130" unbalanced="0"/>
    <cacheHierarchy uniqueName="[Data_Sampling].[Month]" caption="Month" attribute="1" defaultMemberUniqueName="[Data_Sampling].[Month].[All]" allUniqueName="[Data_Sampling].[Month].[All]" dimensionUniqueName="[Data_Sampling]" displayFolder="" count="2" memberValueDatatype="130" unbalanced="0">
      <fieldsUsage count="2">
        <fieldUsage x="-1"/>
        <fieldUsage x="2"/>
      </fieldsUsage>
    </cacheHierarchy>
    <cacheHierarchy uniqueName="[Employee_Details].[Emp Id]" caption="Emp Id" attribute="1" defaultMemberUniqueName="[Employee_Details].[Emp Id].[All]" allUniqueName="[Employee_Details].[Emp Id].[All]" dimensionUniqueName="[Employee_Details]" displayFolder="" count="0" memberValueDatatype="20" unbalanced="0"/>
    <cacheHierarchy uniqueName="[Employee_Details].[Emp Name]" caption="Emp Name" attribute="1" defaultMemberUniqueName="[Employee_Details].[Emp Name].[All]" allUniqueName="[Employee_Details].[Emp Name].[All]" dimensionUniqueName="[Employee_Details]" displayFolder="" count="0" memberValueDatatype="130" unbalanced="0"/>
    <cacheHierarchy uniqueName="[Employee_Details].[Manager]" caption="Manager" attribute="1" defaultMemberUniqueName="[Employee_Details].[Manager].[All]" allUniqueName="[Employee_Details].[Manager].[All]" dimensionUniqueName="[Employee_Details]" displayFolder="" count="2" memberValueDatatype="130" unbalanced="0"/>
    <cacheHierarchy uniqueName="[Employee_Details].[Manager Id]" caption="Manager Id" attribute="1" defaultMemberUniqueName="[Employee_Details].[Manager Id].[All]" allUniqueName="[Employee_Details].[Manager Id].[All]" dimensionUniqueName="[Employee_Details]" displayFolder="" count="0" memberValueDatatype="20" unbalanced="0"/>
    <cacheHierarchy uniqueName="[Employee_Details].[Department Id]" caption="Department Id" attribute="1" defaultMemberUniqueName="[Employee_Details].[Department Id].[All]" allUniqueName="[Employee_Details].[Department Id].[All]" dimensionUniqueName="[Employee_Details]" displayFolder="" count="0" memberValueDatatype="20" unbalanced="0"/>
    <cacheHierarchy uniqueName="[Employee_Details].[Department]" caption="Department" attribute="1" defaultMemberUniqueName="[Employee_Details].[Department].[All]" allUniqueName="[Employee_Details].[Department].[All]" dimensionUniqueName="[Employee_Details]" displayFolder="" count="2" memberValueDatatype="130" unbalanced="0"/>
    <cacheHierarchy uniqueName="[Employee_Details].[Office Location]" caption="Office Location" attribute="1" defaultMemberUniqueName="[Employee_Details].[Office Location].[All]" allUniqueName="[Employee_Details].[Office Location].[All]" dimensionUniqueName="[Employee_Details]" displayFolder="" count="2" memberValueDatatype="130" unbalanced="0"/>
    <cacheHierarchy uniqueName="[Data_Sampling].[Date (Month Index)]" caption="Date (Month Index)" attribute="1" defaultMemberUniqueName="[Data_Sampling].[Date (Month Index)].[All]" allUniqueName="[Data_Sampling].[Date (Month Index)].[All]" dimensionUniqueName="[Data_Sampling]" displayFolder="" count="0" memberValueDatatype="20" unbalanced="0" hidden="1"/>
    <cacheHierarchy uniqueName="[Measures].[Sum of Total defects]" caption="Sum of Total defects" measure="1" displayFolder="" measureGroup="Data_Sampling" count="0">
      <extLst>
        <ext xmlns:x15="http://schemas.microsoft.com/office/spreadsheetml/2010/11/main" uri="{B97F6D7D-B522-45F9-BDA1-12C45D357490}">
          <x15:cacheHierarchy aggregatedColumn="9"/>
        </ext>
      </extLst>
    </cacheHierarchy>
    <cacheHierarchy uniqueName="[Measures].[Max of Total defects]" caption="Max of Total defects" measure="1" displayFolder="" measureGroup="Data_Sampling" count="0">
      <extLst>
        <ext xmlns:x15="http://schemas.microsoft.com/office/spreadsheetml/2010/11/main" uri="{B97F6D7D-B522-45F9-BDA1-12C45D357490}">
          <x15:cacheHierarchy aggregatedColumn="9"/>
        </ext>
      </extLst>
    </cacheHierarchy>
    <cacheHierarchy uniqueName="[Measures].[Sum of All Task]" caption="Sum of All Task" measure="1" displayFolder="" measureGroup="Data_Sampling" count="0">
      <extLst>
        <ext xmlns:x15="http://schemas.microsoft.com/office/spreadsheetml/2010/11/main" uri="{B97F6D7D-B522-45F9-BDA1-12C45D357490}">
          <x15:cacheHierarchy aggregatedColumn="5"/>
        </ext>
      </extLst>
    </cacheHierarchy>
    <cacheHierarchy uniqueName="[Measures].[Sum of Emp Id]" caption="Sum of Emp Id" measure="1" displayFolder="" measureGroup="Employee_Details" count="0">
      <extLst>
        <ext xmlns:x15="http://schemas.microsoft.com/office/spreadsheetml/2010/11/main" uri="{B97F6D7D-B522-45F9-BDA1-12C45D357490}">
          <x15:cacheHierarchy aggregatedColumn="12"/>
        </ext>
      </extLst>
    </cacheHierarchy>
    <cacheHierarchy uniqueName="[Measures].[Count of Emp Id]" caption="Count of Emp Id" measure="1" displayFolder="" measureGroup="Employee_Details" count="0">
      <extLst>
        <ext xmlns:x15="http://schemas.microsoft.com/office/spreadsheetml/2010/11/main" uri="{B97F6D7D-B522-45F9-BDA1-12C45D357490}">
          <x15:cacheHierarchy aggregatedColumn="12"/>
        </ext>
      </extLst>
    </cacheHierarchy>
    <cacheHierarchy uniqueName="[Measures].[Count of Emp Name]" caption="Count of Emp Name" measure="1" displayFolder="" measureGroup="Employee_Details" count="0">
      <extLst>
        <ext xmlns:x15="http://schemas.microsoft.com/office/spreadsheetml/2010/11/main" uri="{B97F6D7D-B522-45F9-BDA1-12C45D357490}">
          <x15:cacheHierarchy aggregatedColumn="13"/>
        </ext>
      </extLst>
    </cacheHierarchy>
    <cacheHierarchy uniqueName="[Measures].[Total number of tasks]" caption="Total number of tasks" measure="1" displayFolder="" measureGroup="Data_Sampling" count="0" oneField="1">
      <fieldsUsage count="1">
        <fieldUsage x="0"/>
      </fieldsUsage>
    </cacheHierarchy>
    <cacheHierarchy uniqueName="[Measures].[Total number of defects]" caption="Total number of defects" measure="1" displayFolder="" measureGroup="Data_Sampling" count="0"/>
    <cacheHierarchy uniqueName="[Measures].[Defect rate]" caption="Defect rate" measure="1" displayFolder="" measureGroup="Data_Sampling" count="0"/>
    <cacheHierarchy uniqueName="[Measures].[No of employees]" caption="No of employees" measure="1" displayFolder="" measureGroup="Data_Sampling" count="0" oneField="1">
      <fieldsUsage count="1">
        <fieldUsage x="1"/>
      </fieldsUsage>
    </cacheHierarchy>
    <cacheHierarchy uniqueName="[Measures].[__XL_Count Data_Sampling]" caption="__XL_Count Data_Sampling" measure="1" displayFolder="" measureGroup="Data_Sampling" count="0" hidden="1"/>
    <cacheHierarchy uniqueName="[Measures].[__XL_Count Auditor_Id]" caption="__XL_Count Auditor_Id" measure="1" displayFolder="" measureGroup="Auditor_Id" count="0" hidden="1"/>
    <cacheHierarchy uniqueName="[Measures].[__XL_Count Employee_Details]" caption="__XL_Count Employee_Details" measure="1" displayFolder="" measureGroup="Employee_Details" count="0" hidden="1"/>
    <cacheHierarchy uniqueName="[Measures].[__No measures defined]" caption="__No measures defined" measure="1" displayFolder="" count="0" hidden="1"/>
  </cacheHierarchies>
  <kpis count="0"/>
  <dimensions count="4">
    <dimension name="Auditor_Id" uniqueName="[Auditor_Id]" caption="Auditor_Id"/>
    <dimension name="Data_Sampling" uniqueName="[Data_Sampling]" caption="Data_Sampling"/>
    <dimension name="Employee_Details" uniqueName="[Employee_Details]" caption="Employee_Details"/>
    <dimension measure="1" name="Measures" uniqueName="[Measures]" caption="Measures"/>
  </dimensions>
  <measureGroups count="3">
    <measureGroup name="Auditor_Id" caption="Auditor_Id"/>
    <measureGroup name="Data_Sampling" caption="Data_Sampling"/>
    <measureGroup name="Employee_Details" caption="Employee_Details"/>
  </measureGroups>
  <maps count="5">
    <map measureGroup="0" dimension="0"/>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ghna Chopra" refreshedDate="45378.940062037036" createdVersion="5" refreshedVersion="8" minRefreshableVersion="3" recordCount="0" supportSubquery="1" supportAdvancedDrill="1" xr:uid="{D2B453AF-E116-41B8-B015-8ADA61A2201F}">
  <cacheSource type="external" connectionId="1"/>
  <cacheFields count="2">
    <cacheField name="[Measures].[Defect rate]" caption="Defect rate" numFmtId="0" hierarchy="28" level="32767"/>
    <cacheField name="[Data_Sampling].[Month].[Month]" caption="Month" numFmtId="0" hierarchy="11" level="1">
      <sharedItems containsSemiMixedTypes="0" containsNonDate="0" containsString="0"/>
    </cacheField>
  </cacheFields>
  <cacheHierarchies count="34">
    <cacheHierarchy uniqueName="[Auditor_Id].[Auditor Id]" caption="Auditor Id" attribute="1" defaultMemberUniqueName="[Auditor_Id].[Auditor Id].[All]" allUniqueName="[Auditor_Id].[Auditor Id].[All]" dimensionUniqueName="[Auditor_Id]" displayFolder="" count="0" memberValueDatatype="20" unbalanced="0"/>
    <cacheHierarchy uniqueName="[Auditor_Id].[Auditor Name]" caption="Auditor Name" attribute="1" defaultMemberUniqueName="[Auditor_Id].[Auditor Name].[All]" allUniqueName="[Auditor_Id].[Auditor Name].[All]" dimensionUniqueName="[Auditor_Id]" displayFolder="" count="0" memberValueDatatype="130" unbalanced="0"/>
    <cacheHierarchy uniqueName="[Data_Sampling].[Date]" caption="Date" attribute="1" time="1" defaultMemberUniqueName="[Data_Sampling].[Date].[All]" allUniqueName="[Data_Sampling].[Date].[All]" dimensionUniqueName="[Data_Sampling]" displayFolder="" count="0" memberValueDatatype="7" unbalanced="0"/>
    <cacheHierarchy uniqueName="[Data_Sampling].[Emp Id]" caption="Emp Id" attribute="1" defaultMemberUniqueName="[Data_Sampling].[Emp Id].[All]" allUniqueName="[Data_Sampling].[Emp Id].[All]" dimensionUniqueName="[Data_Sampling]" displayFolder="" count="0" memberValueDatatype="20" unbalanced="0"/>
    <cacheHierarchy uniqueName="[Data_Sampling].[Auditor Id]" caption="Auditor Id" attribute="1" defaultMemberUniqueName="[Data_Sampling].[Auditor Id].[All]" allUniqueName="[Data_Sampling].[Auditor Id].[All]" dimensionUniqueName="[Data_Sampling]" displayFolder="" count="0" memberValueDatatype="20" unbalanced="0"/>
    <cacheHierarchy uniqueName="[Data_Sampling].[All Task]" caption="All Task" attribute="1" defaultMemberUniqueName="[Data_Sampling].[All Task].[All]" allUniqueName="[Data_Sampling].[All Task].[All]" dimensionUniqueName="[Data_Sampling]" displayFolder="" count="0" memberValueDatatype="20" unbalanced="0"/>
    <cacheHierarchy uniqueName="[Data_Sampling].[Sample]" caption="Sample" attribute="1" defaultMemberUniqueName="[Data_Sampling].[Sample].[All]" allUniqueName="[Data_Sampling].[Sample].[All]" dimensionUniqueName="[Data_Sampling]" displayFolder="" count="0" memberValueDatatype="20" unbalanced="0"/>
    <cacheHierarchy uniqueName="[Data_Sampling].[Defects]" caption="Defects" attribute="1" defaultMemberUniqueName="[Data_Sampling].[Defects].[All]" allUniqueName="[Data_Sampling].[Defects].[All]" dimensionUniqueName="[Data_Sampling]" displayFolder="" count="0" memberValueDatatype="20" unbalanced="0"/>
    <cacheHierarchy uniqueName="[Data_Sampling].[Errors]" caption="Errors" attribute="1" defaultMemberUniqueName="[Data_Sampling].[Errors].[All]" allUniqueName="[Data_Sampling].[Errors].[All]" dimensionUniqueName="[Data_Sampling]" displayFolder="" count="0" memberValueDatatype="20" unbalanced="0"/>
    <cacheHierarchy uniqueName="[Data_Sampling].[Total defects]" caption="Total defects" attribute="1" defaultMemberUniqueName="[Data_Sampling].[Total defects].[All]" allUniqueName="[Data_Sampling].[Total defects].[All]" dimensionUniqueName="[Data_Sampling]" displayFolder="" count="0" memberValueDatatype="5" unbalanced="0"/>
    <cacheHierarchy uniqueName="[Data_Sampling].[Date (Month)]" caption="Date (Month)" attribute="1" defaultMemberUniqueName="[Data_Sampling].[Date (Month)].[All]" allUniqueName="[Data_Sampling].[Date (Month)].[All]" dimensionUniqueName="[Data_Sampling]" displayFolder="" count="2" memberValueDatatype="130" unbalanced="0"/>
    <cacheHierarchy uniqueName="[Data_Sampling].[Month]" caption="Month" attribute="1" defaultMemberUniqueName="[Data_Sampling].[Month].[All]" allUniqueName="[Data_Sampling].[Month].[All]" dimensionUniqueName="[Data_Sampling]" displayFolder="" count="2" memberValueDatatype="130" unbalanced="0">
      <fieldsUsage count="2">
        <fieldUsage x="-1"/>
        <fieldUsage x="1"/>
      </fieldsUsage>
    </cacheHierarchy>
    <cacheHierarchy uniqueName="[Employee_Details].[Emp Id]" caption="Emp Id" attribute="1" defaultMemberUniqueName="[Employee_Details].[Emp Id].[All]" allUniqueName="[Employee_Details].[Emp Id].[All]" dimensionUniqueName="[Employee_Details]" displayFolder="" count="0" memberValueDatatype="20" unbalanced="0"/>
    <cacheHierarchy uniqueName="[Employee_Details].[Emp Name]" caption="Emp Name" attribute="1" defaultMemberUniqueName="[Employee_Details].[Emp Name].[All]" allUniqueName="[Employee_Details].[Emp Name].[All]" dimensionUniqueName="[Employee_Details]" displayFolder="" count="0" memberValueDatatype="130" unbalanced="0"/>
    <cacheHierarchy uniqueName="[Employee_Details].[Manager]" caption="Manager" attribute="1" defaultMemberUniqueName="[Employee_Details].[Manager].[All]" allUniqueName="[Employee_Details].[Manager].[All]" dimensionUniqueName="[Employee_Details]" displayFolder="" count="2" memberValueDatatype="130" unbalanced="0"/>
    <cacheHierarchy uniqueName="[Employee_Details].[Manager Id]" caption="Manager Id" attribute="1" defaultMemberUniqueName="[Employee_Details].[Manager Id].[All]" allUniqueName="[Employee_Details].[Manager Id].[All]" dimensionUniqueName="[Employee_Details]" displayFolder="" count="0" memberValueDatatype="20" unbalanced="0"/>
    <cacheHierarchy uniqueName="[Employee_Details].[Department Id]" caption="Department Id" attribute="1" defaultMemberUniqueName="[Employee_Details].[Department Id].[All]" allUniqueName="[Employee_Details].[Department Id].[All]" dimensionUniqueName="[Employee_Details]" displayFolder="" count="0" memberValueDatatype="20" unbalanced="0"/>
    <cacheHierarchy uniqueName="[Employee_Details].[Department]" caption="Department" attribute="1" defaultMemberUniqueName="[Employee_Details].[Department].[All]" allUniqueName="[Employee_Details].[Department].[All]" dimensionUniqueName="[Employee_Details]" displayFolder="" count="2" memberValueDatatype="130" unbalanced="0"/>
    <cacheHierarchy uniqueName="[Employee_Details].[Office Location]" caption="Office Location" attribute="1" defaultMemberUniqueName="[Employee_Details].[Office Location].[All]" allUniqueName="[Employee_Details].[Office Location].[All]" dimensionUniqueName="[Employee_Details]" displayFolder="" count="2" memberValueDatatype="130" unbalanced="0"/>
    <cacheHierarchy uniqueName="[Data_Sampling].[Date (Month Index)]" caption="Date (Month Index)" attribute="1" defaultMemberUniqueName="[Data_Sampling].[Date (Month Index)].[All]" allUniqueName="[Data_Sampling].[Date (Month Index)].[All]" dimensionUniqueName="[Data_Sampling]" displayFolder="" count="0" memberValueDatatype="20" unbalanced="0" hidden="1"/>
    <cacheHierarchy uniqueName="[Measures].[Sum of Total defects]" caption="Sum of Total defects" measure="1" displayFolder="" measureGroup="Data_Sampling" count="0">
      <extLst>
        <ext xmlns:x15="http://schemas.microsoft.com/office/spreadsheetml/2010/11/main" uri="{B97F6D7D-B522-45F9-BDA1-12C45D357490}">
          <x15:cacheHierarchy aggregatedColumn="9"/>
        </ext>
      </extLst>
    </cacheHierarchy>
    <cacheHierarchy uniqueName="[Measures].[Max of Total defects]" caption="Max of Total defects" measure="1" displayFolder="" measureGroup="Data_Sampling" count="0">
      <extLst>
        <ext xmlns:x15="http://schemas.microsoft.com/office/spreadsheetml/2010/11/main" uri="{B97F6D7D-B522-45F9-BDA1-12C45D357490}">
          <x15:cacheHierarchy aggregatedColumn="9"/>
        </ext>
      </extLst>
    </cacheHierarchy>
    <cacheHierarchy uniqueName="[Measures].[Sum of All Task]" caption="Sum of All Task" measure="1" displayFolder="" measureGroup="Data_Sampling" count="0">
      <extLst>
        <ext xmlns:x15="http://schemas.microsoft.com/office/spreadsheetml/2010/11/main" uri="{B97F6D7D-B522-45F9-BDA1-12C45D357490}">
          <x15:cacheHierarchy aggregatedColumn="5"/>
        </ext>
      </extLst>
    </cacheHierarchy>
    <cacheHierarchy uniqueName="[Measures].[Sum of Emp Id]" caption="Sum of Emp Id" measure="1" displayFolder="" measureGroup="Employee_Details" count="0">
      <extLst>
        <ext xmlns:x15="http://schemas.microsoft.com/office/spreadsheetml/2010/11/main" uri="{B97F6D7D-B522-45F9-BDA1-12C45D357490}">
          <x15:cacheHierarchy aggregatedColumn="12"/>
        </ext>
      </extLst>
    </cacheHierarchy>
    <cacheHierarchy uniqueName="[Measures].[Count of Emp Id]" caption="Count of Emp Id" measure="1" displayFolder="" measureGroup="Employee_Details" count="0">
      <extLst>
        <ext xmlns:x15="http://schemas.microsoft.com/office/spreadsheetml/2010/11/main" uri="{B97F6D7D-B522-45F9-BDA1-12C45D357490}">
          <x15:cacheHierarchy aggregatedColumn="12"/>
        </ext>
      </extLst>
    </cacheHierarchy>
    <cacheHierarchy uniqueName="[Measures].[Count of Emp Name]" caption="Count of Emp Name" measure="1" displayFolder="" measureGroup="Employee_Details" count="0">
      <extLst>
        <ext xmlns:x15="http://schemas.microsoft.com/office/spreadsheetml/2010/11/main" uri="{B97F6D7D-B522-45F9-BDA1-12C45D357490}">
          <x15:cacheHierarchy aggregatedColumn="13"/>
        </ext>
      </extLst>
    </cacheHierarchy>
    <cacheHierarchy uniqueName="[Measures].[Total number of tasks]" caption="Total number of tasks" measure="1" displayFolder="" measureGroup="Data_Sampling" count="0"/>
    <cacheHierarchy uniqueName="[Measures].[Total number of defects]" caption="Total number of defects" measure="1" displayFolder="" measureGroup="Data_Sampling" count="0"/>
    <cacheHierarchy uniqueName="[Measures].[Defect rate]" caption="Defect rate" measure="1" displayFolder="" measureGroup="Data_Sampling" count="0" oneField="1">
      <fieldsUsage count="1">
        <fieldUsage x="0"/>
      </fieldsUsage>
    </cacheHierarchy>
    <cacheHierarchy uniqueName="[Measures].[No of employees]" caption="No of employees" measure="1" displayFolder="" measureGroup="Data_Sampling" count="0"/>
    <cacheHierarchy uniqueName="[Measures].[__XL_Count Data_Sampling]" caption="__XL_Count Data_Sampling" measure="1" displayFolder="" measureGroup="Data_Sampling" count="0" hidden="1"/>
    <cacheHierarchy uniqueName="[Measures].[__XL_Count Auditor_Id]" caption="__XL_Count Auditor_Id" measure="1" displayFolder="" measureGroup="Auditor_Id" count="0" hidden="1"/>
    <cacheHierarchy uniqueName="[Measures].[__XL_Count Employee_Details]" caption="__XL_Count Employee_Details" measure="1" displayFolder="" measureGroup="Employee_Details" count="0" hidden="1"/>
    <cacheHierarchy uniqueName="[Measures].[__No measures defined]" caption="__No measures defined" measure="1" displayFolder="" count="0" hidden="1"/>
  </cacheHierarchies>
  <kpis count="0"/>
  <dimensions count="4">
    <dimension name="Auditor_Id" uniqueName="[Auditor_Id]" caption="Auditor_Id"/>
    <dimension name="Data_Sampling" uniqueName="[Data_Sampling]" caption="Data_Sampling"/>
    <dimension name="Employee_Details" uniqueName="[Employee_Details]" caption="Employee_Details"/>
    <dimension measure="1" name="Measures" uniqueName="[Measures]" caption="Measures"/>
  </dimensions>
  <measureGroups count="3">
    <measureGroup name="Auditor_Id" caption="Auditor_Id"/>
    <measureGroup name="Data_Sampling" caption="Data_Sampling"/>
    <measureGroup name="Employee_Details" caption="Employee_Details"/>
  </measureGroups>
  <maps count="5">
    <map measureGroup="0" dimension="0"/>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ghna Chopra" refreshedDate="45377.973630092594" createdVersion="3" refreshedVersion="8" minRefreshableVersion="3" recordCount="0" supportSubquery="1" supportAdvancedDrill="1" xr:uid="{A8E4C000-564F-49EC-8536-F5FDFB21D4F2}">
  <cacheSource type="external" connectionId="1">
    <extLst>
      <ext xmlns:x14="http://schemas.microsoft.com/office/spreadsheetml/2009/9/main" uri="{F057638F-6D5F-4e77-A914-E7F072B9BCA8}">
        <x14:sourceConnection name="ThisWorkbookDataModel"/>
      </ext>
    </extLst>
  </cacheSource>
  <cacheFields count="0"/>
  <cacheHierarchies count="34">
    <cacheHierarchy uniqueName="[Auditor_Id].[Auditor Id]" caption="Auditor Id" attribute="1" defaultMemberUniqueName="[Auditor_Id].[Auditor Id].[All]" allUniqueName="[Auditor_Id].[Auditor Id].[All]" dimensionUniqueName="[Auditor_Id]" displayFolder="" count="0" memberValueDatatype="20" unbalanced="0"/>
    <cacheHierarchy uniqueName="[Auditor_Id].[Auditor Name]" caption="Auditor Name" attribute="1" defaultMemberUniqueName="[Auditor_Id].[Auditor Name].[All]" allUniqueName="[Auditor_Id].[Auditor Name].[All]" dimensionUniqueName="[Auditor_Id]" displayFolder="" count="0" memberValueDatatype="130" unbalanced="0"/>
    <cacheHierarchy uniqueName="[Data_Sampling].[Date]" caption="Date" attribute="1" time="1" defaultMemberUniqueName="[Data_Sampling].[Date].[All]" allUniqueName="[Data_Sampling].[Date].[All]" dimensionUniqueName="[Data_Sampling]" displayFolder="" count="0" memberValueDatatype="7" unbalanced="0"/>
    <cacheHierarchy uniqueName="[Data_Sampling].[Emp Id]" caption="Emp Id" attribute="1" defaultMemberUniqueName="[Data_Sampling].[Emp Id].[All]" allUniqueName="[Data_Sampling].[Emp Id].[All]" dimensionUniqueName="[Data_Sampling]" displayFolder="" count="0" memberValueDatatype="20" unbalanced="0"/>
    <cacheHierarchy uniqueName="[Data_Sampling].[Auditor Id]" caption="Auditor Id" attribute="1" defaultMemberUniqueName="[Data_Sampling].[Auditor Id].[All]" allUniqueName="[Data_Sampling].[Auditor Id].[All]" dimensionUniqueName="[Data_Sampling]" displayFolder="" count="0" memberValueDatatype="20" unbalanced="0"/>
    <cacheHierarchy uniqueName="[Data_Sampling].[All Task]" caption="All Task" attribute="1" defaultMemberUniqueName="[Data_Sampling].[All Task].[All]" allUniqueName="[Data_Sampling].[All Task].[All]" dimensionUniqueName="[Data_Sampling]" displayFolder="" count="0" memberValueDatatype="20" unbalanced="0"/>
    <cacheHierarchy uniqueName="[Data_Sampling].[Sample]" caption="Sample" attribute="1" defaultMemberUniqueName="[Data_Sampling].[Sample].[All]" allUniqueName="[Data_Sampling].[Sample].[All]" dimensionUniqueName="[Data_Sampling]" displayFolder="" count="0" memberValueDatatype="20" unbalanced="0"/>
    <cacheHierarchy uniqueName="[Data_Sampling].[Defects]" caption="Defects" attribute="1" defaultMemberUniqueName="[Data_Sampling].[Defects].[All]" allUniqueName="[Data_Sampling].[Defects].[All]" dimensionUniqueName="[Data_Sampling]" displayFolder="" count="0" memberValueDatatype="20" unbalanced="0"/>
    <cacheHierarchy uniqueName="[Data_Sampling].[Errors]" caption="Errors" attribute="1" defaultMemberUniqueName="[Data_Sampling].[Errors].[All]" allUniqueName="[Data_Sampling].[Errors].[All]" dimensionUniqueName="[Data_Sampling]" displayFolder="" count="0" memberValueDatatype="20" unbalanced="0"/>
    <cacheHierarchy uniqueName="[Data_Sampling].[Total defects]" caption="Total defects" attribute="1" defaultMemberUniqueName="[Data_Sampling].[Total defects].[All]" allUniqueName="[Data_Sampling].[Total defects].[All]" dimensionUniqueName="[Data_Sampling]" displayFolder="" count="0" memberValueDatatype="5" unbalanced="0"/>
    <cacheHierarchy uniqueName="[Data_Sampling].[Date (Month)]" caption="Date (Month)" attribute="1" defaultMemberUniqueName="[Data_Sampling].[Date (Month)].[All]" allUniqueName="[Data_Sampling].[Date (Month)].[All]" dimensionUniqueName="[Data_Sampling]" displayFolder="" count="2" memberValueDatatype="130" unbalanced="0"/>
    <cacheHierarchy uniqueName="[Data_Sampling].[Month]" caption="Month" attribute="1" defaultMemberUniqueName="[Data_Sampling].[Month].[All]" allUniqueName="[Data_Sampling].[Month].[All]" dimensionUniqueName="[Data_Sampling]" displayFolder="" count="0" memberValueDatatype="130" unbalanced="0"/>
    <cacheHierarchy uniqueName="[Employee_Details].[Emp Id]" caption="Emp Id" attribute="1" defaultMemberUniqueName="[Employee_Details].[Emp Id].[All]" allUniqueName="[Employee_Details].[Emp Id].[All]" dimensionUniqueName="[Employee_Details]" displayFolder="" count="0" memberValueDatatype="20" unbalanced="0"/>
    <cacheHierarchy uniqueName="[Employee_Details].[Emp Name]" caption="Emp Name" attribute="1" defaultMemberUniqueName="[Employee_Details].[Emp Name].[All]" allUniqueName="[Employee_Details].[Emp Name].[All]" dimensionUniqueName="[Employee_Details]" displayFolder="" count="0" memberValueDatatype="130" unbalanced="0"/>
    <cacheHierarchy uniqueName="[Employee_Details].[Manager]" caption="Manager" attribute="1" defaultMemberUniqueName="[Employee_Details].[Manager].[All]" allUniqueName="[Employee_Details].[Manager].[All]" dimensionUniqueName="[Employee_Details]" displayFolder="" count="2" memberValueDatatype="130" unbalanced="0"/>
    <cacheHierarchy uniqueName="[Employee_Details].[Manager Id]" caption="Manager Id" attribute="1" defaultMemberUniqueName="[Employee_Details].[Manager Id].[All]" allUniqueName="[Employee_Details].[Manager Id].[All]" dimensionUniqueName="[Employee_Details]" displayFolder="" count="0" memberValueDatatype="20" unbalanced="0"/>
    <cacheHierarchy uniqueName="[Employee_Details].[Department Id]" caption="Department Id" attribute="1" defaultMemberUniqueName="[Employee_Details].[Department Id].[All]" allUniqueName="[Employee_Details].[Department Id].[All]" dimensionUniqueName="[Employee_Details]" displayFolder="" count="0" memberValueDatatype="20" unbalanced="0"/>
    <cacheHierarchy uniqueName="[Employee_Details].[Department]" caption="Department" attribute="1" defaultMemberUniqueName="[Employee_Details].[Department].[All]" allUniqueName="[Employee_Details].[Department].[All]" dimensionUniqueName="[Employee_Details]" displayFolder="" count="2" memberValueDatatype="130" unbalanced="0"/>
    <cacheHierarchy uniqueName="[Employee_Details].[Office Location]" caption="Office Location" attribute="1" defaultMemberUniqueName="[Employee_Details].[Office Location].[All]" allUniqueName="[Employee_Details].[Office Location].[All]" dimensionUniqueName="[Employee_Details]" displayFolder="" count="2" memberValueDatatype="130" unbalanced="0"/>
    <cacheHierarchy uniqueName="[Data_Sampling].[Date (Month Index)]" caption="Date (Month Index)" attribute="1" defaultMemberUniqueName="[Data_Sampling].[Date (Month Index)].[All]" allUniqueName="[Data_Sampling].[Date (Month Index)].[All]" dimensionUniqueName="[Data_Sampling]" displayFolder="" count="0" memberValueDatatype="20" unbalanced="0" hidden="1"/>
    <cacheHierarchy uniqueName="[Measures].[Sum of Total defects]" caption="Sum of Total defects" measure="1" displayFolder="" measureGroup="Data_Sampling" count="0">
      <extLst>
        <ext xmlns:x15="http://schemas.microsoft.com/office/spreadsheetml/2010/11/main" uri="{B97F6D7D-B522-45F9-BDA1-12C45D357490}">
          <x15:cacheHierarchy aggregatedColumn="9"/>
        </ext>
      </extLst>
    </cacheHierarchy>
    <cacheHierarchy uniqueName="[Measures].[Max of Total defects]" caption="Max of Total defects" measure="1" displayFolder="" measureGroup="Data_Sampling" count="0">
      <extLst>
        <ext xmlns:x15="http://schemas.microsoft.com/office/spreadsheetml/2010/11/main" uri="{B97F6D7D-B522-45F9-BDA1-12C45D357490}">
          <x15:cacheHierarchy aggregatedColumn="9"/>
        </ext>
      </extLst>
    </cacheHierarchy>
    <cacheHierarchy uniqueName="[Measures].[Sum of All Task]" caption="Sum of All Task" measure="1" displayFolder="" measureGroup="Data_Sampling" count="0">
      <extLst>
        <ext xmlns:x15="http://schemas.microsoft.com/office/spreadsheetml/2010/11/main" uri="{B97F6D7D-B522-45F9-BDA1-12C45D357490}">
          <x15:cacheHierarchy aggregatedColumn="5"/>
        </ext>
      </extLst>
    </cacheHierarchy>
    <cacheHierarchy uniqueName="[Measures].[Sum of Emp Id]" caption="Sum of Emp Id" measure="1" displayFolder="" measureGroup="Employee_Details" count="0">
      <extLst>
        <ext xmlns:x15="http://schemas.microsoft.com/office/spreadsheetml/2010/11/main" uri="{B97F6D7D-B522-45F9-BDA1-12C45D357490}">
          <x15:cacheHierarchy aggregatedColumn="12"/>
        </ext>
      </extLst>
    </cacheHierarchy>
    <cacheHierarchy uniqueName="[Measures].[Count of Emp Id]" caption="Count of Emp Id" measure="1" displayFolder="" measureGroup="Employee_Details" count="0">
      <extLst>
        <ext xmlns:x15="http://schemas.microsoft.com/office/spreadsheetml/2010/11/main" uri="{B97F6D7D-B522-45F9-BDA1-12C45D357490}">
          <x15:cacheHierarchy aggregatedColumn="12"/>
        </ext>
      </extLst>
    </cacheHierarchy>
    <cacheHierarchy uniqueName="[Measures].[Count of Emp Name]" caption="Count of Emp Name" measure="1" displayFolder="" measureGroup="Employee_Details" count="0">
      <extLst>
        <ext xmlns:x15="http://schemas.microsoft.com/office/spreadsheetml/2010/11/main" uri="{B97F6D7D-B522-45F9-BDA1-12C45D357490}">
          <x15:cacheHierarchy aggregatedColumn="13"/>
        </ext>
      </extLst>
    </cacheHierarchy>
    <cacheHierarchy uniqueName="[Measures].[Total number of tasks]" caption="Total number of tasks" measure="1" displayFolder="" measureGroup="Data_Sampling" count="0"/>
    <cacheHierarchy uniqueName="[Measures].[Total number of defects]" caption="Total number of defects" measure="1" displayFolder="" measureGroup="Data_Sampling" count="0"/>
    <cacheHierarchy uniqueName="[Measures].[Defect rate]" caption="Defect rate" measure="1" displayFolder="" measureGroup="Data_Sampling" count="0"/>
    <cacheHierarchy uniqueName="[Measures].[No of employees]" caption="No of employees" measure="1" displayFolder="" measureGroup="Data_Sampling" count="0"/>
    <cacheHierarchy uniqueName="[Measures].[__XL_Count Data_Sampling]" caption="__XL_Count Data_Sampling" measure="1" displayFolder="" measureGroup="Data_Sampling" count="0" hidden="1"/>
    <cacheHierarchy uniqueName="[Measures].[__XL_Count Auditor_Id]" caption="__XL_Count Auditor_Id" measure="1" displayFolder="" measureGroup="Auditor_Id" count="0" hidden="1"/>
    <cacheHierarchy uniqueName="[Measures].[__XL_Count Employee_Details]" caption="__XL_Count Employee_Details" measure="1" displayFolder="" measureGroup="Employee_Detai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57821886"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ghna Chopra" refreshedDate="45377.974389120369" createdVersion="3" refreshedVersion="8" minRefreshableVersion="3" recordCount="0" supportSubquery="1" supportAdvancedDrill="1" xr:uid="{60461F4C-D55B-4C11-914D-9511F7EBAECA}">
  <cacheSource type="external" connectionId="1">
    <extLst>
      <ext xmlns:x14="http://schemas.microsoft.com/office/spreadsheetml/2009/9/main" uri="{F057638F-6D5F-4e77-A914-E7F072B9BCA8}">
        <x14:sourceConnection name="ThisWorkbookDataModel"/>
      </ext>
    </extLst>
  </cacheSource>
  <cacheFields count="0"/>
  <cacheHierarchies count="35">
    <cacheHierarchy uniqueName="[Auditor_Id].[Auditor Id]" caption="Auditor Id" attribute="1" defaultMemberUniqueName="[Auditor_Id].[Auditor Id].[All]" allUniqueName="[Auditor_Id].[Auditor Id].[All]" dimensionUniqueName="[Auditor_Id]" displayFolder="" count="2" memberValueDatatype="20" unbalanced="0"/>
    <cacheHierarchy uniqueName="[Auditor_Id].[Auditor Name]" caption="Auditor Name" attribute="1" defaultMemberUniqueName="[Auditor_Id].[Auditor Name].[All]" allUniqueName="[Auditor_Id].[Auditor Name].[All]" dimensionUniqueName="[Auditor_Id]" displayFolder="" count="2" memberValueDatatype="130" unbalanced="0"/>
    <cacheHierarchy uniqueName="[Data_Sampling].[Date]" caption="Date" attribute="1" time="1" defaultMemberUniqueName="[Data_Sampling].[Date].[All]" allUniqueName="[Data_Sampling].[Date].[All]" dimensionUniqueName="[Data_Sampling]" displayFolder="" count="2" memberValueDatatype="7" unbalanced="0"/>
    <cacheHierarchy uniqueName="[Data_Sampling].[Emp Id]" caption="Emp Id" attribute="1" defaultMemberUniqueName="[Data_Sampling].[Emp Id].[All]" allUniqueName="[Data_Sampling].[Emp Id].[All]" dimensionUniqueName="[Data_Sampling]" displayFolder="" count="2" memberValueDatatype="20" unbalanced="0"/>
    <cacheHierarchy uniqueName="[Data_Sampling].[Auditor Id]" caption="Auditor Id" attribute="1" defaultMemberUniqueName="[Data_Sampling].[Auditor Id].[All]" allUniqueName="[Data_Sampling].[Auditor Id].[All]" dimensionUniqueName="[Data_Sampling]" displayFolder="" count="2" memberValueDatatype="20" unbalanced="0"/>
    <cacheHierarchy uniqueName="[Data_Sampling].[All Task]" caption="All Task" attribute="1" defaultMemberUniqueName="[Data_Sampling].[All Task].[All]" allUniqueName="[Data_Sampling].[All Task].[All]" dimensionUniqueName="[Data_Sampling]" displayFolder="" count="2" memberValueDatatype="20" unbalanced="0"/>
    <cacheHierarchy uniqueName="[Data_Sampling].[Sample]" caption="Sample" attribute="1" defaultMemberUniqueName="[Data_Sampling].[Sample].[All]" allUniqueName="[Data_Sampling].[Sample].[All]" dimensionUniqueName="[Data_Sampling]" displayFolder="" count="2" memberValueDatatype="20" unbalanced="0"/>
    <cacheHierarchy uniqueName="[Data_Sampling].[Defects]" caption="Defects" attribute="1" defaultMemberUniqueName="[Data_Sampling].[Defects].[All]" allUniqueName="[Data_Sampling].[Defects].[All]" dimensionUniqueName="[Data_Sampling]" displayFolder="" count="2" memberValueDatatype="20" unbalanced="0"/>
    <cacheHierarchy uniqueName="[Data_Sampling].[Errors]" caption="Errors" attribute="1" defaultMemberUniqueName="[Data_Sampling].[Errors].[All]" allUniqueName="[Data_Sampling].[Errors].[All]" dimensionUniqueName="[Data_Sampling]" displayFolder="" count="2" memberValueDatatype="20" unbalanced="0"/>
    <cacheHierarchy uniqueName="[Data_Sampling].[Total defects]" caption="Total defects" attribute="1" defaultMemberUniqueName="[Data_Sampling].[Total defects].[All]" allUniqueName="[Data_Sampling].[Total defects].[All]" dimensionUniqueName="[Data_Sampling]" displayFolder="" count="2" memberValueDatatype="5" unbalanced="0"/>
    <cacheHierarchy uniqueName="[Data_Sampling].[Date (Month)]" caption="Date (Month)" attribute="1" defaultMemberUniqueName="[Data_Sampling].[Date (Month)].[All]" allUniqueName="[Data_Sampling].[Date (Month)].[All]" dimensionUniqueName="[Data_Sampling]" displayFolder="" count="2" memberValueDatatype="130" unbalanced="0"/>
    <cacheHierarchy uniqueName="[Data_Sampling].[Month]" caption="Month" attribute="1" defaultMemberUniqueName="[Data_Sampling].[Month].[All]" allUniqueName="[Data_Sampling].[Month].[All]" dimensionUniqueName="[Data_Sampling]" displayFolder="" count="2" memberValueDatatype="130" unbalanced="0"/>
    <cacheHierarchy uniqueName="[Employee_Details].[Emp Id]" caption="Emp Id" attribute="1" defaultMemberUniqueName="[Employee_Details].[Emp Id].[All]" allUniqueName="[Employee_Details].[Emp Id].[All]" dimensionUniqueName="[Employee_Details]" displayFolder="" count="2" memberValueDatatype="20" unbalanced="0"/>
    <cacheHierarchy uniqueName="[Employee_Details].[Emp Name]" caption="Emp Name" attribute="1" defaultMemberUniqueName="[Employee_Details].[Emp Name].[All]" allUniqueName="[Employee_Details].[Emp Name].[All]" dimensionUniqueName="[Employee_Details]" displayFolder="" count="2" memberValueDatatype="130" unbalanced="0"/>
    <cacheHierarchy uniqueName="[Employee_Details].[Manager]" caption="Manager" attribute="1" defaultMemberUniqueName="[Employee_Details].[Manager].[All]" allUniqueName="[Employee_Details].[Manager].[All]" dimensionUniqueName="[Employee_Details]" displayFolder="" count="2" memberValueDatatype="130" unbalanced="0"/>
    <cacheHierarchy uniqueName="[Employee_Details].[Manager Id]" caption="Manager Id" attribute="1" defaultMemberUniqueName="[Employee_Details].[Manager Id].[All]" allUniqueName="[Employee_Details].[Manager Id].[All]" dimensionUniqueName="[Employee_Details]" displayFolder="" count="2" memberValueDatatype="20" unbalanced="0"/>
    <cacheHierarchy uniqueName="[Employee_Details].[Department Id]" caption="Department Id" attribute="1" defaultMemberUniqueName="[Employee_Details].[Department Id].[All]" allUniqueName="[Employee_Details].[Department Id].[All]" dimensionUniqueName="[Employee_Details]" displayFolder="" count="2" memberValueDatatype="20" unbalanced="0"/>
    <cacheHierarchy uniqueName="[Employee_Details].[Department]" caption="Department" attribute="1" defaultMemberUniqueName="[Employee_Details].[Department].[All]" allUniqueName="[Employee_Details].[Department].[All]" dimensionUniqueName="[Employee_Details]" displayFolder="" count="2" memberValueDatatype="130" unbalanced="0"/>
    <cacheHierarchy uniqueName="[Employee_Details].[Office Location]" caption="Office Location" attribute="1" defaultMemberUniqueName="[Employee_Details].[Office Location].[All]" allUniqueName="[Employee_Details].[Office Location].[All]" dimensionUniqueName="[Employee_Detail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Data_Sampling].[Date (Month Index)]" caption="Date (Month Index)" attribute="1" defaultMemberUniqueName="[Data_Sampling].[Date (Month Index)].[All]" allUniqueName="[Data_Sampling].[Date (Month Index)].[All]" dimensionUniqueName="[Data_Sampling]" displayFolder="" count="2" memberValueDatatype="20" unbalanced="0" hidden="1"/>
    <cacheHierarchy uniqueName="[Measures].[Sum of Total defects]" caption="Sum of Total defects" measure="1" displayFolder="" measureGroup="Data_Sampling" count="0">
      <extLst>
        <ext xmlns:x15="http://schemas.microsoft.com/office/spreadsheetml/2010/11/main" uri="{B97F6D7D-B522-45F9-BDA1-12C45D357490}">
          <x15:cacheHierarchy aggregatedColumn="9"/>
        </ext>
      </extLst>
    </cacheHierarchy>
    <cacheHierarchy uniqueName="[Measures].[Max of Total defects]" caption="Max of Total defects" measure="1" displayFolder="" measureGroup="Data_Sampling" count="0">
      <extLst>
        <ext xmlns:x15="http://schemas.microsoft.com/office/spreadsheetml/2010/11/main" uri="{B97F6D7D-B522-45F9-BDA1-12C45D357490}">
          <x15:cacheHierarchy aggregatedColumn="9"/>
        </ext>
      </extLst>
    </cacheHierarchy>
    <cacheHierarchy uniqueName="[Measures].[Sum of All Task]" caption="Sum of All Task" measure="1" displayFolder="" measureGroup="Data_Sampling" count="0">
      <extLst>
        <ext xmlns:x15="http://schemas.microsoft.com/office/spreadsheetml/2010/11/main" uri="{B97F6D7D-B522-45F9-BDA1-12C45D357490}">
          <x15:cacheHierarchy aggregatedColumn="5"/>
        </ext>
      </extLst>
    </cacheHierarchy>
    <cacheHierarchy uniqueName="[Measures].[Sum of Emp Id]" caption="Sum of Emp Id" measure="1" displayFolder="" measureGroup="Employee_Details" count="0">
      <extLst>
        <ext xmlns:x15="http://schemas.microsoft.com/office/spreadsheetml/2010/11/main" uri="{B97F6D7D-B522-45F9-BDA1-12C45D357490}">
          <x15:cacheHierarchy aggregatedColumn="12"/>
        </ext>
      </extLst>
    </cacheHierarchy>
    <cacheHierarchy uniqueName="[Measures].[Count of Emp Id]" caption="Count of Emp Id" measure="1" displayFolder="" measureGroup="Employee_Details" count="0">
      <extLst>
        <ext xmlns:x15="http://schemas.microsoft.com/office/spreadsheetml/2010/11/main" uri="{B97F6D7D-B522-45F9-BDA1-12C45D357490}">
          <x15:cacheHierarchy aggregatedColumn="12"/>
        </ext>
      </extLst>
    </cacheHierarchy>
    <cacheHierarchy uniqueName="[Measures].[Count of Emp Name]" caption="Count of Emp Name" measure="1" displayFolder="" measureGroup="Employee_Details" count="0">
      <extLst>
        <ext xmlns:x15="http://schemas.microsoft.com/office/spreadsheetml/2010/11/main" uri="{B97F6D7D-B522-45F9-BDA1-12C45D357490}">
          <x15:cacheHierarchy aggregatedColumn="13"/>
        </ext>
      </extLst>
    </cacheHierarchy>
    <cacheHierarchy uniqueName="[Measures].[Total number of tasks]" caption="Total number of tasks" measure="1" displayFolder="" measureGroup="Data_Sampling" count="0"/>
    <cacheHierarchy uniqueName="[Measures].[Total number of defects]" caption="Total number of defects" measure="1" displayFolder="" measureGroup="Data_Sampling" count="0"/>
    <cacheHierarchy uniqueName="[Measures].[Defect rate]" caption="Defect rate" measure="1" displayFolder="" measureGroup="Data_Sampling" count="0"/>
    <cacheHierarchy uniqueName="[Measures].[No of employees]" caption="No of employees" measure="1" displayFolder="" measureGroup="Data_Sampling" count="0"/>
    <cacheHierarchy uniqueName="[Measures].[__XL_Count Data_Sampling]" caption="__XL_Count Data_Sampling" measure="1" displayFolder="" measureGroup="Data_Sampling" count="0" hidden="1"/>
    <cacheHierarchy uniqueName="[Measures].[__XL_Count Auditor_Id]" caption="__XL_Count Auditor_Id" measure="1" displayFolder="" measureGroup="Auditor_Id" count="0" hidden="1"/>
    <cacheHierarchy uniqueName="[Measures].[__XL_Count Employee_Details]" caption="__XL_Count Employee_Details" measure="1" displayFolder="" measureGroup="Employee_Details" count="0" hidden="1"/>
    <cacheHierarchy uniqueName="[Measures].[__No measures defined]" caption="__No measures defined" measure="1" displayFolder="" count="0" hidden="1"/>
  </cacheHierarchies>
  <kpis count="0"/>
  <dimensions count="4">
    <dimension name="Auditor_Id" uniqueName="[Auditor_Id]" caption="Auditor_Id"/>
    <dimension name="Data_Sampling" uniqueName="[Data_Sampling]" caption="Data_Sampling"/>
    <dimension name="Employee_Details" uniqueName="[Employee_Details]" caption="Employee_Details"/>
    <dimension measure="1" name="Measures" uniqueName="[Measures]" caption="Measures"/>
  </dimensions>
  <measureGroups count="3">
    <measureGroup name="Auditor_Id" caption="Auditor_Id"/>
    <measureGroup name="Data_Sampling" caption="Data_Sampling"/>
    <measureGroup name="Employee_Details" caption="Employee_Details"/>
  </measureGroups>
  <maps count="5">
    <map measureGroup="0" dimension="0"/>
    <map measureGroup="1" dimension="0"/>
    <map measureGroup="1" dimension="1"/>
    <map measureGroup="1" dimension="2"/>
    <map measureGroup="2" dimension="2"/>
  </maps>
  <extLst>
    <ext xmlns:x14="http://schemas.microsoft.com/office/spreadsheetml/2009/9/main" uri="{725AE2AE-9491-48be-B2B4-4EB974FC3084}">
      <x14:pivotCacheDefinition slicerData="1" pivotCacheId="212970578"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ghna Chopra" refreshedDate="45378.940060069443" createdVersion="5" refreshedVersion="8" minRefreshableVersion="3" recordCount="0" supportSubquery="1" supportAdvancedDrill="1" xr:uid="{402F3AD0-D586-4584-9794-B4A96E8D7696}">
  <cacheSource type="external" connectionId="1">
    <extLst>
      <ext xmlns:x14="http://schemas.microsoft.com/office/spreadsheetml/2009/9/main" uri="{F057638F-6D5F-4e77-A914-E7F072B9BCA8}">
        <x14:sourceConnection name="ThisWorkbookDataModel"/>
      </ext>
    </extLst>
  </cacheSource>
  <cacheFields count="3">
    <cacheField name="[Measures].[Sum of Total defects]" caption="Sum of Total defects" numFmtId="0" hierarchy="20" level="32767"/>
    <cacheField name="[Employee_Details].[Department].[Department]" caption="Department" numFmtId="0" hierarchy="17" level="1">
      <sharedItems count="3">
        <s v="Backoffice"/>
        <s v="Finance"/>
        <s v="Sales"/>
      </sharedItems>
    </cacheField>
    <cacheField name="[Data_Sampling].[Month].[Month]" caption="Month" numFmtId="0" hierarchy="11" level="1">
      <sharedItems containsSemiMixedTypes="0" containsNonDate="0" containsString="0"/>
    </cacheField>
  </cacheFields>
  <cacheHierarchies count="34">
    <cacheHierarchy uniqueName="[Auditor_Id].[Auditor Id]" caption="Auditor Id" attribute="1" defaultMemberUniqueName="[Auditor_Id].[Auditor Id].[All]" allUniqueName="[Auditor_Id].[Auditor Id].[All]" dimensionUniqueName="[Auditor_Id]" displayFolder="" count="0" memberValueDatatype="20" unbalanced="0"/>
    <cacheHierarchy uniqueName="[Auditor_Id].[Auditor Name]" caption="Auditor Name" attribute="1" defaultMemberUniqueName="[Auditor_Id].[Auditor Name].[All]" allUniqueName="[Auditor_Id].[Auditor Name].[All]" dimensionUniqueName="[Auditor_Id]" displayFolder="" count="0" memberValueDatatype="130" unbalanced="0"/>
    <cacheHierarchy uniqueName="[Data_Sampling].[Date]" caption="Date" attribute="1" time="1" defaultMemberUniqueName="[Data_Sampling].[Date].[All]" allUniqueName="[Data_Sampling].[Date].[All]" dimensionUniqueName="[Data_Sampling]" displayFolder="" count="0" memberValueDatatype="7" unbalanced="0"/>
    <cacheHierarchy uniqueName="[Data_Sampling].[Emp Id]" caption="Emp Id" attribute="1" defaultMemberUniqueName="[Data_Sampling].[Emp Id].[All]" allUniqueName="[Data_Sampling].[Emp Id].[All]" dimensionUniqueName="[Data_Sampling]" displayFolder="" count="0" memberValueDatatype="20" unbalanced="0"/>
    <cacheHierarchy uniqueName="[Data_Sampling].[Auditor Id]" caption="Auditor Id" attribute="1" defaultMemberUniqueName="[Data_Sampling].[Auditor Id].[All]" allUniqueName="[Data_Sampling].[Auditor Id].[All]" dimensionUniqueName="[Data_Sampling]" displayFolder="" count="0" memberValueDatatype="20" unbalanced="0"/>
    <cacheHierarchy uniqueName="[Data_Sampling].[All Task]" caption="All Task" attribute="1" defaultMemberUniqueName="[Data_Sampling].[All Task].[All]" allUniqueName="[Data_Sampling].[All Task].[All]" dimensionUniqueName="[Data_Sampling]" displayFolder="" count="0" memberValueDatatype="20" unbalanced="0"/>
    <cacheHierarchy uniqueName="[Data_Sampling].[Sample]" caption="Sample" attribute="1" defaultMemberUniqueName="[Data_Sampling].[Sample].[All]" allUniqueName="[Data_Sampling].[Sample].[All]" dimensionUniqueName="[Data_Sampling]" displayFolder="" count="0" memberValueDatatype="20" unbalanced="0"/>
    <cacheHierarchy uniqueName="[Data_Sampling].[Defects]" caption="Defects" attribute="1" defaultMemberUniqueName="[Data_Sampling].[Defects].[All]" allUniqueName="[Data_Sampling].[Defects].[All]" dimensionUniqueName="[Data_Sampling]" displayFolder="" count="0" memberValueDatatype="20" unbalanced="0"/>
    <cacheHierarchy uniqueName="[Data_Sampling].[Errors]" caption="Errors" attribute="1" defaultMemberUniqueName="[Data_Sampling].[Errors].[All]" allUniqueName="[Data_Sampling].[Errors].[All]" dimensionUniqueName="[Data_Sampling]" displayFolder="" count="0" memberValueDatatype="20" unbalanced="0"/>
    <cacheHierarchy uniqueName="[Data_Sampling].[Total defects]" caption="Total defects" attribute="1" defaultMemberUniqueName="[Data_Sampling].[Total defects].[All]" allUniqueName="[Data_Sampling].[Total defects].[All]" dimensionUniqueName="[Data_Sampling]" displayFolder="" count="0" memberValueDatatype="5" unbalanced="0"/>
    <cacheHierarchy uniqueName="[Data_Sampling].[Date (Month)]" caption="Date (Month)" attribute="1" defaultMemberUniqueName="[Data_Sampling].[Date (Month)].[All]" allUniqueName="[Data_Sampling].[Date (Month)].[All]" dimensionUniqueName="[Data_Sampling]" displayFolder="" count="2" memberValueDatatype="130" unbalanced="0"/>
    <cacheHierarchy uniqueName="[Data_Sampling].[Month]" caption="Month" attribute="1" defaultMemberUniqueName="[Data_Sampling].[Month].[All]" allUniqueName="[Data_Sampling].[Month].[All]" dimensionUniqueName="[Data_Sampling]" displayFolder="" count="2" memberValueDatatype="130" unbalanced="0">
      <fieldsUsage count="2">
        <fieldUsage x="-1"/>
        <fieldUsage x="2"/>
      </fieldsUsage>
    </cacheHierarchy>
    <cacheHierarchy uniqueName="[Employee_Details].[Emp Id]" caption="Emp Id" attribute="1" defaultMemberUniqueName="[Employee_Details].[Emp Id].[All]" allUniqueName="[Employee_Details].[Emp Id].[All]" dimensionUniqueName="[Employee_Details]" displayFolder="" count="0" memberValueDatatype="20" unbalanced="0"/>
    <cacheHierarchy uniqueName="[Employee_Details].[Emp Name]" caption="Emp Name" attribute="1" defaultMemberUniqueName="[Employee_Details].[Emp Name].[All]" allUniqueName="[Employee_Details].[Emp Name].[All]" dimensionUniqueName="[Employee_Details]" displayFolder="" count="0" memberValueDatatype="130" unbalanced="0"/>
    <cacheHierarchy uniqueName="[Employee_Details].[Manager]" caption="Manager" attribute="1" defaultMemberUniqueName="[Employee_Details].[Manager].[All]" allUniqueName="[Employee_Details].[Manager].[All]" dimensionUniqueName="[Employee_Details]" displayFolder="" count="2" memberValueDatatype="130" unbalanced="0"/>
    <cacheHierarchy uniqueName="[Employee_Details].[Manager Id]" caption="Manager Id" attribute="1" defaultMemberUniqueName="[Employee_Details].[Manager Id].[All]" allUniqueName="[Employee_Details].[Manager Id].[All]" dimensionUniqueName="[Employee_Details]" displayFolder="" count="0" memberValueDatatype="20" unbalanced="0"/>
    <cacheHierarchy uniqueName="[Employee_Details].[Department Id]" caption="Department Id" attribute="1" defaultMemberUniqueName="[Employee_Details].[Department Id].[All]" allUniqueName="[Employee_Details].[Department Id].[All]" dimensionUniqueName="[Employee_Details]" displayFolder="" count="0" memberValueDatatype="20" unbalanced="0"/>
    <cacheHierarchy uniqueName="[Employee_Details].[Department]" caption="Department" attribute="1" defaultMemberUniqueName="[Employee_Details].[Department].[All]" allUniqueName="[Employee_Details].[Department].[All]" dimensionUniqueName="[Employee_Details]" displayFolder="" count="2" memberValueDatatype="130" unbalanced="0">
      <fieldsUsage count="2">
        <fieldUsage x="-1"/>
        <fieldUsage x="1"/>
      </fieldsUsage>
    </cacheHierarchy>
    <cacheHierarchy uniqueName="[Employee_Details].[Office Location]" caption="Office Location" attribute="1" defaultMemberUniqueName="[Employee_Details].[Office Location].[All]" allUniqueName="[Employee_Details].[Office Location].[All]" dimensionUniqueName="[Employee_Details]" displayFolder="" count="2" memberValueDatatype="130" unbalanced="0"/>
    <cacheHierarchy uniqueName="[Data_Sampling].[Date (Month Index)]" caption="Date (Month Index)" attribute="1" defaultMemberUniqueName="[Data_Sampling].[Date (Month Index)].[All]" allUniqueName="[Data_Sampling].[Date (Month Index)].[All]" dimensionUniqueName="[Data_Sampling]" displayFolder="" count="0" memberValueDatatype="20" unbalanced="0" hidden="1"/>
    <cacheHierarchy uniqueName="[Measures].[Sum of Total defects]" caption="Sum of Total defects" measure="1" displayFolder="" measureGroup="Data_Sampling" count="0" oneField="1">
      <fieldsUsage count="1">
        <fieldUsage x="0"/>
      </fieldsUsage>
      <extLst>
        <ext xmlns:x15="http://schemas.microsoft.com/office/spreadsheetml/2010/11/main" uri="{B97F6D7D-B522-45F9-BDA1-12C45D357490}">
          <x15:cacheHierarchy aggregatedColumn="9"/>
        </ext>
      </extLst>
    </cacheHierarchy>
    <cacheHierarchy uniqueName="[Measures].[Max of Total defects]" caption="Max of Total defects" measure="1" displayFolder="" measureGroup="Data_Sampling" count="0">
      <extLst>
        <ext xmlns:x15="http://schemas.microsoft.com/office/spreadsheetml/2010/11/main" uri="{B97F6D7D-B522-45F9-BDA1-12C45D357490}">
          <x15:cacheHierarchy aggregatedColumn="9"/>
        </ext>
      </extLst>
    </cacheHierarchy>
    <cacheHierarchy uniqueName="[Measures].[Sum of All Task]" caption="Sum of All Task" measure="1" displayFolder="" measureGroup="Data_Sampling" count="0">
      <extLst>
        <ext xmlns:x15="http://schemas.microsoft.com/office/spreadsheetml/2010/11/main" uri="{B97F6D7D-B522-45F9-BDA1-12C45D357490}">
          <x15:cacheHierarchy aggregatedColumn="5"/>
        </ext>
      </extLst>
    </cacheHierarchy>
    <cacheHierarchy uniqueName="[Measures].[Sum of Emp Id]" caption="Sum of Emp Id" measure="1" displayFolder="" measureGroup="Employee_Details" count="0">
      <extLst>
        <ext xmlns:x15="http://schemas.microsoft.com/office/spreadsheetml/2010/11/main" uri="{B97F6D7D-B522-45F9-BDA1-12C45D357490}">
          <x15:cacheHierarchy aggregatedColumn="12"/>
        </ext>
      </extLst>
    </cacheHierarchy>
    <cacheHierarchy uniqueName="[Measures].[Count of Emp Id]" caption="Count of Emp Id" measure="1" displayFolder="" measureGroup="Employee_Details" count="0">
      <extLst>
        <ext xmlns:x15="http://schemas.microsoft.com/office/spreadsheetml/2010/11/main" uri="{B97F6D7D-B522-45F9-BDA1-12C45D357490}">
          <x15:cacheHierarchy aggregatedColumn="12"/>
        </ext>
      </extLst>
    </cacheHierarchy>
    <cacheHierarchy uniqueName="[Measures].[Count of Emp Name]" caption="Count of Emp Name" measure="1" displayFolder="" measureGroup="Employee_Details" count="0">
      <extLst>
        <ext xmlns:x15="http://schemas.microsoft.com/office/spreadsheetml/2010/11/main" uri="{B97F6D7D-B522-45F9-BDA1-12C45D357490}">
          <x15:cacheHierarchy aggregatedColumn="13"/>
        </ext>
      </extLst>
    </cacheHierarchy>
    <cacheHierarchy uniqueName="[Measures].[Total number of tasks]" caption="Total number of tasks" measure="1" displayFolder="" measureGroup="Data_Sampling" count="0"/>
    <cacheHierarchy uniqueName="[Measures].[Total number of defects]" caption="Total number of defects" measure="1" displayFolder="" measureGroup="Data_Sampling" count="0"/>
    <cacheHierarchy uniqueName="[Measures].[Defect rate]" caption="Defect rate" measure="1" displayFolder="" measureGroup="Data_Sampling" count="0"/>
    <cacheHierarchy uniqueName="[Measures].[No of employees]" caption="No of employees" measure="1" displayFolder="" measureGroup="Data_Sampling" count="0"/>
    <cacheHierarchy uniqueName="[Measures].[__XL_Count Data_Sampling]" caption="__XL_Count Data_Sampling" measure="1" displayFolder="" measureGroup="Data_Sampling" count="0" hidden="1"/>
    <cacheHierarchy uniqueName="[Measures].[__XL_Count Auditor_Id]" caption="__XL_Count Auditor_Id" measure="1" displayFolder="" measureGroup="Auditor_Id" count="0" hidden="1"/>
    <cacheHierarchy uniqueName="[Measures].[__XL_Count Employee_Details]" caption="__XL_Count Employee_Details" measure="1" displayFolder="" measureGroup="Employee_Details" count="0" hidden="1"/>
    <cacheHierarchy uniqueName="[Measures].[__No measures defined]" caption="__No measures defined" measure="1" displayFolder="" count="0" hidden="1"/>
  </cacheHierarchies>
  <kpis count="0"/>
  <dimensions count="4">
    <dimension name="Auditor_Id" uniqueName="[Auditor_Id]" caption="Auditor_Id"/>
    <dimension name="Data_Sampling" uniqueName="[Data_Sampling]" caption="Data_Sampling"/>
    <dimension name="Employee_Details" uniqueName="[Employee_Details]" caption="Employee_Details"/>
    <dimension measure="1" name="Measures" uniqueName="[Measures]" caption="Measures"/>
  </dimensions>
  <measureGroups count="3">
    <measureGroup name="Auditor_Id" caption="Auditor_Id"/>
    <measureGroup name="Data_Sampling" caption="Data_Sampling"/>
    <measureGroup name="Employee_Details" caption="Employee_Details"/>
  </measureGroups>
  <maps count="5">
    <map measureGroup="0" dimension="0"/>
    <map measureGroup="1" dimension="0"/>
    <map measureGroup="1" dimension="1"/>
    <map measureGroup="1" dimension="2"/>
    <map measureGroup="2" dimension="2"/>
  </maps>
  <extLst>
    <ext xmlns:x14="http://schemas.microsoft.com/office/spreadsheetml/2009/9/main" uri="{725AE2AE-9491-48be-B2B4-4EB974FC3084}">
      <x14:pivotCacheDefinition pivotCacheId="91490692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ghna Chopra" refreshedDate="45378.940060532404" createdVersion="5" refreshedVersion="8" minRefreshableVersion="3" recordCount="0" supportSubquery="1" supportAdvancedDrill="1" xr:uid="{5C837816-D413-4062-8ED6-74BB81DDAF9B}">
  <cacheSource type="external" connectionId="1">
    <extLst>
      <ext xmlns:x14="http://schemas.microsoft.com/office/spreadsheetml/2009/9/main" uri="{F057638F-6D5F-4e77-A914-E7F072B9BCA8}">
        <x14:sourceConnection name="ThisWorkbookDataModel"/>
      </ext>
    </extLst>
  </cacheSource>
  <cacheFields count="3">
    <cacheField name="[Employee_Details].[Manager].[Manager]" caption="Manager" numFmtId="0" hierarchy="14" level="1">
      <sharedItems count="9">
        <s v="Diana Mark"/>
        <s v="Ethan Harry"/>
        <s v="Evelyn Harry"/>
        <s v="Hannah Roy"/>
        <s v="Janice Keith"/>
        <s v="Karen Nathan"/>
        <s v="Louis Adam"/>
        <s v="Nicholas Justin"/>
        <s v="Richard Gabriel"/>
      </sharedItems>
    </cacheField>
    <cacheField name="[Measures].[Sum of Total defects]" caption="Sum of Total defects" numFmtId="0" hierarchy="20" level="32767"/>
    <cacheField name="[Data_Sampling].[Month].[Month]" caption="Month" numFmtId="0" hierarchy="11" level="1">
      <sharedItems containsSemiMixedTypes="0" containsNonDate="0" containsString="0"/>
    </cacheField>
  </cacheFields>
  <cacheHierarchies count="34">
    <cacheHierarchy uniqueName="[Auditor_Id].[Auditor Id]" caption="Auditor Id" attribute="1" defaultMemberUniqueName="[Auditor_Id].[Auditor Id].[All]" allUniqueName="[Auditor_Id].[Auditor Id].[All]" dimensionUniqueName="[Auditor_Id]" displayFolder="" count="0" memberValueDatatype="20" unbalanced="0"/>
    <cacheHierarchy uniqueName="[Auditor_Id].[Auditor Name]" caption="Auditor Name" attribute="1" defaultMemberUniqueName="[Auditor_Id].[Auditor Name].[All]" allUniqueName="[Auditor_Id].[Auditor Name].[All]" dimensionUniqueName="[Auditor_Id]" displayFolder="" count="0" memberValueDatatype="130" unbalanced="0"/>
    <cacheHierarchy uniqueName="[Data_Sampling].[Date]" caption="Date" attribute="1" time="1" defaultMemberUniqueName="[Data_Sampling].[Date].[All]" allUniqueName="[Data_Sampling].[Date].[All]" dimensionUniqueName="[Data_Sampling]" displayFolder="" count="0" memberValueDatatype="7" unbalanced="0"/>
    <cacheHierarchy uniqueName="[Data_Sampling].[Emp Id]" caption="Emp Id" attribute="1" defaultMemberUniqueName="[Data_Sampling].[Emp Id].[All]" allUniqueName="[Data_Sampling].[Emp Id].[All]" dimensionUniqueName="[Data_Sampling]" displayFolder="" count="0" memberValueDatatype="20" unbalanced="0"/>
    <cacheHierarchy uniqueName="[Data_Sampling].[Auditor Id]" caption="Auditor Id" attribute="1" defaultMemberUniqueName="[Data_Sampling].[Auditor Id].[All]" allUniqueName="[Data_Sampling].[Auditor Id].[All]" dimensionUniqueName="[Data_Sampling]" displayFolder="" count="0" memberValueDatatype="20" unbalanced="0"/>
    <cacheHierarchy uniqueName="[Data_Sampling].[All Task]" caption="All Task" attribute="1" defaultMemberUniqueName="[Data_Sampling].[All Task].[All]" allUniqueName="[Data_Sampling].[All Task].[All]" dimensionUniqueName="[Data_Sampling]" displayFolder="" count="0" memberValueDatatype="20" unbalanced="0"/>
    <cacheHierarchy uniqueName="[Data_Sampling].[Sample]" caption="Sample" attribute="1" defaultMemberUniqueName="[Data_Sampling].[Sample].[All]" allUniqueName="[Data_Sampling].[Sample].[All]" dimensionUniqueName="[Data_Sampling]" displayFolder="" count="0" memberValueDatatype="20" unbalanced="0"/>
    <cacheHierarchy uniqueName="[Data_Sampling].[Defects]" caption="Defects" attribute="1" defaultMemberUniqueName="[Data_Sampling].[Defects].[All]" allUniqueName="[Data_Sampling].[Defects].[All]" dimensionUniqueName="[Data_Sampling]" displayFolder="" count="0" memberValueDatatype="20" unbalanced="0"/>
    <cacheHierarchy uniqueName="[Data_Sampling].[Errors]" caption="Errors" attribute="1" defaultMemberUniqueName="[Data_Sampling].[Errors].[All]" allUniqueName="[Data_Sampling].[Errors].[All]" dimensionUniqueName="[Data_Sampling]" displayFolder="" count="0" memberValueDatatype="20" unbalanced="0"/>
    <cacheHierarchy uniqueName="[Data_Sampling].[Total defects]" caption="Total defects" attribute="1" defaultMemberUniqueName="[Data_Sampling].[Total defects].[All]" allUniqueName="[Data_Sampling].[Total defects].[All]" dimensionUniqueName="[Data_Sampling]" displayFolder="" count="0" memberValueDatatype="5" unbalanced="0"/>
    <cacheHierarchy uniqueName="[Data_Sampling].[Date (Month)]" caption="Date (Month)" attribute="1" defaultMemberUniqueName="[Data_Sampling].[Date (Month)].[All]" allUniqueName="[Data_Sampling].[Date (Month)].[All]" dimensionUniqueName="[Data_Sampling]" displayFolder="" count="2" memberValueDatatype="130" unbalanced="0"/>
    <cacheHierarchy uniqueName="[Data_Sampling].[Month]" caption="Month" attribute="1" defaultMemberUniqueName="[Data_Sampling].[Month].[All]" allUniqueName="[Data_Sampling].[Month].[All]" dimensionUniqueName="[Data_Sampling]" displayFolder="" count="2" memberValueDatatype="130" unbalanced="0">
      <fieldsUsage count="2">
        <fieldUsage x="-1"/>
        <fieldUsage x="2"/>
      </fieldsUsage>
    </cacheHierarchy>
    <cacheHierarchy uniqueName="[Employee_Details].[Emp Id]" caption="Emp Id" attribute="1" defaultMemberUniqueName="[Employee_Details].[Emp Id].[All]" allUniqueName="[Employee_Details].[Emp Id].[All]" dimensionUniqueName="[Employee_Details]" displayFolder="" count="0" memberValueDatatype="20" unbalanced="0"/>
    <cacheHierarchy uniqueName="[Employee_Details].[Emp Name]" caption="Emp Name" attribute="1" defaultMemberUniqueName="[Employee_Details].[Emp Name].[All]" allUniqueName="[Employee_Details].[Emp Name].[All]" dimensionUniqueName="[Employee_Details]" displayFolder="" count="0" memberValueDatatype="130" unbalanced="0"/>
    <cacheHierarchy uniqueName="[Employee_Details].[Manager]" caption="Manager" attribute="1" defaultMemberUniqueName="[Employee_Details].[Manager].[All]" allUniqueName="[Employee_Details].[Manager].[All]" dimensionUniqueName="[Employee_Details]" displayFolder="" count="2" memberValueDatatype="130" unbalanced="0">
      <fieldsUsage count="2">
        <fieldUsage x="-1"/>
        <fieldUsage x="0"/>
      </fieldsUsage>
    </cacheHierarchy>
    <cacheHierarchy uniqueName="[Employee_Details].[Manager Id]" caption="Manager Id" attribute="1" defaultMemberUniqueName="[Employee_Details].[Manager Id].[All]" allUniqueName="[Employee_Details].[Manager Id].[All]" dimensionUniqueName="[Employee_Details]" displayFolder="" count="0" memberValueDatatype="20" unbalanced="0"/>
    <cacheHierarchy uniqueName="[Employee_Details].[Department Id]" caption="Department Id" attribute="1" defaultMemberUniqueName="[Employee_Details].[Department Id].[All]" allUniqueName="[Employee_Details].[Department Id].[All]" dimensionUniqueName="[Employee_Details]" displayFolder="" count="0" memberValueDatatype="20" unbalanced="0"/>
    <cacheHierarchy uniqueName="[Employee_Details].[Department]" caption="Department" attribute="1" defaultMemberUniqueName="[Employee_Details].[Department].[All]" allUniqueName="[Employee_Details].[Department].[All]" dimensionUniqueName="[Employee_Details]" displayFolder="" count="2" memberValueDatatype="130" unbalanced="0"/>
    <cacheHierarchy uniqueName="[Employee_Details].[Office Location]" caption="Office Location" attribute="1" defaultMemberUniqueName="[Employee_Details].[Office Location].[All]" allUniqueName="[Employee_Details].[Office Location].[All]" dimensionUniqueName="[Employee_Details]" displayFolder="" count="2" memberValueDatatype="130" unbalanced="0"/>
    <cacheHierarchy uniqueName="[Data_Sampling].[Date (Month Index)]" caption="Date (Month Index)" attribute="1" defaultMemberUniqueName="[Data_Sampling].[Date (Month Index)].[All]" allUniqueName="[Data_Sampling].[Date (Month Index)].[All]" dimensionUniqueName="[Data_Sampling]" displayFolder="" count="0" memberValueDatatype="20" unbalanced="0" hidden="1"/>
    <cacheHierarchy uniqueName="[Measures].[Sum of Total defects]" caption="Sum of Total defects" measure="1" displayFolder="" measureGroup="Data_Sampling" count="0" oneField="1">
      <fieldsUsage count="1">
        <fieldUsage x="1"/>
      </fieldsUsage>
      <extLst>
        <ext xmlns:x15="http://schemas.microsoft.com/office/spreadsheetml/2010/11/main" uri="{B97F6D7D-B522-45F9-BDA1-12C45D357490}">
          <x15:cacheHierarchy aggregatedColumn="9"/>
        </ext>
      </extLst>
    </cacheHierarchy>
    <cacheHierarchy uniqueName="[Measures].[Max of Total defects]" caption="Max of Total defects" measure="1" displayFolder="" measureGroup="Data_Sampling" count="0">
      <extLst>
        <ext xmlns:x15="http://schemas.microsoft.com/office/spreadsheetml/2010/11/main" uri="{B97F6D7D-B522-45F9-BDA1-12C45D357490}">
          <x15:cacheHierarchy aggregatedColumn="9"/>
        </ext>
      </extLst>
    </cacheHierarchy>
    <cacheHierarchy uniqueName="[Measures].[Sum of All Task]" caption="Sum of All Task" measure="1" displayFolder="" measureGroup="Data_Sampling" count="0">
      <extLst>
        <ext xmlns:x15="http://schemas.microsoft.com/office/spreadsheetml/2010/11/main" uri="{B97F6D7D-B522-45F9-BDA1-12C45D357490}">
          <x15:cacheHierarchy aggregatedColumn="5"/>
        </ext>
      </extLst>
    </cacheHierarchy>
    <cacheHierarchy uniqueName="[Measures].[Sum of Emp Id]" caption="Sum of Emp Id" measure="1" displayFolder="" measureGroup="Employee_Details" count="0">
      <extLst>
        <ext xmlns:x15="http://schemas.microsoft.com/office/spreadsheetml/2010/11/main" uri="{B97F6D7D-B522-45F9-BDA1-12C45D357490}">
          <x15:cacheHierarchy aggregatedColumn="12"/>
        </ext>
      </extLst>
    </cacheHierarchy>
    <cacheHierarchy uniqueName="[Measures].[Count of Emp Id]" caption="Count of Emp Id" measure="1" displayFolder="" measureGroup="Employee_Details" count="0">
      <extLst>
        <ext xmlns:x15="http://schemas.microsoft.com/office/spreadsheetml/2010/11/main" uri="{B97F6D7D-B522-45F9-BDA1-12C45D357490}">
          <x15:cacheHierarchy aggregatedColumn="12"/>
        </ext>
      </extLst>
    </cacheHierarchy>
    <cacheHierarchy uniqueName="[Measures].[Count of Emp Name]" caption="Count of Emp Name" measure="1" displayFolder="" measureGroup="Employee_Details" count="0">
      <extLst>
        <ext xmlns:x15="http://schemas.microsoft.com/office/spreadsheetml/2010/11/main" uri="{B97F6D7D-B522-45F9-BDA1-12C45D357490}">
          <x15:cacheHierarchy aggregatedColumn="13"/>
        </ext>
      </extLst>
    </cacheHierarchy>
    <cacheHierarchy uniqueName="[Measures].[Total number of tasks]" caption="Total number of tasks" measure="1" displayFolder="" measureGroup="Data_Sampling" count="0"/>
    <cacheHierarchy uniqueName="[Measures].[Total number of defects]" caption="Total number of defects" measure="1" displayFolder="" measureGroup="Data_Sampling" count="0"/>
    <cacheHierarchy uniqueName="[Measures].[Defect rate]" caption="Defect rate" measure="1" displayFolder="" measureGroup="Data_Sampling" count="0"/>
    <cacheHierarchy uniqueName="[Measures].[No of employees]" caption="No of employees" measure="1" displayFolder="" measureGroup="Data_Sampling" count="0"/>
    <cacheHierarchy uniqueName="[Measures].[__XL_Count Data_Sampling]" caption="__XL_Count Data_Sampling" measure="1" displayFolder="" measureGroup="Data_Sampling" count="0" hidden="1"/>
    <cacheHierarchy uniqueName="[Measures].[__XL_Count Auditor_Id]" caption="__XL_Count Auditor_Id" measure="1" displayFolder="" measureGroup="Auditor_Id" count="0" hidden="1"/>
    <cacheHierarchy uniqueName="[Measures].[__XL_Count Employee_Details]" caption="__XL_Count Employee_Details" measure="1" displayFolder="" measureGroup="Employee_Details" count="0" hidden="1"/>
    <cacheHierarchy uniqueName="[Measures].[__No measures defined]" caption="__No measures defined" measure="1" displayFolder="" count="0" hidden="1"/>
  </cacheHierarchies>
  <kpis count="0"/>
  <dimensions count="4">
    <dimension name="Auditor_Id" uniqueName="[Auditor_Id]" caption="Auditor_Id"/>
    <dimension name="Data_Sampling" uniqueName="[Data_Sampling]" caption="Data_Sampling"/>
    <dimension name="Employee_Details" uniqueName="[Employee_Details]" caption="Employee_Details"/>
    <dimension measure="1" name="Measures" uniqueName="[Measures]" caption="Measures"/>
  </dimensions>
  <measureGroups count="3">
    <measureGroup name="Auditor_Id" caption="Auditor_Id"/>
    <measureGroup name="Data_Sampling" caption="Data_Sampling"/>
    <measureGroup name="Employee_Details" caption="Employee_Details"/>
  </measureGroups>
  <maps count="5">
    <map measureGroup="0" dimension="0"/>
    <map measureGroup="1" dimension="0"/>
    <map measureGroup="1" dimension="1"/>
    <map measureGroup="1" dimension="2"/>
    <map measureGroup="2" dimension="2"/>
  </maps>
  <extLst>
    <ext xmlns:x14="http://schemas.microsoft.com/office/spreadsheetml/2009/9/main" uri="{725AE2AE-9491-48be-B2B4-4EB974FC3084}">
      <x14:pivotCacheDefinition pivotCacheId="127206247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ghna Chopra" refreshedDate="45378.940061111112" createdVersion="5" refreshedVersion="8" minRefreshableVersion="3" recordCount="0" supportSubquery="1" supportAdvancedDrill="1" xr:uid="{C75BDD32-4F19-48A8-BA7A-3B4F3055C4EB}">
  <cacheSource type="external" connectionId="1">
    <extLst>
      <ext xmlns:x14="http://schemas.microsoft.com/office/spreadsheetml/2009/9/main" uri="{F057638F-6D5F-4e77-A914-E7F072B9BCA8}">
        <x14:sourceConnection name="ThisWorkbookDataModel"/>
      </ext>
    </extLst>
  </cacheSource>
  <cacheFields count="3">
    <cacheField name="[Measures].[Sum of Total defects]" caption="Sum of Total defects" numFmtId="0" hierarchy="20" level="32767"/>
    <cacheField name="[Measures].[Total number of tasks]" caption="Total number of tasks" numFmtId="0" hierarchy="26" level="32767"/>
    <cacheField name="[Data_Sampling].[Month].[Month]" caption="Month" numFmtId="0" hierarchy="11" level="1">
      <sharedItems count="12">
        <s v="January"/>
        <s v="February"/>
        <s v="March"/>
        <s v="April"/>
        <s v="May"/>
        <s v="June"/>
        <s v="July"/>
        <s v="August"/>
        <s v="September"/>
        <s v="October"/>
        <s v="November"/>
        <s v="December"/>
      </sharedItems>
    </cacheField>
  </cacheFields>
  <cacheHierarchies count="34">
    <cacheHierarchy uniqueName="[Auditor_Id].[Auditor Id]" caption="Auditor Id" attribute="1" defaultMemberUniqueName="[Auditor_Id].[Auditor Id].[All]" allUniqueName="[Auditor_Id].[Auditor Id].[All]" dimensionUniqueName="[Auditor_Id]" displayFolder="" count="0" memberValueDatatype="20" unbalanced="0"/>
    <cacheHierarchy uniqueName="[Auditor_Id].[Auditor Name]" caption="Auditor Name" attribute="1" defaultMemberUniqueName="[Auditor_Id].[Auditor Name].[All]" allUniqueName="[Auditor_Id].[Auditor Name].[All]" dimensionUniqueName="[Auditor_Id]" displayFolder="" count="0" memberValueDatatype="130" unbalanced="0"/>
    <cacheHierarchy uniqueName="[Data_Sampling].[Date]" caption="Date" attribute="1" time="1" defaultMemberUniqueName="[Data_Sampling].[Date].[All]" allUniqueName="[Data_Sampling].[Date].[All]" dimensionUniqueName="[Data_Sampling]" displayFolder="" count="0" memberValueDatatype="7" unbalanced="0"/>
    <cacheHierarchy uniqueName="[Data_Sampling].[Emp Id]" caption="Emp Id" attribute="1" defaultMemberUniqueName="[Data_Sampling].[Emp Id].[All]" allUniqueName="[Data_Sampling].[Emp Id].[All]" dimensionUniqueName="[Data_Sampling]" displayFolder="" count="0" memberValueDatatype="20" unbalanced="0"/>
    <cacheHierarchy uniqueName="[Data_Sampling].[Auditor Id]" caption="Auditor Id" attribute="1" defaultMemberUniqueName="[Data_Sampling].[Auditor Id].[All]" allUniqueName="[Data_Sampling].[Auditor Id].[All]" dimensionUniqueName="[Data_Sampling]" displayFolder="" count="0" memberValueDatatype="20" unbalanced="0"/>
    <cacheHierarchy uniqueName="[Data_Sampling].[All Task]" caption="All Task" attribute="1" defaultMemberUniqueName="[Data_Sampling].[All Task].[All]" allUniqueName="[Data_Sampling].[All Task].[All]" dimensionUniqueName="[Data_Sampling]" displayFolder="" count="0" memberValueDatatype="20" unbalanced="0"/>
    <cacheHierarchy uniqueName="[Data_Sampling].[Sample]" caption="Sample" attribute="1" defaultMemberUniqueName="[Data_Sampling].[Sample].[All]" allUniqueName="[Data_Sampling].[Sample].[All]" dimensionUniqueName="[Data_Sampling]" displayFolder="" count="0" memberValueDatatype="20" unbalanced="0"/>
    <cacheHierarchy uniqueName="[Data_Sampling].[Defects]" caption="Defects" attribute="1" defaultMemberUniqueName="[Data_Sampling].[Defects].[All]" allUniqueName="[Data_Sampling].[Defects].[All]" dimensionUniqueName="[Data_Sampling]" displayFolder="" count="0" memberValueDatatype="20" unbalanced="0"/>
    <cacheHierarchy uniqueName="[Data_Sampling].[Errors]" caption="Errors" attribute="1" defaultMemberUniqueName="[Data_Sampling].[Errors].[All]" allUniqueName="[Data_Sampling].[Errors].[All]" dimensionUniqueName="[Data_Sampling]" displayFolder="" count="0" memberValueDatatype="20" unbalanced="0"/>
    <cacheHierarchy uniqueName="[Data_Sampling].[Total defects]" caption="Total defects" attribute="1" defaultMemberUniqueName="[Data_Sampling].[Total defects].[All]" allUniqueName="[Data_Sampling].[Total defects].[All]" dimensionUniqueName="[Data_Sampling]" displayFolder="" count="0" memberValueDatatype="5" unbalanced="0"/>
    <cacheHierarchy uniqueName="[Data_Sampling].[Date (Month)]" caption="Date (Month)" attribute="1" defaultMemberUniqueName="[Data_Sampling].[Date (Month)].[All]" allUniqueName="[Data_Sampling].[Date (Month)].[All]" dimensionUniqueName="[Data_Sampling]" displayFolder="" count="2" memberValueDatatype="130" unbalanced="0"/>
    <cacheHierarchy uniqueName="[Data_Sampling].[Month]" caption="Month" attribute="1" defaultMemberUniqueName="[Data_Sampling].[Month].[All]" allUniqueName="[Data_Sampling].[Month].[All]" dimensionUniqueName="[Data_Sampling]" displayFolder="" count="2" memberValueDatatype="130" unbalanced="0">
      <fieldsUsage count="2">
        <fieldUsage x="-1"/>
        <fieldUsage x="2"/>
      </fieldsUsage>
    </cacheHierarchy>
    <cacheHierarchy uniqueName="[Employee_Details].[Emp Id]" caption="Emp Id" attribute="1" defaultMemberUniqueName="[Employee_Details].[Emp Id].[All]" allUniqueName="[Employee_Details].[Emp Id].[All]" dimensionUniqueName="[Employee_Details]" displayFolder="" count="0" memberValueDatatype="20" unbalanced="0"/>
    <cacheHierarchy uniqueName="[Employee_Details].[Emp Name]" caption="Emp Name" attribute="1" defaultMemberUniqueName="[Employee_Details].[Emp Name].[All]" allUniqueName="[Employee_Details].[Emp Name].[All]" dimensionUniqueName="[Employee_Details]" displayFolder="" count="0" memberValueDatatype="130" unbalanced="0"/>
    <cacheHierarchy uniqueName="[Employee_Details].[Manager]" caption="Manager" attribute="1" defaultMemberUniqueName="[Employee_Details].[Manager].[All]" allUniqueName="[Employee_Details].[Manager].[All]" dimensionUniqueName="[Employee_Details]" displayFolder="" count="2" memberValueDatatype="130" unbalanced="0"/>
    <cacheHierarchy uniqueName="[Employee_Details].[Manager Id]" caption="Manager Id" attribute="1" defaultMemberUniqueName="[Employee_Details].[Manager Id].[All]" allUniqueName="[Employee_Details].[Manager Id].[All]" dimensionUniqueName="[Employee_Details]" displayFolder="" count="0" memberValueDatatype="20" unbalanced="0"/>
    <cacheHierarchy uniqueName="[Employee_Details].[Department Id]" caption="Department Id" attribute="1" defaultMemberUniqueName="[Employee_Details].[Department Id].[All]" allUniqueName="[Employee_Details].[Department Id].[All]" dimensionUniqueName="[Employee_Details]" displayFolder="" count="0" memberValueDatatype="20" unbalanced="0"/>
    <cacheHierarchy uniqueName="[Employee_Details].[Department]" caption="Department" attribute="1" defaultMemberUniqueName="[Employee_Details].[Department].[All]" allUniqueName="[Employee_Details].[Department].[All]" dimensionUniqueName="[Employee_Details]" displayFolder="" count="2" memberValueDatatype="130" unbalanced="0"/>
    <cacheHierarchy uniqueName="[Employee_Details].[Office Location]" caption="Office Location" attribute="1" defaultMemberUniqueName="[Employee_Details].[Office Location].[All]" allUniqueName="[Employee_Details].[Office Location].[All]" dimensionUniqueName="[Employee_Details]" displayFolder="" count="2" memberValueDatatype="130" unbalanced="0"/>
    <cacheHierarchy uniqueName="[Data_Sampling].[Date (Month Index)]" caption="Date (Month Index)" attribute="1" defaultMemberUniqueName="[Data_Sampling].[Date (Month Index)].[All]" allUniqueName="[Data_Sampling].[Date (Month Index)].[All]" dimensionUniqueName="[Data_Sampling]" displayFolder="" count="0" memberValueDatatype="20" unbalanced="0" hidden="1"/>
    <cacheHierarchy uniqueName="[Measures].[Sum of Total defects]" caption="Sum of Total defects" measure="1" displayFolder="" measureGroup="Data_Sampling" count="0" oneField="1">
      <fieldsUsage count="1">
        <fieldUsage x="0"/>
      </fieldsUsage>
      <extLst>
        <ext xmlns:x15="http://schemas.microsoft.com/office/spreadsheetml/2010/11/main" uri="{B97F6D7D-B522-45F9-BDA1-12C45D357490}">
          <x15:cacheHierarchy aggregatedColumn="9"/>
        </ext>
      </extLst>
    </cacheHierarchy>
    <cacheHierarchy uniqueName="[Measures].[Max of Total defects]" caption="Max of Total defects" measure="1" displayFolder="" measureGroup="Data_Sampling" count="0">
      <extLst>
        <ext xmlns:x15="http://schemas.microsoft.com/office/spreadsheetml/2010/11/main" uri="{B97F6D7D-B522-45F9-BDA1-12C45D357490}">
          <x15:cacheHierarchy aggregatedColumn="9"/>
        </ext>
      </extLst>
    </cacheHierarchy>
    <cacheHierarchy uniqueName="[Measures].[Sum of All Task]" caption="Sum of All Task" measure="1" displayFolder="" measureGroup="Data_Sampling" count="0">
      <extLst>
        <ext xmlns:x15="http://schemas.microsoft.com/office/spreadsheetml/2010/11/main" uri="{B97F6D7D-B522-45F9-BDA1-12C45D357490}">
          <x15:cacheHierarchy aggregatedColumn="5"/>
        </ext>
      </extLst>
    </cacheHierarchy>
    <cacheHierarchy uniqueName="[Measures].[Sum of Emp Id]" caption="Sum of Emp Id" measure="1" displayFolder="" measureGroup="Employee_Details" count="0">
      <extLst>
        <ext xmlns:x15="http://schemas.microsoft.com/office/spreadsheetml/2010/11/main" uri="{B97F6D7D-B522-45F9-BDA1-12C45D357490}">
          <x15:cacheHierarchy aggregatedColumn="12"/>
        </ext>
      </extLst>
    </cacheHierarchy>
    <cacheHierarchy uniqueName="[Measures].[Count of Emp Id]" caption="Count of Emp Id" measure="1" displayFolder="" measureGroup="Employee_Details" count="0">
      <extLst>
        <ext xmlns:x15="http://schemas.microsoft.com/office/spreadsheetml/2010/11/main" uri="{B97F6D7D-B522-45F9-BDA1-12C45D357490}">
          <x15:cacheHierarchy aggregatedColumn="12"/>
        </ext>
      </extLst>
    </cacheHierarchy>
    <cacheHierarchy uniqueName="[Measures].[Count of Emp Name]" caption="Count of Emp Name" measure="1" displayFolder="" measureGroup="Employee_Details" count="0">
      <extLst>
        <ext xmlns:x15="http://schemas.microsoft.com/office/spreadsheetml/2010/11/main" uri="{B97F6D7D-B522-45F9-BDA1-12C45D357490}">
          <x15:cacheHierarchy aggregatedColumn="13"/>
        </ext>
      </extLst>
    </cacheHierarchy>
    <cacheHierarchy uniqueName="[Measures].[Total number of tasks]" caption="Total number of tasks" measure="1" displayFolder="" measureGroup="Data_Sampling" count="0" oneField="1">
      <fieldsUsage count="1">
        <fieldUsage x="1"/>
      </fieldsUsage>
    </cacheHierarchy>
    <cacheHierarchy uniqueName="[Measures].[Total number of defects]" caption="Total number of defects" measure="1" displayFolder="" measureGroup="Data_Sampling" count="0"/>
    <cacheHierarchy uniqueName="[Measures].[Defect rate]" caption="Defect rate" measure="1" displayFolder="" measureGroup="Data_Sampling" count="0"/>
    <cacheHierarchy uniqueName="[Measures].[No of employees]" caption="No of employees" measure="1" displayFolder="" measureGroup="Data_Sampling" count="0"/>
    <cacheHierarchy uniqueName="[Measures].[__XL_Count Data_Sampling]" caption="__XL_Count Data_Sampling" measure="1" displayFolder="" measureGroup="Data_Sampling" count="0" hidden="1"/>
    <cacheHierarchy uniqueName="[Measures].[__XL_Count Auditor_Id]" caption="__XL_Count Auditor_Id" measure="1" displayFolder="" measureGroup="Auditor_Id" count="0" hidden="1"/>
    <cacheHierarchy uniqueName="[Measures].[__XL_Count Employee_Details]" caption="__XL_Count Employee_Details" measure="1" displayFolder="" measureGroup="Employee_Details" count="0" hidden="1"/>
    <cacheHierarchy uniqueName="[Measures].[__No measures defined]" caption="__No measures defined" measure="1" displayFolder="" count="0" hidden="1"/>
  </cacheHierarchies>
  <kpis count="0"/>
  <dimensions count="4">
    <dimension name="Auditor_Id" uniqueName="[Auditor_Id]" caption="Auditor_Id"/>
    <dimension name="Data_Sampling" uniqueName="[Data_Sampling]" caption="Data_Sampling"/>
    <dimension name="Employee_Details" uniqueName="[Employee_Details]" caption="Employee_Details"/>
    <dimension measure="1" name="Measures" uniqueName="[Measures]" caption="Measures"/>
  </dimensions>
  <measureGroups count="3">
    <measureGroup name="Auditor_Id" caption="Auditor_Id"/>
    <measureGroup name="Data_Sampling" caption="Data_Sampling"/>
    <measureGroup name="Employee_Details" caption="Employee_Details"/>
  </measureGroups>
  <maps count="5">
    <map measureGroup="0" dimension="0"/>
    <map measureGroup="1" dimension="0"/>
    <map measureGroup="1" dimension="1"/>
    <map measureGroup="1" dimension="2"/>
    <map measureGroup="2" dimension="2"/>
  </maps>
  <extLst>
    <ext xmlns:x14="http://schemas.microsoft.com/office/spreadsheetml/2009/9/main" uri="{725AE2AE-9491-48be-B2B4-4EB974FC3084}">
      <x14:pivotCacheDefinition pivotCacheId="84980349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0E3DED-1BC6-4DF8-AB80-FD227D05AF8F}" name="PivotChartTable2" cacheId="489"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7">
  <location ref="A1:C14"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Total defects" fld="0" baseField="0" baseItem="0"/>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13" columnCount="2" cacheId="849803491">
        <x15:pivotRow count="2">
          <x15:c>
            <x15:v>1172</x15:v>
            <x15:x in="0"/>
          </x15:c>
          <x15:c>
            <x15:v>3836</x15:v>
            <x15:x in="0"/>
          </x15:c>
        </x15:pivotRow>
        <x15:pivotRow count="2">
          <x15:c>
            <x15:v>1050</x15:v>
            <x15:x in="0"/>
          </x15:c>
          <x15:c>
            <x15:v>3792</x15:v>
            <x15:x in="0"/>
          </x15:c>
        </x15:pivotRow>
        <x15:pivotRow count="2">
          <x15:c>
            <x15:v>1324</x15:v>
            <x15:x in="0"/>
          </x15:c>
          <x15:c>
            <x15:v>3649</x15:v>
            <x15:x in="0"/>
          </x15:c>
        </x15:pivotRow>
        <x15:pivotRow count="2">
          <x15:c>
            <x15:v>907</x15:v>
            <x15:x in="0"/>
          </x15:c>
          <x15:c>
            <x15:v>3745</x15:v>
            <x15:x in="0"/>
          </x15:c>
        </x15:pivotRow>
        <x15:pivotRow count="2">
          <x15:c>
            <x15:v>692</x15:v>
            <x15:x in="0"/>
          </x15:c>
          <x15:c>
            <x15:v>3404</x15:v>
            <x15:x in="0"/>
          </x15:c>
        </x15:pivotRow>
        <x15:pivotRow count="2">
          <x15:c>
            <x15:v>1192</x15:v>
            <x15:x in="0"/>
          </x15:c>
          <x15:c>
            <x15:v>3643</x15:v>
            <x15:x in="0"/>
          </x15:c>
        </x15:pivotRow>
        <x15:pivotRow count="2">
          <x15:c>
            <x15:v>1016</x15:v>
            <x15:x in="0"/>
          </x15:c>
          <x15:c>
            <x15:v>3587</x15:v>
            <x15:x in="0"/>
          </x15:c>
        </x15:pivotRow>
        <x15:pivotRow count="2">
          <x15:c>
            <x15:v>765</x15:v>
            <x15:x in="0"/>
          </x15:c>
          <x15:c>
            <x15:v>3607</x15:v>
            <x15:x in="0"/>
          </x15:c>
        </x15:pivotRow>
        <x15:pivotRow count="2">
          <x15:c>
            <x15:v>1179</x15:v>
            <x15:x in="0"/>
          </x15:c>
          <x15:c>
            <x15:v>3690</x15:v>
            <x15:x in="0"/>
          </x15:c>
        </x15:pivotRow>
        <x15:pivotRow count="2">
          <x15:c>
            <x15:v>1244</x15:v>
            <x15:x in="0"/>
          </x15:c>
          <x15:c>
            <x15:v>3662</x15:v>
            <x15:x in="0"/>
          </x15:c>
        </x15:pivotRow>
        <x15:pivotRow count="2">
          <x15:c>
            <x15:v>1128</x15:v>
            <x15:x in="0"/>
          </x15:c>
          <x15:c>
            <x15:v>3588</x15:v>
            <x15:x in="0"/>
          </x15:c>
        </x15:pivotRow>
        <x15:pivotRow count="2">
          <x15:c>
            <x15:v>962</x15:v>
            <x15:x in="0"/>
          </x15:c>
          <x15:c>
            <x15:v>3573</x15:v>
            <x15:x in="0"/>
          </x15:c>
        </x15:pivotRow>
        <x15:pivotRow count="2">
          <x15:c>
            <x15:v>12631</x15:v>
            <x15:x in="0"/>
          </x15:c>
          <x15:c>
            <x15:v>43776</x15:v>
            <x15:x in="0"/>
          </x15:c>
        </x15:pivotRow>
      </x15:pivotTableData>
    </ext>
    <ext xmlns:x15="http://schemas.microsoft.com/office/spreadsheetml/2010/11/main" uri="{E67621CE-5B39-4880-91FE-76760E9C1902}">
      <x15:pivotTableUISettings>
        <x15:activeTabTopLevelEntity name="[Data_Sampling]"/>
        <x15:activeTabTopLevelEntity name="[Employee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43B04D-E72C-46EE-83E8-2ACCC32E7FB9}" name="PivotChartTable1" cacheId="48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7">
  <location ref="A1:B5"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Total defects" fld="0"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0" format="4">
      <pivotArea type="data" outline="0" fieldPosition="0">
        <references count="2">
          <reference field="4294967294" count="1" selected="0">
            <x v="0"/>
          </reference>
          <reference field="1" count="1" selected="0">
            <x v="1"/>
          </reference>
        </references>
      </pivotArea>
    </chartFormat>
    <chartFormat chart="0" format="5">
      <pivotArea type="data" outline="0" fieldPosition="0">
        <references count="2">
          <reference field="4294967294" count="1" selected="0">
            <x v="0"/>
          </reference>
          <reference field="1" count="1" selected="0">
            <x v="2"/>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914906927">
        <x15:pivotRow count="1">
          <x15:c>
            <x15:v>4851</x15:v>
          </x15:c>
        </x15:pivotRow>
        <x15:pivotRow count="1">
          <x15:c>
            <x15:v>4200</x15:v>
          </x15:c>
        </x15:pivotRow>
        <x15:pivotRow count="1">
          <x15:c>
            <x15:v>3580</x15:v>
          </x15:c>
        </x15:pivotRow>
        <x15:pivotRow count="1">
          <x15:c>
            <x15:v>12631</x15:v>
          </x15:c>
        </x15:pivotRow>
      </x15:pivotTableData>
    </ext>
    <ext xmlns:x15="http://schemas.microsoft.com/office/spreadsheetml/2010/11/main" uri="{E67621CE-5B39-4880-91FE-76760E9C1902}">
      <x15:pivotTableUISettings>
        <x15:activeTabTopLevelEntity name="[Data_Sampling]"/>
        <x15:activeTabTopLevelEntity name="[Employee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9C967C-2B31-40FE-B4A9-F637F1279232}" name="PivotChartTable3" cacheId="486"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7">
  <location ref="A1:B11"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Sum of Total defects" fld="1" baseField="0" baseItem="0"/>
  </dataFields>
  <chartFormats count="1">
    <chartFormat chart="0" format="1"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caption="Max of Total defects"/>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0" columnCount="1" cacheId="1272062471">
        <x15:pivotRow count="1">
          <x15:c>
            <x15:v>1083</x15:v>
          </x15:c>
        </x15:pivotRow>
        <x15:pivotRow count="1">
          <x15:c>
            <x15:v>2062</x15:v>
          </x15:c>
        </x15:pivotRow>
        <x15:pivotRow count="1">
          <x15:c>
            <x15:v>2669</x15:v>
          </x15:c>
        </x15:pivotRow>
        <x15:pivotRow count="1">
          <x15:c>
            <x15:v>1936</x15:v>
          </x15:c>
        </x15:pivotRow>
        <x15:pivotRow count="1">
          <x15:c>
            <x15:v>1665</x15:v>
          </x15:c>
        </x15:pivotRow>
        <x15:pivotRow count="1">
          <x15:c>
            <x15:v>473</x15:v>
          </x15:c>
        </x15:pivotRow>
        <x15:pivotRow count="1">
          <x15:c>
            <x15:v>1787</x15:v>
          </x15:c>
        </x15:pivotRow>
        <x15:pivotRow count="1">
          <x15:c>
            <x15:v>395</x15:v>
          </x15:c>
        </x15:pivotRow>
        <x15:pivotRow count="1">
          <x15:c>
            <x15:v>561</x15:v>
          </x15:c>
        </x15:pivotRow>
        <x15:pivotRow count="1">
          <x15:c>
            <x15:v>12631</x15:v>
          </x15:c>
        </x15:pivotRow>
      </x15:pivotTableData>
    </ext>
    <ext xmlns:x15="http://schemas.microsoft.com/office/spreadsheetml/2010/11/main" uri="{E67621CE-5B39-4880-91FE-76760E9C1902}">
      <x15:pivotTableUISettings>
        <x15:activeTabTopLevelEntity name="[Data_Sampling]"/>
        <x15:activeTabTopLevelEntity name="[Employee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A07979-AB1C-4EBF-AA1E-54E1AA16C443}" name="PivotTable2" cacheId="495" applyNumberFormats="0" applyBorderFormats="0" applyFontFormats="0" applyPatternFormats="0" applyAlignmentFormats="0" applyWidthHeightFormats="1" dataCaption="Values" tag="d0e1fff0-b2cc-4322-9264-0ce910892bf4" updatedVersion="8" minRefreshableVersion="3" useAutoFormatting="1" itemPrintTitles="1" createdVersion="5" indent="0" outline="1" outlineData="1" multipleFieldFilters="0">
  <location ref="B8:C9"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fld="1" subtotal="count" baseField="0" baseItem="0"/>
    <dataField fld="0"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Sampling]"/>
        <x15:activeTabTopLevelEntity name="[Employee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DD27F99-37BC-410C-BFE3-78FBE366659F}" name="PivotTable3" cacheId="498" applyNumberFormats="0" applyBorderFormats="0" applyFontFormats="0" applyPatternFormats="0" applyAlignmentFormats="0" applyWidthHeightFormats="1" dataCaption="Values" tag="cf834fd3-5954-4940-85ab-aabeff302f7b" updatedVersion="8" minRefreshableVersion="3" useAutoFormatting="1" subtotalHiddenItems="1" itemPrintTitles="1" createdVersion="5" indent="0" outline="1" outlineData="1" multipleFieldFilters="0">
  <location ref="B3:B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caption="Count of Emp 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_Details]"/>
        <x15:activeTabTopLevelEntity name="[Data_Sampl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A0256D-EBE4-44DD-8CF6-D1AAFC806105}" name="PivotTable1" cacheId="492" applyNumberFormats="0" applyBorderFormats="0" applyFontFormats="0" applyPatternFormats="0" applyAlignmentFormats="0" applyWidthHeightFormats="1" dataCaption="Values" tag="3db52bde-6f31-4e36-aa20-a84a9ac3a855" updatedVersion="8" minRefreshableVersion="3" useAutoFormatting="1" subtotalHiddenItems="1" itemPrintTitles="1" createdVersion="5" indent="0" outline="1" outlineData="1" multipleFieldFilters="0">
  <location ref="B15:B1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Sampling]"/>
        <x15:activeTabTopLevelEntity name="[Employee_Detai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ffice_Location" xr10:uid="{06556E76-6796-4EAB-B7EF-FF7DDB52DA1B}" sourceName="[Employee_Details].[Office Location]">
  <pivotTables>
    <pivotTable tabId="8" name="PivotTable3"/>
    <pivotTable tabId="8" name="PivotTable2"/>
    <pivotTable tabId="8" name="PivotTable1"/>
  </pivotTables>
  <data>
    <olap pivotCacheId="757821886">
      <levels count="2">
        <level uniqueName="[Employee_Details].[Office Location].[(All)]" sourceCaption="(All)" count="0"/>
        <level uniqueName="[Employee_Details].[Office Location].[Office Location]" sourceCaption="Office Location" count="4">
          <ranges>
            <range startItem="0">
              <i n="[Employee_Details].[Office Location].&amp;[Australia]" c="Australia"/>
              <i n="[Employee_Details].[Office Location].&amp;[China]" c="China"/>
              <i n="[Employee_Details].[Office Location].&amp;[United Kingdom]" c="United Kingdom"/>
              <i n="[Employee_Details].[Office Location].&amp;[United States]" c="United States"/>
            </range>
          </ranges>
        </level>
      </levels>
      <selections count="1">
        <selection n="[Employee_Details].[Office Location].[All]"/>
      </selections>
    </olap>
  </data>
  <extLst>
    <x:ext xmlns:x15="http://schemas.microsoft.com/office/spreadsheetml/2010/11/main" uri="{03082B11-2C62-411c-B77F-237D8FCFBE4C}">
      <x15:slicerCachePivotTables>
        <pivotTable tabId="4294967295" name="PivotChartTable2"/>
        <pivotTable tabId="4294967295" name="PivotChartTable3"/>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C569FD43-FC41-4AC4-8D55-C12A807FA127}" sourceName="[Employee_Details].[Department]">
  <pivotTables>
    <pivotTable tabId="8" name="PivotTable3"/>
    <pivotTable tabId="8" name="PivotTable2"/>
    <pivotTable tabId="8" name="PivotTable1"/>
  </pivotTables>
  <data>
    <olap pivotCacheId="757821886">
      <levels count="2">
        <level uniqueName="[Employee_Details].[Department].[(All)]" sourceCaption="(All)" count="0"/>
        <level uniqueName="[Employee_Details].[Department].[Department]" sourceCaption="Department" count="3">
          <ranges>
            <range startItem="0">
              <i n="[Employee_Details].[Department].&amp;[Backoffice]" c="Backoffice"/>
              <i n="[Employee_Details].[Department].&amp;[Finance]" c="Finance"/>
              <i n="[Employee_Details].[Department].&amp;[Sales]" c="Sales"/>
            </range>
          </ranges>
        </level>
      </levels>
      <selections count="1">
        <selection n="[Employee_Details].[Department].[All]"/>
      </selections>
    </olap>
  </data>
  <extLst>
    <x:ext xmlns:x15="http://schemas.microsoft.com/office/spreadsheetml/2010/11/main" uri="{03082B11-2C62-411c-B77F-237D8FCFBE4C}">
      <x15:slicerCachePivotTables>
        <pivotTable tabId="4294967295" name="PivotChartTable3"/>
        <pivotTable tabId="4294967295" name="PivotChartTable1"/>
        <pivotTable tabId="4294967295" name="PivotChartTable2"/>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9E011016-8EFE-48D1-8C9F-A3F320ABF792}" sourceName="[Employee_Details].[Manager]">
  <pivotTables>
    <pivotTable tabId="8" name="PivotTable3"/>
    <pivotTable tabId="8" name="PivotTable2"/>
    <pivotTable tabId="8" name="PivotTable1"/>
  </pivotTables>
  <data>
    <olap pivotCacheId="757821886">
      <levels count="2">
        <level uniqueName="[Employee_Details].[Manager].[(All)]" sourceCaption="(All)" count="0"/>
        <level uniqueName="[Employee_Details].[Manager].[Manager]" sourceCaption="Manager" count="9">
          <ranges>
            <range startItem="0">
              <i n="[Employee_Details].[Manager].&amp;[Diana Mark]" c="Diana Mark"/>
              <i n="[Employee_Details].[Manager].&amp;[Ethan Harry]" c="Ethan Harry"/>
              <i n="[Employee_Details].[Manager].&amp;[Evelyn Harry]" c="Evelyn Harry"/>
              <i n="[Employee_Details].[Manager].&amp;[Hannah Roy]" c="Hannah Roy"/>
              <i n="[Employee_Details].[Manager].&amp;[Janice Keith]" c="Janice Keith"/>
              <i n="[Employee_Details].[Manager].&amp;[Karen Nathan]" c="Karen Nathan"/>
              <i n="[Employee_Details].[Manager].&amp;[Louis Adam]" c="Louis Adam"/>
              <i n="[Employee_Details].[Manager].&amp;[Nicholas Justin]" c="Nicholas Justin"/>
              <i n="[Employee_Details].[Manager].&amp;[Richard Gabriel]" c="Richard Gabriel"/>
            </range>
          </ranges>
        </level>
      </levels>
      <selections count="1">
        <selection n="[Employee_Details].[Manager].[All]"/>
      </selections>
    </olap>
  </data>
  <extLst>
    <x:ext xmlns:x15="http://schemas.microsoft.com/office/spreadsheetml/2010/11/main" uri="{03082B11-2C62-411c-B77F-237D8FCFBE4C}">
      <x15:slicerCachePivotTables>
        <pivotTable tabId="4294967295" name="PivotChartTable1"/>
        <pivotTable tabId="4294967295" name="PivotChartTable3"/>
        <pivotTable tabId="4294967295" name="PivotChartTable2"/>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ECA8535-B91D-4D40-981A-B12F11CBB5FE}" sourceName="[Data_Sampling].[Month]">
  <pivotTables>
    <pivotTable tabId="8" name="PivotTable1"/>
    <pivotTable tabId="8" name="PivotTable2"/>
    <pivotTable tabId="8" name="PivotTable3"/>
  </pivotTables>
  <data>
    <olap pivotCacheId="212970578">
      <levels count="2">
        <level uniqueName="[Data_Sampling].[Month].[(All)]" sourceCaption="(All)" count="0"/>
        <level uniqueName="[Data_Sampling].[Month].[Month]" sourceCaption="Month" count="12">
          <ranges>
            <range startItem="0">
              <i n="[Data_Sampling].[Month].&amp;[January]" c="January"/>
              <i n="[Data_Sampling].[Month].&amp;[February]" c="February"/>
              <i n="[Data_Sampling].[Month].&amp;[March]" c="March"/>
              <i n="[Data_Sampling].[Month].&amp;[April]" c="April"/>
              <i n="[Data_Sampling].[Month].&amp;[May]" c="May"/>
              <i n="[Data_Sampling].[Month].&amp;[June]" c="June"/>
              <i n="[Data_Sampling].[Month].&amp;[July]" c="July"/>
              <i n="[Data_Sampling].[Month].&amp;[August]" c="August"/>
              <i n="[Data_Sampling].[Month].&amp;[September]" c="September"/>
              <i n="[Data_Sampling].[Month].&amp;[October]" c="October"/>
              <i n="[Data_Sampling].[Month].&amp;[November]" c="November"/>
              <i n="[Data_Sampling].[Month].&amp;[December]" c="December"/>
            </range>
          </ranges>
        </level>
      </levels>
      <selections count="1">
        <selection n="[Data_Sampling].[Month].[All]"/>
      </selections>
    </olap>
  </data>
  <extLst>
    <x:ext xmlns:x15="http://schemas.microsoft.com/office/spreadsheetml/2010/11/main" uri="{03082B11-2C62-411c-B77F-237D8FCFBE4C}">
      <x15:slicerCachePivotTables>
        <pivotTable tabId="4294967295" name="PivotChartTable1"/>
        <pivotTable tabId="4294967295" name="PivotChartTable3"/>
        <pivotTable tabId="4294967295" name="PivotChartTable2"/>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ffice Location" xr10:uid="{19BB2FD7-B4D8-4FEB-B7A5-72F457AA7821}" cache="Slicer_Office_Location" caption="Office Location" level="1" style="SlicerStyleLight2" rowHeight="241300"/>
  <slicer name="Department" xr10:uid="{6947BB6E-7D56-41B0-BD31-EB8842A0C477}" cache="Slicer_Department" caption="Department" level="1" style="SlicerStyleLight2" rowHeight="241300"/>
  <slicer name="Manager" xr10:uid="{2903C6CD-E5BA-4853-8FD4-90166A4B97DD}" cache="Slicer_Manager" caption="Manager" level="1" style="SlicerStyleLight2" rowHeight="241300"/>
  <slicer name="Month" xr10:uid="{24D23E30-AEFF-4FFF-AC22-2DEBD411DA84}" cache="Slicer_Month" caption="Month" level="1"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B81D56-319E-4D57-945C-BE9DA1BDB0C7}" name="Employee_Details" displayName="Employee_Details" ref="A1:G61" totalsRowShown="0" headerRowDxfId="30" dataDxfId="28" headerRowBorderDxfId="29" tableBorderDxfId="27" totalsRowBorderDxfId="26">
  <autoFilter ref="A1:G61" xr:uid="{6C9A173C-E6EF-4DC2-B9FA-37E800B799C9}"/>
  <tableColumns count="7">
    <tableColumn id="1" xr3:uid="{C5C49C55-777A-4874-B7DC-7D3C0F911999}" name="Emp Id" dataDxfId="25"/>
    <tableColumn id="2" xr3:uid="{09077B6C-8DAE-4783-A7E6-3DA84979094E}" name="Emp Name" dataDxfId="24"/>
    <tableColumn id="3" xr3:uid="{3BB7D7C7-365C-4228-A0D2-6C3E8453B170}" name="Manager" dataDxfId="23"/>
    <tableColumn id="4" xr3:uid="{FCB0C19C-41B9-429A-A162-4FBB55D4D570}" name="Manager Id" dataDxfId="22"/>
    <tableColumn id="5" xr3:uid="{808997A6-3778-4EE3-A48B-8176C88B32FA}" name="Department Id" dataDxfId="21"/>
    <tableColumn id="6" xr3:uid="{CCA4BBDF-C30D-4B6A-B56C-3BD9FE3ECAB0}" name="Department" dataDxfId="20"/>
    <tableColumn id="7" xr3:uid="{8C442725-1347-4A6A-8003-F56C16AC36FA}" name="Office Location" dataDxfId="1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B79575-8EA1-470A-B1B3-7388DCE601B7}" name="Auditor_Id" displayName="Auditor_Id" ref="A1:B5" totalsRowShown="0" headerRowDxfId="18" headerRowBorderDxfId="17" tableBorderDxfId="16" totalsRowBorderDxfId="15">
  <autoFilter ref="A1:B5" xr:uid="{86B79575-8EA1-470A-B1B3-7388DCE601B7}"/>
  <tableColumns count="2">
    <tableColumn id="1" xr3:uid="{9222576E-9015-4FF9-A2D1-20D203990221}" name="Auditor Id" dataDxfId="14"/>
    <tableColumn id="2" xr3:uid="{3D92930E-8D07-41E8-B1F3-D5DA57A0EEDD}" name="Auditor Name" dataDxfId="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86C4D64-0FFC-4075-82F3-EF23138B9317}" name="Data_Sampling" displayName="Data_Sampling" ref="A1:H721" totalsRowShown="0" headerRowDxfId="12" dataDxfId="10" headerRowBorderDxfId="11" tableBorderDxfId="9" totalsRowBorderDxfId="8">
  <autoFilter ref="A1:H721" xr:uid="{086C4D64-0FFC-4075-82F3-EF23138B9317}"/>
  <tableColumns count="8">
    <tableColumn id="1" xr3:uid="{A12F583C-1C72-4FB3-8F58-F5A568A39B25}" name="Date" dataDxfId="7"/>
    <tableColumn id="2" xr3:uid="{C6FE9DBF-F3E0-470F-B1E0-6D1168DD43DD}" name="Emp Id" dataDxfId="6"/>
    <tableColumn id="3" xr3:uid="{9F18532C-6F80-496C-9740-C6379D25000C}" name="Auditor Id" dataDxfId="5"/>
    <tableColumn id="4" xr3:uid="{2F477AAB-6740-4ACE-AEB5-173ED9312A5B}" name="All Task" dataDxfId="4"/>
    <tableColumn id="5" xr3:uid="{16612DE9-DDE2-472F-8070-983CF1892844}" name="Sample" dataDxfId="3"/>
    <tableColumn id="6" xr3:uid="{0921494B-1FB5-4898-98AF-147003812AA6}" name="Defects" dataDxfId="2"/>
    <tableColumn id="7" xr3:uid="{54783266-F9BA-4585-AC30-41057DE72E56}" name="Errors" dataDxfId="1"/>
    <tableColumn id="8" xr3:uid="{C721EE98-CC2D-4BF3-B7A4-DE057A551FBD}" name="Month" dataDxfId="0">
      <calculatedColumnFormula>TEXT(Data_Sampling[[#This Row],[Date]],"MMMM")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A173C-E6EF-4DC2-B9FA-37E800B799C9}">
  <dimension ref="A1:G61"/>
  <sheetViews>
    <sheetView showGridLines="0" workbookViewId="0">
      <selection activeCell="I13" sqref="I13"/>
    </sheetView>
  </sheetViews>
  <sheetFormatPr defaultRowHeight="14.5" x14ac:dyDescent="0.35"/>
  <cols>
    <col min="1" max="1" width="14.26953125" style="3" customWidth="1"/>
    <col min="2" max="2" width="28.453125" style="3" customWidth="1"/>
    <col min="3" max="3" width="14.54296875" style="3" bestFit="1" customWidth="1"/>
    <col min="4" max="4" width="28.453125" style="3" customWidth="1"/>
    <col min="5" max="5" width="16.1796875" style="3" customWidth="1"/>
    <col min="6" max="6" width="20.7265625" style="3" customWidth="1"/>
    <col min="7" max="7" width="19.26953125" style="3" customWidth="1"/>
  </cols>
  <sheetData>
    <row r="1" spans="1:7" x14ac:dyDescent="0.35">
      <c r="A1" s="6" t="s">
        <v>2</v>
      </c>
      <c r="B1" s="7" t="s">
        <v>3</v>
      </c>
      <c r="C1" s="7" t="s">
        <v>4</v>
      </c>
      <c r="D1" s="7" t="s">
        <v>92</v>
      </c>
      <c r="E1" s="7" t="s">
        <v>91</v>
      </c>
      <c r="F1" s="7" t="s">
        <v>5</v>
      </c>
      <c r="G1" s="8" t="s">
        <v>6</v>
      </c>
    </row>
    <row r="2" spans="1:7" x14ac:dyDescent="0.35">
      <c r="A2" s="4">
        <v>111</v>
      </c>
      <c r="B2" s="2" t="s">
        <v>7</v>
      </c>
      <c r="C2" s="2" t="s">
        <v>57</v>
      </c>
      <c r="D2" s="2">
        <v>13</v>
      </c>
      <c r="E2" s="1">
        <v>1</v>
      </c>
      <c r="F2" s="2" t="s">
        <v>31</v>
      </c>
      <c r="G2" s="5" t="s">
        <v>27</v>
      </c>
    </row>
    <row r="3" spans="1:7" x14ac:dyDescent="0.35">
      <c r="A3" s="4">
        <v>112</v>
      </c>
      <c r="B3" s="2" t="s">
        <v>8</v>
      </c>
      <c r="C3" s="2" t="s">
        <v>57</v>
      </c>
      <c r="D3" s="2">
        <v>13</v>
      </c>
      <c r="E3" s="1">
        <v>1</v>
      </c>
      <c r="F3" s="2" t="s">
        <v>31</v>
      </c>
      <c r="G3" s="5" t="s">
        <v>28</v>
      </c>
    </row>
    <row r="4" spans="1:7" x14ac:dyDescent="0.35">
      <c r="A4" s="4">
        <v>113</v>
      </c>
      <c r="B4" s="2" t="s">
        <v>9</v>
      </c>
      <c r="C4" s="1" t="s">
        <v>58</v>
      </c>
      <c r="D4" s="2">
        <v>14</v>
      </c>
      <c r="E4" s="1">
        <v>1</v>
      </c>
      <c r="F4" s="2" t="s">
        <v>31</v>
      </c>
      <c r="G4" s="5" t="s">
        <v>29</v>
      </c>
    </row>
    <row r="5" spans="1:7" x14ac:dyDescent="0.35">
      <c r="A5" s="4">
        <v>114</v>
      </c>
      <c r="B5" s="2" t="s">
        <v>10</v>
      </c>
      <c r="C5" s="2" t="s">
        <v>57</v>
      </c>
      <c r="D5" s="2">
        <v>13</v>
      </c>
      <c r="E5" s="1">
        <v>1</v>
      </c>
      <c r="F5" s="2" t="s">
        <v>31</v>
      </c>
      <c r="G5" s="5" t="s">
        <v>28</v>
      </c>
    </row>
    <row r="6" spans="1:7" x14ac:dyDescent="0.35">
      <c r="A6" s="4">
        <v>115</v>
      </c>
      <c r="B6" s="2" t="s">
        <v>11</v>
      </c>
      <c r="C6" s="2" t="s">
        <v>57</v>
      </c>
      <c r="D6" s="2">
        <v>13</v>
      </c>
      <c r="E6" s="1">
        <v>1</v>
      </c>
      <c r="F6" s="2" t="s">
        <v>31</v>
      </c>
      <c r="G6" s="5" t="s">
        <v>28</v>
      </c>
    </row>
    <row r="7" spans="1:7" x14ac:dyDescent="0.35">
      <c r="A7" s="4">
        <v>116</v>
      </c>
      <c r="B7" s="2" t="s">
        <v>12</v>
      </c>
      <c r="C7" s="2" t="s">
        <v>57</v>
      </c>
      <c r="D7" s="2">
        <v>13</v>
      </c>
      <c r="E7" s="1">
        <v>1</v>
      </c>
      <c r="F7" s="2" t="s">
        <v>31</v>
      </c>
      <c r="G7" s="5" t="s">
        <v>28</v>
      </c>
    </row>
    <row r="8" spans="1:7" x14ac:dyDescent="0.35">
      <c r="A8" s="4">
        <v>117</v>
      </c>
      <c r="B8" s="2" t="s">
        <v>13</v>
      </c>
      <c r="C8" s="1" t="s">
        <v>58</v>
      </c>
      <c r="D8" s="2">
        <v>14</v>
      </c>
      <c r="E8" s="1">
        <v>1</v>
      </c>
      <c r="F8" s="2" t="s">
        <v>31</v>
      </c>
      <c r="G8" s="5" t="s">
        <v>27</v>
      </c>
    </row>
    <row r="9" spans="1:7" x14ac:dyDescent="0.35">
      <c r="A9" s="4">
        <v>118</v>
      </c>
      <c r="B9" s="2" t="s">
        <v>14</v>
      </c>
      <c r="C9" s="1" t="s">
        <v>58</v>
      </c>
      <c r="D9" s="2">
        <v>14</v>
      </c>
      <c r="E9" s="1">
        <v>1</v>
      </c>
      <c r="F9" s="2" t="s">
        <v>31</v>
      </c>
      <c r="G9" s="5" t="s">
        <v>29</v>
      </c>
    </row>
    <row r="10" spans="1:7" x14ac:dyDescent="0.35">
      <c r="A10" s="4">
        <v>119</v>
      </c>
      <c r="B10" s="2" t="s">
        <v>15</v>
      </c>
      <c r="C10" s="2" t="s">
        <v>57</v>
      </c>
      <c r="D10" s="2">
        <v>13</v>
      </c>
      <c r="E10" s="1">
        <v>1</v>
      </c>
      <c r="F10" s="2" t="s">
        <v>31</v>
      </c>
      <c r="G10" s="5" t="s">
        <v>28</v>
      </c>
    </row>
    <row r="11" spans="1:7" x14ac:dyDescent="0.35">
      <c r="A11" s="4">
        <v>120</v>
      </c>
      <c r="B11" s="2" t="s">
        <v>16</v>
      </c>
      <c r="C11" s="1" t="s">
        <v>58</v>
      </c>
      <c r="D11" s="2">
        <v>14</v>
      </c>
      <c r="E11" s="1">
        <v>1</v>
      </c>
      <c r="F11" s="2" t="s">
        <v>31</v>
      </c>
      <c r="G11" s="5" t="s">
        <v>29</v>
      </c>
    </row>
    <row r="12" spans="1:7" x14ac:dyDescent="0.35">
      <c r="A12" s="4">
        <v>121</v>
      </c>
      <c r="B12" s="2" t="s">
        <v>17</v>
      </c>
      <c r="C12" s="2" t="s">
        <v>55</v>
      </c>
      <c r="D12" s="2">
        <v>16</v>
      </c>
      <c r="E12" s="1">
        <v>1</v>
      </c>
      <c r="F12" s="2" t="s">
        <v>31</v>
      </c>
      <c r="G12" s="5" t="s">
        <v>30</v>
      </c>
    </row>
    <row r="13" spans="1:7" x14ac:dyDescent="0.35">
      <c r="A13" s="4">
        <v>122</v>
      </c>
      <c r="B13" s="2" t="s">
        <v>18</v>
      </c>
      <c r="C13" s="2" t="s">
        <v>55</v>
      </c>
      <c r="D13" s="2">
        <v>16</v>
      </c>
      <c r="E13" s="1">
        <v>1</v>
      </c>
      <c r="F13" s="2" t="s">
        <v>31</v>
      </c>
      <c r="G13" s="5" t="s">
        <v>29</v>
      </c>
    </row>
    <row r="14" spans="1:7" x14ac:dyDescent="0.35">
      <c r="A14" s="4">
        <v>123</v>
      </c>
      <c r="B14" s="2" t="s">
        <v>19</v>
      </c>
      <c r="C14" s="2" t="s">
        <v>57</v>
      </c>
      <c r="D14" s="2">
        <v>13</v>
      </c>
      <c r="E14" s="1">
        <v>1</v>
      </c>
      <c r="F14" s="2" t="s">
        <v>31</v>
      </c>
      <c r="G14" s="5" t="s">
        <v>28</v>
      </c>
    </row>
    <row r="15" spans="1:7" x14ac:dyDescent="0.35">
      <c r="A15" s="4">
        <v>124</v>
      </c>
      <c r="B15" s="2" t="s">
        <v>20</v>
      </c>
      <c r="C15" s="2" t="s">
        <v>57</v>
      </c>
      <c r="D15" s="2">
        <v>13</v>
      </c>
      <c r="E15" s="1">
        <v>1</v>
      </c>
      <c r="F15" s="2" t="s">
        <v>31</v>
      </c>
      <c r="G15" s="5" t="s">
        <v>28</v>
      </c>
    </row>
    <row r="16" spans="1:7" x14ac:dyDescent="0.35">
      <c r="A16" s="4">
        <v>125</v>
      </c>
      <c r="B16" s="2" t="s">
        <v>21</v>
      </c>
      <c r="C16" s="1" t="s">
        <v>58</v>
      </c>
      <c r="D16" s="2">
        <v>14</v>
      </c>
      <c r="E16" s="1">
        <v>1</v>
      </c>
      <c r="F16" s="2" t="s">
        <v>31</v>
      </c>
      <c r="G16" s="5" t="s">
        <v>29</v>
      </c>
    </row>
    <row r="17" spans="1:7" x14ac:dyDescent="0.35">
      <c r="A17" s="4">
        <v>126</v>
      </c>
      <c r="B17" s="2" t="s">
        <v>22</v>
      </c>
      <c r="C17" s="1" t="s">
        <v>58</v>
      </c>
      <c r="D17" s="2">
        <v>14</v>
      </c>
      <c r="E17" s="1">
        <v>1</v>
      </c>
      <c r="F17" s="2" t="s">
        <v>31</v>
      </c>
      <c r="G17" s="5" t="s">
        <v>27</v>
      </c>
    </row>
    <row r="18" spans="1:7" x14ac:dyDescent="0.35">
      <c r="A18" s="4">
        <v>127</v>
      </c>
      <c r="B18" s="2" t="s">
        <v>23</v>
      </c>
      <c r="C18" s="1" t="s">
        <v>58</v>
      </c>
      <c r="D18" s="2">
        <v>14</v>
      </c>
      <c r="E18" s="1">
        <v>1</v>
      </c>
      <c r="F18" s="2" t="s">
        <v>31</v>
      </c>
      <c r="G18" s="5" t="s">
        <v>29</v>
      </c>
    </row>
    <row r="19" spans="1:7" x14ac:dyDescent="0.35">
      <c r="A19" s="4">
        <v>128</v>
      </c>
      <c r="B19" s="2" t="s">
        <v>24</v>
      </c>
      <c r="C19" s="2" t="s">
        <v>57</v>
      </c>
      <c r="D19" s="2">
        <v>13</v>
      </c>
      <c r="E19" s="1">
        <v>1</v>
      </c>
      <c r="F19" s="2" t="s">
        <v>31</v>
      </c>
      <c r="G19" s="5" t="s">
        <v>28</v>
      </c>
    </row>
    <row r="20" spans="1:7" x14ac:dyDescent="0.35">
      <c r="A20" s="4">
        <v>129</v>
      </c>
      <c r="B20" s="2" t="s">
        <v>25</v>
      </c>
      <c r="C20" s="2" t="s">
        <v>55</v>
      </c>
      <c r="D20" s="2">
        <v>16</v>
      </c>
      <c r="E20" s="1">
        <v>1</v>
      </c>
      <c r="F20" s="2" t="s">
        <v>31</v>
      </c>
      <c r="G20" s="5" t="s">
        <v>29</v>
      </c>
    </row>
    <row r="21" spans="1:7" x14ac:dyDescent="0.35">
      <c r="A21" s="4">
        <v>130</v>
      </c>
      <c r="B21" s="2" t="s">
        <v>26</v>
      </c>
      <c r="C21" s="2" t="s">
        <v>55</v>
      </c>
      <c r="D21" s="2">
        <v>16</v>
      </c>
      <c r="E21" s="1">
        <v>1</v>
      </c>
      <c r="F21" s="2" t="s">
        <v>31</v>
      </c>
      <c r="G21" s="5" t="s">
        <v>30</v>
      </c>
    </row>
    <row r="22" spans="1:7" x14ac:dyDescent="0.35">
      <c r="A22" s="4">
        <v>131</v>
      </c>
      <c r="B22" s="2" t="s">
        <v>33</v>
      </c>
      <c r="C22" s="2" t="s">
        <v>54</v>
      </c>
      <c r="D22" s="2">
        <v>18</v>
      </c>
      <c r="E22" s="2">
        <v>2</v>
      </c>
      <c r="F22" s="2" t="s">
        <v>32</v>
      </c>
      <c r="G22" s="5" t="s">
        <v>27</v>
      </c>
    </row>
    <row r="23" spans="1:7" x14ac:dyDescent="0.35">
      <c r="A23" s="4">
        <v>132</v>
      </c>
      <c r="B23" s="2" t="s">
        <v>34</v>
      </c>
      <c r="C23" s="2" t="s">
        <v>56</v>
      </c>
      <c r="D23" s="2">
        <v>17</v>
      </c>
      <c r="E23" s="2">
        <v>2</v>
      </c>
      <c r="F23" s="2" t="s">
        <v>32</v>
      </c>
      <c r="G23" s="5" t="s">
        <v>28</v>
      </c>
    </row>
    <row r="24" spans="1:7" x14ac:dyDescent="0.35">
      <c r="A24" s="4">
        <v>133</v>
      </c>
      <c r="B24" s="2" t="s">
        <v>35</v>
      </c>
      <c r="C24" s="2" t="s">
        <v>54</v>
      </c>
      <c r="D24" s="2">
        <v>18</v>
      </c>
      <c r="E24" s="2">
        <v>2</v>
      </c>
      <c r="F24" s="2" t="s">
        <v>32</v>
      </c>
      <c r="G24" s="5" t="s">
        <v>29</v>
      </c>
    </row>
    <row r="25" spans="1:7" x14ac:dyDescent="0.35">
      <c r="A25" s="4">
        <v>134</v>
      </c>
      <c r="B25" s="2" t="s">
        <v>36</v>
      </c>
      <c r="C25" s="2" t="s">
        <v>56</v>
      </c>
      <c r="D25" s="2">
        <v>17</v>
      </c>
      <c r="E25" s="2">
        <v>2</v>
      </c>
      <c r="F25" s="2" t="s">
        <v>32</v>
      </c>
      <c r="G25" s="5" t="s">
        <v>28</v>
      </c>
    </row>
    <row r="26" spans="1:7" x14ac:dyDescent="0.35">
      <c r="A26" s="4">
        <v>135</v>
      </c>
      <c r="B26" s="2" t="s">
        <v>37</v>
      </c>
      <c r="C26" s="2" t="s">
        <v>56</v>
      </c>
      <c r="D26" s="2">
        <v>17</v>
      </c>
      <c r="E26" s="2">
        <v>2</v>
      </c>
      <c r="F26" s="2" t="s">
        <v>32</v>
      </c>
      <c r="G26" s="5" t="s">
        <v>28</v>
      </c>
    </row>
    <row r="27" spans="1:7" x14ac:dyDescent="0.35">
      <c r="A27" s="4">
        <v>136</v>
      </c>
      <c r="B27" s="2" t="s">
        <v>38</v>
      </c>
      <c r="C27" s="2" t="s">
        <v>54</v>
      </c>
      <c r="D27" s="2">
        <v>18</v>
      </c>
      <c r="E27" s="2">
        <v>2</v>
      </c>
      <c r="F27" s="2" t="s">
        <v>32</v>
      </c>
      <c r="G27" s="5" t="s">
        <v>27</v>
      </c>
    </row>
    <row r="28" spans="1:7" x14ac:dyDescent="0.35">
      <c r="A28" s="4">
        <v>137</v>
      </c>
      <c r="B28" s="2" t="s">
        <v>39</v>
      </c>
      <c r="C28" s="2" t="s">
        <v>54</v>
      </c>
      <c r="D28" s="2">
        <v>18</v>
      </c>
      <c r="E28" s="2">
        <v>2</v>
      </c>
      <c r="F28" s="2" t="s">
        <v>32</v>
      </c>
      <c r="G28" s="5" t="s">
        <v>27</v>
      </c>
    </row>
    <row r="29" spans="1:7" x14ac:dyDescent="0.35">
      <c r="A29" s="4">
        <v>138</v>
      </c>
      <c r="B29" s="2" t="s">
        <v>40</v>
      </c>
      <c r="C29" s="2" t="s">
        <v>54</v>
      </c>
      <c r="D29" s="2">
        <v>18</v>
      </c>
      <c r="E29" s="2">
        <v>2</v>
      </c>
      <c r="F29" s="2" t="s">
        <v>32</v>
      </c>
      <c r="G29" s="5" t="s">
        <v>29</v>
      </c>
    </row>
    <row r="30" spans="1:7" x14ac:dyDescent="0.35">
      <c r="A30" s="4">
        <v>139</v>
      </c>
      <c r="B30" s="2" t="s">
        <v>41</v>
      </c>
      <c r="C30" s="2" t="s">
        <v>56</v>
      </c>
      <c r="D30" s="2">
        <v>17</v>
      </c>
      <c r="E30" s="2">
        <v>2</v>
      </c>
      <c r="F30" s="2" t="s">
        <v>32</v>
      </c>
      <c r="G30" s="5" t="s">
        <v>28</v>
      </c>
    </row>
    <row r="31" spans="1:7" x14ac:dyDescent="0.35">
      <c r="A31" s="4">
        <v>140</v>
      </c>
      <c r="B31" s="2" t="s">
        <v>42</v>
      </c>
      <c r="C31" s="2" t="s">
        <v>54</v>
      </c>
      <c r="D31" s="2">
        <v>18</v>
      </c>
      <c r="E31" s="2">
        <v>2</v>
      </c>
      <c r="F31" s="2" t="s">
        <v>32</v>
      </c>
      <c r="G31" s="5" t="s">
        <v>29</v>
      </c>
    </row>
    <row r="32" spans="1:7" x14ac:dyDescent="0.35">
      <c r="A32" s="4">
        <v>141</v>
      </c>
      <c r="B32" s="2" t="s">
        <v>43</v>
      </c>
      <c r="C32" s="1" t="s">
        <v>53</v>
      </c>
      <c r="D32" s="2">
        <v>19</v>
      </c>
      <c r="E32" s="2">
        <v>2</v>
      </c>
      <c r="F32" s="2" t="s">
        <v>32</v>
      </c>
      <c r="G32" s="5" t="s">
        <v>30</v>
      </c>
    </row>
    <row r="33" spans="1:7" x14ac:dyDescent="0.35">
      <c r="A33" s="4">
        <v>142</v>
      </c>
      <c r="B33" s="2" t="s">
        <v>44</v>
      </c>
      <c r="C33" s="2" t="s">
        <v>54</v>
      </c>
      <c r="D33" s="2">
        <v>18</v>
      </c>
      <c r="E33" s="2">
        <v>2</v>
      </c>
      <c r="F33" s="2" t="s">
        <v>32</v>
      </c>
      <c r="G33" s="5" t="s">
        <v>29</v>
      </c>
    </row>
    <row r="34" spans="1:7" x14ac:dyDescent="0.35">
      <c r="A34" s="4">
        <v>143</v>
      </c>
      <c r="B34" s="2" t="s">
        <v>45</v>
      </c>
      <c r="C34" s="2" t="s">
        <v>56</v>
      </c>
      <c r="D34" s="2">
        <v>17</v>
      </c>
      <c r="E34" s="2">
        <v>2</v>
      </c>
      <c r="F34" s="2" t="s">
        <v>32</v>
      </c>
      <c r="G34" s="5" t="s">
        <v>28</v>
      </c>
    </row>
    <row r="35" spans="1:7" x14ac:dyDescent="0.35">
      <c r="A35" s="4">
        <v>144</v>
      </c>
      <c r="B35" s="2" t="s">
        <v>46</v>
      </c>
      <c r="C35" s="2" t="s">
        <v>54</v>
      </c>
      <c r="D35" s="2">
        <v>18</v>
      </c>
      <c r="E35" s="2">
        <v>2</v>
      </c>
      <c r="F35" s="2" t="s">
        <v>32</v>
      </c>
      <c r="G35" s="5" t="s">
        <v>29</v>
      </c>
    </row>
    <row r="36" spans="1:7" x14ac:dyDescent="0.35">
      <c r="A36" s="4">
        <v>145</v>
      </c>
      <c r="B36" s="2" t="s">
        <v>47</v>
      </c>
      <c r="C36" s="2" t="s">
        <v>54</v>
      </c>
      <c r="D36" s="2">
        <v>18</v>
      </c>
      <c r="E36" s="2">
        <v>2</v>
      </c>
      <c r="F36" s="2" t="s">
        <v>32</v>
      </c>
      <c r="G36" s="5" t="s">
        <v>29</v>
      </c>
    </row>
    <row r="37" spans="1:7" x14ac:dyDescent="0.35">
      <c r="A37" s="4">
        <v>146</v>
      </c>
      <c r="B37" s="2" t="s">
        <v>48</v>
      </c>
      <c r="C37" s="2" t="s">
        <v>56</v>
      </c>
      <c r="D37" s="2">
        <v>17</v>
      </c>
      <c r="E37" s="2">
        <v>2</v>
      </c>
      <c r="F37" s="2" t="s">
        <v>32</v>
      </c>
      <c r="G37" s="5" t="s">
        <v>27</v>
      </c>
    </row>
    <row r="38" spans="1:7" x14ac:dyDescent="0.35">
      <c r="A38" s="4">
        <v>147</v>
      </c>
      <c r="B38" s="2" t="s">
        <v>49</v>
      </c>
      <c r="C38" s="2" t="s">
        <v>54</v>
      </c>
      <c r="D38" s="2">
        <v>18</v>
      </c>
      <c r="E38" s="2">
        <v>2</v>
      </c>
      <c r="F38" s="2" t="s">
        <v>32</v>
      </c>
      <c r="G38" s="5" t="s">
        <v>29</v>
      </c>
    </row>
    <row r="39" spans="1:7" x14ac:dyDescent="0.35">
      <c r="A39" s="4">
        <v>148</v>
      </c>
      <c r="B39" s="2" t="s">
        <v>50</v>
      </c>
      <c r="C39" s="2" t="s">
        <v>56</v>
      </c>
      <c r="D39" s="2">
        <v>17</v>
      </c>
      <c r="E39" s="2">
        <v>2</v>
      </c>
      <c r="F39" s="2" t="s">
        <v>32</v>
      </c>
      <c r="G39" s="5" t="s">
        <v>28</v>
      </c>
    </row>
    <row r="40" spans="1:7" x14ac:dyDescent="0.35">
      <c r="A40" s="4">
        <v>149</v>
      </c>
      <c r="B40" s="2" t="s">
        <v>51</v>
      </c>
      <c r="C40" s="2" t="s">
        <v>53</v>
      </c>
      <c r="D40" s="2">
        <v>19</v>
      </c>
      <c r="E40" s="2">
        <v>2</v>
      </c>
      <c r="F40" s="2" t="s">
        <v>32</v>
      </c>
      <c r="G40" s="5" t="s">
        <v>30</v>
      </c>
    </row>
    <row r="41" spans="1:7" x14ac:dyDescent="0.35">
      <c r="A41" s="4">
        <v>150</v>
      </c>
      <c r="B41" s="2" t="s">
        <v>52</v>
      </c>
      <c r="C41" s="2" t="s">
        <v>53</v>
      </c>
      <c r="D41" s="2">
        <v>19</v>
      </c>
      <c r="E41" s="2">
        <v>2</v>
      </c>
      <c r="F41" s="2" t="s">
        <v>32</v>
      </c>
      <c r="G41" s="5" t="s">
        <v>30</v>
      </c>
    </row>
    <row r="42" spans="1:7" x14ac:dyDescent="0.35">
      <c r="A42" s="4">
        <v>151</v>
      </c>
      <c r="B42" s="2" t="s">
        <v>60</v>
      </c>
      <c r="C42" s="2" t="s">
        <v>80</v>
      </c>
      <c r="D42" s="2">
        <v>20</v>
      </c>
      <c r="E42" s="2">
        <v>3</v>
      </c>
      <c r="F42" s="2" t="s">
        <v>59</v>
      </c>
      <c r="G42" s="5" t="s">
        <v>27</v>
      </c>
    </row>
    <row r="43" spans="1:7" x14ac:dyDescent="0.35">
      <c r="A43" s="4">
        <v>152</v>
      </c>
      <c r="B43" s="2" t="s">
        <v>61</v>
      </c>
      <c r="C43" s="2" t="s">
        <v>80</v>
      </c>
      <c r="D43" s="2">
        <v>20</v>
      </c>
      <c r="E43" s="2">
        <v>3</v>
      </c>
      <c r="F43" s="2" t="s">
        <v>59</v>
      </c>
      <c r="G43" s="5" t="s">
        <v>28</v>
      </c>
    </row>
    <row r="44" spans="1:7" x14ac:dyDescent="0.35">
      <c r="A44" s="4">
        <v>153</v>
      </c>
      <c r="B44" s="2" t="s">
        <v>62</v>
      </c>
      <c r="C44" s="1" t="s">
        <v>62</v>
      </c>
      <c r="D44" s="2">
        <v>22</v>
      </c>
      <c r="E44" s="2">
        <v>3</v>
      </c>
      <c r="F44" s="2" t="s">
        <v>59</v>
      </c>
      <c r="G44" s="5" t="s">
        <v>29</v>
      </c>
    </row>
    <row r="45" spans="1:7" x14ac:dyDescent="0.35">
      <c r="A45" s="4">
        <v>154</v>
      </c>
      <c r="B45" s="2" t="s">
        <v>63</v>
      </c>
      <c r="C45" s="1" t="s">
        <v>62</v>
      </c>
      <c r="D45" s="2">
        <v>22</v>
      </c>
      <c r="E45" s="2">
        <v>3</v>
      </c>
      <c r="F45" s="2" t="s">
        <v>59</v>
      </c>
      <c r="G45" s="5" t="s">
        <v>29</v>
      </c>
    </row>
    <row r="46" spans="1:7" x14ac:dyDescent="0.35">
      <c r="A46" s="4">
        <v>155</v>
      </c>
      <c r="B46" s="2" t="s">
        <v>64</v>
      </c>
      <c r="C46" s="1" t="s">
        <v>62</v>
      </c>
      <c r="D46" s="2">
        <v>22</v>
      </c>
      <c r="E46" s="2">
        <v>3</v>
      </c>
      <c r="F46" s="2" t="s">
        <v>59</v>
      </c>
      <c r="G46" s="5" t="s">
        <v>28</v>
      </c>
    </row>
    <row r="47" spans="1:7" x14ac:dyDescent="0.35">
      <c r="A47" s="4">
        <v>156</v>
      </c>
      <c r="B47" s="2" t="s">
        <v>65</v>
      </c>
      <c r="C47" s="2" t="s">
        <v>80</v>
      </c>
      <c r="D47" s="2">
        <v>20</v>
      </c>
      <c r="E47" s="2">
        <v>3</v>
      </c>
      <c r="F47" s="2" t="s">
        <v>59</v>
      </c>
      <c r="G47" s="5" t="s">
        <v>27</v>
      </c>
    </row>
    <row r="48" spans="1:7" x14ac:dyDescent="0.35">
      <c r="A48" s="4">
        <v>157</v>
      </c>
      <c r="B48" s="2" t="s">
        <v>66</v>
      </c>
      <c r="C48" s="2" t="s">
        <v>80</v>
      </c>
      <c r="D48" s="2">
        <v>20</v>
      </c>
      <c r="E48" s="2">
        <v>3</v>
      </c>
      <c r="F48" s="2" t="s">
        <v>59</v>
      </c>
      <c r="G48" s="5" t="s">
        <v>27</v>
      </c>
    </row>
    <row r="49" spans="1:7" x14ac:dyDescent="0.35">
      <c r="A49" s="4">
        <v>158</v>
      </c>
      <c r="B49" s="2" t="s">
        <v>67</v>
      </c>
      <c r="C49" s="1" t="s">
        <v>62</v>
      </c>
      <c r="D49" s="2">
        <v>22</v>
      </c>
      <c r="E49" s="2">
        <v>3</v>
      </c>
      <c r="F49" s="2" t="s">
        <v>59</v>
      </c>
      <c r="G49" s="5" t="s">
        <v>29</v>
      </c>
    </row>
    <row r="50" spans="1:7" x14ac:dyDescent="0.35">
      <c r="A50" s="4">
        <v>159</v>
      </c>
      <c r="B50" s="2" t="s">
        <v>68</v>
      </c>
      <c r="C50" s="1" t="s">
        <v>62</v>
      </c>
      <c r="D50" s="2">
        <v>22</v>
      </c>
      <c r="E50" s="2">
        <v>3</v>
      </c>
      <c r="F50" s="2" t="s">
        <v>59</v>
      </c>
      <c r="G50" s="5" t="s">
        <v>28</v>
      </c>
    </row>
    <row r="51" spans="1:7" x14ac:dyDescent="0.35">
      <c r="A51" s="4">
        <v>160</v>
      </c>
      <c r="B51" s="2" t="s">
        <v>69</v>
      </c>
      <c r="C51" s="1" t="s">
        <v>62</v>
      </c>
      <c r="D51" s="2">
        <v>22</v>
      </c>
      <c r="E51" s="2">
        <v>3</v>
      </c>
      <c r="F51" s="2" t="s">
        <v>59</v>
      </c>
      <c r="G51" s="5" t="s">
        <v>29</v>
      </c>
    </row>
    <row r="52" spans="1:7" x14ac:dyDescent="0.35">
      <c r="A52" s="4">
        <v>161</v>
      </c>
      <c r="B52" s="2" t="s">
        <v>70</v>
      </c>
      <c r="C52" s="1" t="s">
        <v>81</v>
      </c>
      <c r="D52" s="2">
        <v>23</v>
      </c>
      <c r="E52" s="2">
        <v>3</v>
      </c>
      <c r="F52" s="2" t="s">
        <v>59</v>
      </c>
      <c r="G52" s="5" t="s">
        <v>30</v>
      </c>
    </row>
    <row r="53" spans="1:7" x14ac:dyDescent="0.35">
      <c r="A53" s="4">
        <v>162</v>
      </c>
      <c r="B53" s="2" t="s">
        <v>71</v>
      </c>
      <c r="C53" s="1" t="s">
        <v>62</v>
      </c>
      <c r="D53" s="2">
        <v>22</v>
      </c>
      <c r="E53" s="2">
        <v>3</v>
      </c>
      <c r="F53" s="2" t="s">
        <v>59</v>
      </c>
      <c r="G53" s="5" t="s">
        <v>29</v>
      </c>
    </row>
    <row r="54" spans="1:7" x14ac:dyDescent="0.35">
      <c r="A54" s="4">
        <v>163</v>
      </c>
      <c r="B54" s="2" t="s">
        <v>72</v>
      </c>
      <c r="C54" s="1" t="s">
        <v>62</v>
      </c>
      <c r="D54" s="2">
        <v>22</v>
      </c>
      <c r="E54" s="2">
        <v>3</v>
      </c>
      <c r="F54" s="2" t="s">
        <v>59</v>
      </c>
      <c r="G54" s="5" t="s">
        <v>28</v>
      </c>
    </row>
    <row r="55" spans="1:7" x14ac:dyDescent="0.35">
      <c r="A55" s="4">
        <v>164</v>
      </c>
      <c r="B55" s="2" t="s">
        <v>73</v>
      </c>
      <c r="C55" s="1" t="s">
        <v>62</v>
      </c>
      <c r="D55" s="2">
        <v>22</v>
      </c>
      <c r="E55" s="2">
        <v>3</v>
      </c>
      <c r="F55" s="2" t="s">
        <v>59</v>
      </c>
      <c r="G55" s="5" t="s">
        <v>29</v>
      </c>
    </row>
    <row r="56" spans="1:7" x14ac:dyDescent="0.35">
      <c r="A56" s="4">
        <v>165</v>
      </c>
      <c r="B56" s="2" t="s">
        <v>74</v>
      </c>
      <c r="C56" s="1" t="s">
        <v>62</v>
      </c>
      <c r="D56" s="2">
        <v>22</v>
      </c>
      <c r="E56" s="2">
        <v>3</v>
      </c>
      <c r="F56" s="2" t="s">
        <v>59</v>
      </c>
      <c r="G56" s="5" t="s">
        <v>29</v>
      </c>
    </row>
    <row r="57" spans="1:7" x14ac:dyDescent="0.35">
      <c r="A57" s="4">
        <v>166</v>
      </c>
      <c r="B57" s="2" t="s">
        <v>75</v>
      </c>
      <c r="C57" s="2" t="s">
        <v>80</v>
      </c>
      <c r="D57" s="2">
        <v>20</v>
      </c>
      <c r="E57" s="2">
        <v>3</v>
      </c>
      <c r="F57" s="2" t="s">
        <v>59</v>
      </c>
      <c r="G57" s="5" t="s">
        <v>27</v>
      </c>
    </row>
    <row r="58" spans="1:7" x14ac:dyDescent="0.35">
      <c r="A58" s="4">
        <v>167</v>
      </c>
      <c r="B58" s="2" t="s">
        <v>76</v>
      </c>
      <c r="C58" s="1" t="s">
        <v>62</v>
      </c>
      <c r="D58" s="2">
        <v>22</v>
      </c>
      <c r="E58" s="2">
        <v>3</v>
      </c>
      <c r="F58" s="2" t="s">
        <v>59</v>
      </c>
      <c r="G58" s="5" t="s">
        <v>29</v>
      </c>
    </row>
    <row r="59" spans="1:7" x14ac:dyDescent="0.35">
      <c r="A59" s="4">
        <v>168</v>
      </c>
      <c r="B59" s="2" t="s">
        <v>77</v>
      </c>
      <c r="C59" s="1" t="s">
        <v>81</v>
      </c>
      <c r="D59" s="2">
        <v>23</v>
      </c>
      <c r="E59" s="2">
        <v>3</v>
      </c>
      <c r="F59" s="2" t="s">
        <v>59</v>
      </c>
      <c r="G59" s="5" t="s">
        <v>28</v>
      </c>
    </row>
    <row r="60" spans="1:7" x14ac:dyDescent="0.35">
      <c r="A60" s="4">
        <v>169</v>
      </c>
      <c r="B60" s="2" t="s">
        <v>78</v>
      </c>
      <c r="C60" s="1" t="s">
        <v>81</v>
      </c>
      <c r="D60" s="2">
        <v>23</v>
      </c>
      <c r="E60" s="2">
        <v>3</v>
      </c>
      <c r="F60" s="2" t="s">
        <v>59</v>
      </c>
      <c r="G60" s="5" t="s">
        <v>30</v>
      </c>
    </row>
    <row r="61" spans="1:7" x14ac:dyDescent="0.35">
      <c r="A61" s="9">
        <v>170</v>
      </c>
      <c r="B61" s="10" t="s">
        <v>79</v>
      </c>
      <c r="C61" s="11" t="s">
        <v>81</v>
      </c>
      <c r="D61" s="10">
        <v>23</v>
      </c>
      <c r="E61" s="10">
        <v>3</v>
      </c>
      <c r="F61" s="10" t="s">
        <v>59</v>
      </c>
      <c r="G61" s="12" t="s">
        <v>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D0F20-A169-4D44-8110-2523FF9323AE}">
  <dimension ref="A1:B5"/>
  <sheetViews>
    <sheetView showGridLines="0" workbookViewId="0">
      <selection activeCell="A5" sqref="A5"/>
    </sheetView>
  </sheetViews>
  <sheetFormatPr defaultRowHeight="14.5" x14ac:dyDescent="0.35"/>
  <cols>
    <col min="1" max="1" width="14" style="3" customWidth="1"/>
    <col min="2" max="2" width="33" style="3" customWidth="1"/>
  </cols>
  <sheetData>
    <row r="1" spans="1:2" x14ac:dyDescent="0.35">
      <c r="A1" s="6" t="s">
        <v>0</v>
      </c>
      <c r="B1" s="8" t="s">
        <v>1</v>
      </c>
    </row>
    <row r="2" spans="1:2" x14ac:dyDescent="0.35">
      <c r="A2" s="4">
        <v>454545</v>
      </c>
      <c r="B2" s="5" t="s">
        <v>83</v>
      </c>
    </row>
    <row r="3" spans="1:2" x14ac:dyDescent="0.35">
      <c r="A3" s="4">
        <v>565656</v>
      </c>
      <c r="B3" s="5" t="s">
        <v>82</v>
      </c>
    </row>
    <row r="4" spans="1:2" x14ac:dyDescent="0.35">
      <c r="A4" s="4">
        <v>656565</v>
      </c>
      <c r="B4" s="5" t="s">
        <v>84</v>
      </c>
    </row>
    <row r="5" spans="1:2" x14ac:dyDescent="0.35">
      <c r="A5" s="9">
        <v>756575</v>
      </c>
      <c r="B5" s="12" t="s">
        <v>90</v>
      </c>
    </row>
  </sheetData>
  <pageMargins left="0.7" right="0.7" top="0.75" bottom="0.75" header="0.3" footer="0.3"/>
  <pageSetup paperSize="9"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21"/>
  <sheetViews>
    <sheetView showGridLines="0" zoomScaleNormal="100" workbookViewId="0">
      <selection activeCell="K8" sqref="K8"/>
    </sheetView>
  </sheetViews>
  <sheetFormatPr defaultRowHeight="14.5" x14ac:dyDescent="0.35"/>
  <cols>
    <col min="1" max="1" width="12.26953125" style="3" customWidth="1"/>
    <col min="2" max="2" width="10.453125" style="3" customWidth="1"/>
    <col min="3" max="3" width="11.26953125" style="3" customWidth="1"/>
    <col min="4" max="4" width="16.54296875" style="3" customWidth="1"/>
    <col min="5" max="5" width="20.26953125" style="3" customWidth="1"/>
    <col min="6" max="6" width="20.54296875" style="3" customWidth="1"/>
    <col min="7" max="7" width="21.7265625" style="3" customWidth="1"/>
    <col min="8" max="8" width="13.1796875" customWidth="1"/>
  </cols>
  <sheetData>
    <row r="1" spans="1:8" x14ac:dyDescent="0.35">
      <c r="A1" s="6" t="s">
        <v>85</v>
      </c>
      <c r="B1" s="7" t="s">
        <v>2</v>
      </c>
      <c r="C1" s="7" t="s">
        <v>0</v>
      </c>
      <c r="D1" s="7" t="s">
        <v>87</v>
      </c>
      <c r="E1" s="7" t="s">
        <v>88</v>
      </c>
      <c r="F1" s="7" t="s">
        <v>86</v>
      </c>
      <c r="G1" s="8" t="s">
        <v>89</v>
      </c>
      <c r="H1" s="7" t="s">
        <v>95</v>
      </c>
    </row>
    <row r="2" spans="1:8" x14ac:dyDescent="0.35">
      <c r="A2" s="13">
        <v>43496</v>
      </c>
      <c r="B2" s="2">
        <v>111</v>
      </c>
      <c r="C2" s="2">
        <v>656565</v>
      </c>
      <c r="D2" s="2">
        <v>60</v>
      </c>
      <c r="E2" s="2">
        <v>13</v>
      </c>
      <c r="F2" s="2">
        <v>5</v>
      </c>
      <c r="G2" s="5">
        <v>1</v>
      </c>
      <c r="H2" s="16" t="str">
        <f>TEXT(Data_Sampling[[#This Row],[Date]],"MMMM")</f>
        <v>January</v>
      </c>
    </row>
    <row r="3" spans="1:8" x14ac:dyDescent="0.35">
      <c r="A3" s="13">
        <v>43496</v>
      </c>
      <c r="B3" s="2">
        <v>112</v>
      </c>
      <c r="C3" s="2">
        <v>565656</v>
      </c>
      <c r="D3" s="2">
        <v>50</v>
      </c>
      <c r="E3" s="2">
        <v>14</v>
      </c>
      <c r="F3" s="2">
        <v>0</v>
      </c>
      <c r="G3" s="5">
        <v>0</v>
      </c>
      <c r="H3" s="2" t="str">
        <f>TEXT(Data_Sampling[[#This Row],[Date]],"MMMM")</f>
        <v>January</v>
      </c>
    </row>
    <row r="4" spans="1:8" x14ac:dyDescent="0.35">
      <c r="A4" s="13">
        <v>43496</v>
      </c>
      <c r="B4" s="2">
        <v>113</v>
      </c>
      <c r="C4" s="2">
        <v>565656</v>
      </c>
      <c r="D4" s="2">
        <v>50</v>
      </c>
      <c r="E4" s="2">
        <v>9</v>
      </c>
      <c r="F4" s="2">
        <v>6</v>
      </c>
      <c r="G4" s="5">
        <v>5</v>
      </c>
      <c r="H4" s="2" t="str">
        <f>TEXT(Data_Sampling[[#This Row],[Date]],"MMMM")</f>
        <v>January</v>
      </c>
    </row>
    <row r="5" spans="1:8" x14ac:dyDescent="0.35">
      <c r="A5" s="13">
        <v>43496</v>
      </c>
      <c r="B5" s="2">
        <v>114</v>
      </c>
      <c r="C5" s="2">
        <v>656565</v>
      </c>
      <c r="D5" s="2">
        <v>60</v>
      </c>
      <c r="E5" s="2">
        <v>16</v>
      </c>
      <c r="F5" s="2">
        <v>4</v>
      </c>
      <c r="G5" s="5">
        <v>1</v>
      </c>
      <c r="H5" s="2" t="str">
        <f>TEXT(Data_Sampling[[#This Row],[Date]],"MMMM")</f>
        <v>January</v>
      </c>
    </row>
    <row r="6" spans="1:8" x14ac:dyDescent="0.35">
      <c r="A6" s="13">
        <v>43496</v>
      </c>
      <c r="B6" s="2">
        <v>115</v>
      </c>
      <c r="C6" s="2">
        <v>656565</v>
      </c>
      <c r="D6" s="2">
        <v>85</v>
      </c>
      <c r="E6" s="2">
        <v>13</v>
      </c>
      <c r="F6" s="2">
        <v>5</v>
      </c>
      <c r="G6" s="5">
        <v>3</v>
      </c>
      <c r="H6" s="2" t="str">
        <f>TEXT(Data_Sampling[[#This Row],[Date]],"MMMM")</f>
        <v>January</v>
      </c>
    </row>
    <row r="7" spans="1:8" x14ac:dyDescent="0.35">
      <c r="A7" s="13">
        <v>43496</v>
      </c>
      <c r="B7" s="2">
        <v>116</v>
      </c>
      <c r="C7" s="2">
        <v>454545</v>
      </c>
      <c r="D7" s="2">
        <v>75</v>
      </c>
      <c r="E7" s="2">
        <v>14</v>
      </c>
      <c r="F7" s="2">
        <v>5</v>
      </c>
      <c r="G7" s="5">
        <v>2</v>
      </c>
      <c r="H7" s="2" t="str">
        <f>TEXT(Data_Sampling[[#This Row],[Date]],"MMMM")</f>
        <v>January</v>
      </c>
    </row>
    <row r="8" spans="1:8" x14ac:dyDescent="0.35">
      <c r="A8" s="13">
        <v>43496</v>
      </c>
      <c r="B8" s="2">
        <v>117</v>
      </c>
      <c r="C8" s="2">
        <v>656565</v>
      </c>
      <c r="D8" s="2">
        <v>65</v>
      </c>
      <c r="E8" s="2">
        <v>14</v>
      </c>
      <c r="F8" s="2">
        <v>0</v>
      </c>
      <c r="G8" s="5">
        <v>0</v>
      </c>
      <c r="H8" s="2" t="str">
        <f>TEXT(Data_Sampling[[#This Row],[Date]],"MMMM")</f>
        <v>January</v>
      </c>
    </row>
    <row r="9" spans="1:8" x14ac:dyDescent="0.35">
      <c r="A9" s="13">
        <v>43496</v>
      </c>
      <c r="B9" s="2">
        <v>118</v>
      </c>
      <c r="C9" s="2">
        <v>565656</v>
      </c>
      <c r="D9" s="2">
        <v>55</v>
      </c>
      <c r="E9" s="2">
        <v>16</v>
      </c>
      <c r="F9" s="2">
        <v>5</v>
      </c>
      <c r="G9" s="5">
        <v>3</v>
      </c>
      <c r="H9" s="2" t="str">
        <f>TEXT(Data_Sampling[[#This Row],[Date]],"MMMM")</f>
        <v>January</v>
      </c>
    </row>
    <row r="10" spans="1:8" x14ac:dyDescent="0.35">
      <c r="A10" s="13">
        <v>43496</v>
      </c>
      <c r="B10" s="2">
        <v>119</v>
      </c>
      <c r="C10" s="2">
        <v>565656</v>
      </c>
      <c r="D10" s="2">
        <v>60</v>
      </c>
      <c r="E10" s="2">
        <v>25</v>
      </c>
      <c r="F10" s="2">
        <v>0</v>
      </c>
      <c r="G10" s="5">
        <v>0</v>
      </c>
      <c r="H10" s="2" t="str">
        <f>TEXT(Data_Sampling[[#This Row],[Date]],"MMMM")</f>
        <v>January</v>
      </c>
    </row>
    <row r="11" spans="1:8" x14ac:dyDescent="0.35">
      <c r="A11" s="13">
        <v>43496</v>
      </c>
      <c r="B11" s="2">
        <v>120</v>
      </c>
      <c r="C11" s="2">
        <v>656565</v>
      </c>
      <c r="D11" s="2">
        <v>60</v>
      </c>
      <c r="E11" s="2">
        <v>14</v>
      </c>
      <c r="F11" s="2">
        <v>4</v>
      </c>
      <c r="G11" s="5">
        <v>2</v>
      </c>
      <c r="H11" s="2" t="str">
        <f>TEXT(Data_Sampling[[#This Row],[Date]],"MMMM")</f>
        <v>January</v>
      </c>
    </row>
    <row r="12" spans="1:8" x14ac:dyDescent="0.35">
      <c r="A12" s="13">
        <v>43496</v>
      </c>
      <c r="B12" s="2">
        <v>121</v>
      </c>
      <c r="C12" s="2">
        <v>454545</v>
      </c>
      <c r="D12" s="2">
        <v>60</v>
      </c>
      <c r="E12" s="2">
        <v>18</v>
      </c>
      <c r="F12" s="2">
        <v>4</v>
      </c>
      <c r="G12" s="5">
        <v>0</v>
      </c>
      <c r="H12" s="2" t="str">
        <f>TEXT(Data_Sampling[[#This Row],[Date]],"MMMM")</f>
        <v>January</v>
      </c>
    </row>
    <row r="13" spans="1:8" x14ac:dyDescent="0.35">
      <c r="A13" s="13">
        <v>43496</v>
      </c>
      <c r="B13" s="2">
        <v>122</v>
      </c>
      <c r="C13" s="2">
        <v>656565</v>
      </c>
      <c r="D13" s="2">
        <v>65</v>
      </c>
      <c r="E13" s="2">
        <v>16</v>
      </c>
      <c r="F13" s="2">
        <v>4</v>
      </c>
      <c r="G13" s="5">
        <v>1</v>
      </c>
      <c r="H13" s="2" t="str">
        <f>TEXT(Data_Sampling[[#This Row],[Date]],"MMMM")</f>
        <v>January</v>
      </c>
    </row>
    <row r="14" spans="1:8" x14ac:dyDescent="0.35">
      <c r="A14" s="13">
        <v>43496</v>
      </c>
      <c r="B14" s="2">
        <v>123</v>
      </c>
      <c r="C14" s="2">
        <v>565656</v>
      </c>
      <c r="D14" s="2">
        <v>50</v>
      </c>
      <c r="E14" s="2">
        <v>18</v>
      </c>
      <c r="F14" s="2">
        <v>4</v>
      </c>
      <c r="G14" s="5">
        <v>3</v>
      </c>
      <c r="H14" s="2" t="str">
        <f>TEXT(Data_Sampling[[#This Row],[Date]],"MMMM")</f>
        <v>January</v>
      </c>
    </row>
    <row r="15" spans="1:8" x14ac:dyDescent="0.35">
      <c r="A15" s="13">
        <v>43496</v>
      </c>
      <c r="B15" s="2">
        <v>124</v>
      </c>
      <c r="C15" s="2">
        <v>756575</v>
      </c>
      <c r="D15" s="2">
        <v>95</v>
      </c>
      <c r="E15" s="2">
        <v>10</v>
      </c>
      <c r="F15" s="2">
        <v>3</v>
      </c>
      <c r="G15" s="5">
        <v>2</v>
      </c>
      <c r="H15" s="2" t="str">
        <f>TEXT(Data_Sampling[[#This Row],[Date]],"MMMM")</f>
        <v>January</v>
      </c>
    </row>
    <row r="16" spans="1:8" x14ac:dyDescent="0.35">
      <c r="A16" s="13">
        <v>43496</v>
      </c>
      <c r="B16" s="2">
        <v>125</v>
      </c>
      <c r="C16" s="2">
        <v>454545</v>
      </c>
      <c r="D16" s="2">
        <v>55</v>
      </c>
      <c r="E16" s="2">
        <v>8</v>
      </c>
      <c r="F16" s="2">
        <v>4</v>
      </c>
      <c r="G16" s="5">
        <v>3</v>
      </c>
      <c r="H16" s="2" t="str">
        <f>TEXT(Data_Sampling[[#This Row],[Date]],"MMMM")</f>
        <v>January</v>
      </c>
    </row>
    <row r="17" spans="1:8" x14ac:dyDescent="0.35">
      <c r="A17" s="13">
        <v>43496</v>
      </c>
      <c r="B17" s="2">
        <v>126</v>
      </c>
      <c r="C17" s="2">
        <v>656565</v>
      </c>
      <c r="D17" s="2">
        <v>65</v>
      </c>
      <c r="E17" s="2">
        <v>9</v>
      </c>
      <c r="F17" s="2">
        <v>0</v>
      </c>
      <c r="G17" s="5">
        <v>0</v>
      </c>
      <c r="H17" s="2" t="str">
        <f>TEXT(Data_Sampling[[#This Row],[Date]],"MMMM")</f>
        <v>January</v>
      </c>
    </row>
    <row r="18" spans="1:8" x14ac:dyDescent="0.35">
      <c r="A18" s="13">
        <v>43496</v>
      </c>
      <c r="B18" s="2">
        <v>127</v>
      </c>
      <c r="C18" s="2">
        <v>656565</v>
      </c>
      <c r="D18" s="2">
        <v>45</v>
      </c>
      <c r="E18" s="2">
        <v>14</v>
      </c>
      <c r="F18" s="2">
        <v>4</v>
      </c>
      <c r="G18" s="5">
        <v>3</v>
      </c>
      <c r="H18" s="2" t="str">
        <f>TEXT(Data_Sampling[[#This Row],[Date]],"MMMM")</f>
        <v>January</v>
      </c>
    </row>
    <row r="19" spans="1:8" x14ac:dyDescent="0.35">
      <c r="A19" s="13">
        <v>43496</v>
      </c>
      <c r="B19" s="2">
        <v>128</v>
      </c>
      <c r="C19" s="2">
        <v>565656</v>
      </c>
      <c r="D19" s="2">
        <v>50</v>
      </c>
      <c r="E19" s="2">
        <v>14</v>
      </c>
      <c r="F19" s="2">
        <v>4</v>
      </c>
      <c r="G19" s="5">
        <v>0</v>
      </c>
      <c r="H19" s="2" t="str">
        <f>TEXT(Data_Sampling[[#This Row],[Date]],"MMMM")</f>
        <v>January</v>
      </c>
    </row>
    <row r="20" spans="1:8" x14ac:dyDescent="0.35">
      <c r="A20" s="13">
        <v>43496</v>
      </c>
      <c r="B20" s="2">
        <v>129</v>
      </c>
      <c r="C20" s="2">
        <v>565656</v>
      </c>
      <c r="D20" s="2">
        <v>60</v>
      </c>
      <c r="E20" s="2">
        <v>8</v>
      </c>
      <c r="F20" s="2">
        <v>0</v>
      </c>
      <c r="G20" s="5">
        <v>0</v>
      </c>
      <c r="H20" s="2" t="str">
        <f>TEXT(Data_Sampling[[#This Row],[Date]],"MMMM")</f>
        <v>January</v>
      </c>
    </row>
    <row r="21" spans="1:8" x14ac:dyDescent="0.35">
      <c r="A21" s="13">
        <v>43496</v>
      </c>
      <c r="B21" s="2">
        <v>130</v>
      </c>
      <c r="C21" s="2">
        <v>656565</v>
      </c>
      <c r="D21" s="2">
        <v>70</v>
      </c>
      <c r="E21" s="2">
        <v>10</v>
      </c>
      <c r="F21" s="2">
        <v>4</v>
      </c>
      <c r="G21" s="5">
        <v>1</v>
      </c>
      <c r="H21" s="2" t="str">
        <f>TEXT(Data_Sampling[[#This Row],[Date]],"MMMM")</f>
        <v>January</v>
      </c>
    </row>
    <row r="22" spans="1:8" x14ac:dyDescent="0.35">
      <c r="A22" s="13">
        <v>43524</v>
      </c>
      <c r="B22" s="2">
        <v>111</v>
      </c>
      <c r="C22" s="2">
        <v>756575</v>
      </c>
      <c r="D22" s="2">
        <v>60</v>
      </c>
      <c r="E22" s="2">
        <v>16</v>
      </c>
      <c r="F22" s="2">
        <v>0</v>
      </c>
      <c r="G22" s="5">
        <v>0</v>
      </c>
      <c r="H22" s="2" t="str">
        <f>TEXT(Data_Sampling[[#This Row],[Date]],"MMMM")</f>
        <v>February</v>
      </c>
    </row>
    <row r="23" spans="1:8" x14ac:dyDescent="0.35">
      <c r="A23" s="13">
        <v>43524</v>
      </c>
      <c r="B23" s="2">
        <v>112</v>
      </c>
      <c r="C23" s="2">
        <v>454545</v>
      </c>
      <c r="D23" s="2">
        <v>95</v>
      </c>
      <c r="E23" s="2">
        <v>12</v>
      </c>
      <c r="F23" s="2">
        <v>0</v>
      </c>
      <c r="G23" s="5">
        <v>0</v>
      </c>
      <c r="H23" s="2" t="str">
        <f>TEXT(Data_Sampling[[#This Row],[Date]],"MMMM")</f>
        <v>February</v>
      </c>
    </row>
    <row r="24" spans="1:8" x14ac:dyDescent="0.35">
      <c r="A24" s="13">
        <v>43524</v>
      </c>
      <c r="B24" s="2">
        <v>113</v>
      </c>
      <c r="C24" s="2">
        <v>656565</v>
      </c>
      <c r="D24" s="2">
        <v>70</v>
      </c>
      <c r="E24" s="2">
        <v>18</v>
      </c>
      <c r="F24" s="2">
        <v>0</v>
      </c>
      <c r="G24" s="5">
        <v>0</v>
      </c>
      <c r="H24" s="2" t="str">
        <f>TEXT(Data_Sampling[[#This Row],[Date]],"MMMM")</f>
        <v>February</v>
      </c>
    </row>
    <row r="25" spans="1:8" x14ac:dyDescent="0.35">
      <c r="A25" s="13">
        <v>43524</v>
      </c>
      <c r="B25" s="2">
        <v>114</v>
      </c>
      <c r="C25" s="2">
        <v>565656</v>
      </c>
      <c r="D25" s="2">
        <v>70</v>
      </c>
      <c r="E25" s="2">
        <v>20</v>
      </c>
      <c r="F25" s="2">
        <v>3</v>
      </c>
      <c r="G25" s="5">
        <v>4</v>
      </c>
      <c r="H25" s="2" t="str">
        <f>TEXT(Data_Sampling[[#This Row],[Date]],"MMMM")</f>
        <v>February</v>
      </c>
    </row>
    <row r="26" spans="1:8" x14ac:dyDescent="0.35">
      <c r="A26" s="13">
        <v>43524</v>
      </c>
      <c r="B26" s="2">
        <v>115</v>
      </c>
      <c r="C26" s="2">
        <v>565656</v>
      </c>
      <c r="D26" s="2">
        <v>40</v>
      </c>
      <c r="E26" s="2">
        <v>10</v>
      </c>
      <c r="F26" s="2">
        <v>0</v>
      </c>
      <c r="G26" s="5">
        <v>0</v>
      </c>
      <c r="H26" s="2" t="str">
        <f>TEXT(Data_Sampling[[#This Row],[Date]],"MMMM")</f>
        <v>February</v>
      </c>
    </row>
    <row r="27" spans="1:8" x14ac:dyDescent="0.35">
      <c r="A27" s="13">
        <v>43524</v>
      </c>
      <c r="B27" s="2">
        <v>116</v>
      </c>
      <c r="C27" s="2">
        <v>656565</v>
      </c>
      <c r="D27" s="2">
        <v>60</v>
      </c>
      <c r="E27" s="2">
        <v>15</v>
      </c>
      <c r="F27" s="2">
        <v>0</v>
      </c>
      <c r="G27" s="5">
        <v>0</v>
      </c>
      <c r="H27" s="2" t="str">
        <f>TEXT(Data_Sampling[[#This Row],[Date]],"MMMM")</f>
        <v>February</v>
      </c>
    </row>
    <row r="28" spans="1:8" x14ac:dyDescent="0.35">
      <c r="A28" s="13">
        <v>43524</v>
      </c>
      <c r="B28" s="2">
        <v>117</v>
      </c>
      <c r="C28" s="2">
        <v>656565</v>
      </c>
      <c r="D28" s="2">
        <v>50</v>
      </c>
      <c r="E28" s="2">
        <v>14</v>
      </c>
      <c r="F28" s="2">
        <v>8</v>
      </c>
      <c r="G28" s="5">
        <v>5</v>
      </c>
      <c r="H28" s="2" t="str">
        <f>TEXT(Data_Sampling[[#This Row],[Date]],"MMMM")</f>
        <v>February</v>
      </c>
    </row>
    <row r="29" spans="1:8" x14ac:dyDescent="0.35">
      <c r="A29" s="13">
        <v>43524</v>
      </c>
      <c r="B29" s="2">
        <v>118</v>
      </c>
      <c r="C29" s="2">
        <v>656565</v>
      </c>
      <c r="D29" s="2">
        <v>70</v>
      </c>
      <c r="E29" s="2">
        <v>25</v>
      </c>
      <c r="F29" s="2">
        <v>5</v>
      </c>
      <c r="G29" s="5">
        <v>3</v>
      </c>
      <c r="H29" s="2" t="str">
        <f>TEXT(Data_Sampling[[#This Row],[Date]],"MMMM")</f>
        <v>February</v>
      </c>
    </row>
    <row r="30" spans="1:8" x14ac:dyDescent="0.35">
      <c r="A30" s="13">
        <v>43524</v>
      </c>
      <c r="B30" s="2">
        <v>119</v>
      </c>
      <c r="C30" s="2">
        <v>565656</v>
      </c>
      <c r="D30" s="2">
        <v>95</v>
      </c>
      <c r="E30" s="2">
        <v>18</v>
      </c>
      <c r="F30" s="2">
        <v>0</v>
      </c>
      <c r="G30" s="5">
        <v>0</v>
      </c>
      <c r="H30" s="2" t="str">
        <f>TEXT(Data_Sampling[[#This Row],[Date]],"MMMM")</f>
        <v>February</v>
      </c>
    </row>
    <row r="31" spans="1:8" x14ac:dyDescent="0.35">
      <c r="A31" s="13">
        <v>43524</v>
      </c>
      <c r="B31" s="2">
        <v>120</v>
      </c>
      <c r="C31" s="2">
        <v>656565</v>
      </c>
      <c r="D31" s="2">
        <v>85</v>
      </c>
      <c r="E31" s="2">
        <v>18</v>
      </c>
      <c r="F31" s="2">
        <v>4</v>
      </c>
      <c r="G31" s="5">
        <v>3</v>
      </c>
      <c r="H31" s="2" t="str">
        <f>TEXT(Data_Sampling[[#This Row],[Date]],"MMMM")</f>
        <v>February</v>
      </c>
    </row>
    <row r="32" spans="1:8" x14ac:dyDescent="0.35">
      <c r="A32" s="13">
        <v>43524</v>
      </c>
      <c r="B32" s="2">
        <v>121</v>
      </c>
      <c r="C32" s="2">
        <v>454545</v>
      </c>
      <c r="D32" s="2">
        <v>75</v>
      </c>
      <c r="E32" s="2">
        <v>20</v>
      </c>
      <c r="F32" s="2">
        <v>0</v>
      </c>
      <c r="G32" s="5">
        <v>0</v>
      </c>
      <c r="H32" s="2" t="str">
        <f>TEXT(Data_Sampling[[#This Row],[Date]],"MMMM")</f>
        <v>February</v>
      </c>
    </row>
    <row r="33" spans="1:8" x14ac:dyDescent="0.35">
      <c r="A33" s="13">
        <v>43524</v>
      </c>
      <c r="B33" s="2">
        <v>122</v>
      </c>
      <c r="C33" s="2">
        <v>656565</v>
      </c>
      <c r="D33" s="2">
        <v>50</v>
      </c>
      <c r="E33" s="2">
        <v>14</v>
      </c>
      <c r="F33" s="2">
        <v>4</v>
      </c>
      <c r="G33" s="5">
        <v>0</v>
      </c>
      <c r="H33" s="2" t="str">
        <f>TEXT(Data_Sampling[[#This Row],[Date]],"MMMM")</f>
        <v>February</v>
      </c>
    </row>
    <row r="34" spans="1:8" x14ac:dyDescent="0.35">
      <c r="A34" s="13">
        <v>43524</v>
      </c>
      <c r="B34" s="2">
        <v>123</v>
      </c>
      <c r="C34" s="2">
        <v>454545</v>
      </c>
      <c r="D34" s="2">
        <v>50</v>
      </c>
      <c r="E34" s="2">
        <v>20</v>
      </c>
      <c r="F34" s="2">
        <v>5</v>
      </c>
      <c r="G34" s="5">
        <v>1</v>
      </c>
      <c r="H34" s="2" t="str">
        <f>TEXT(Data_Sampling[[#This Row],[Date]],"MMMM")</f>
        <v>February</v>
      </c>
    </row>
    <row r="35" spans="1:8" x14ac:dyDescent="0.35">
      <c r="A35" s="13">
        <v>43524</v>
      </c>
      <c r="B35" s="2">
        <v>124</v>
      </c>
      <c r="C35" s="2">
        <v>756575</v>
      </c>
      <c r="D35" s="2">
        <v>80</v>
      </c>
      <c r="E35" s="2">
        <v>16</v>
      </c>
      <c r="F35" s="2">
        <v>5</v>
      </c>
      <c r="G35" s="5">
        <v>2</v>
      </c>
      <c r="H35" s="2" t="str">
        <f>TEXT(Data_Sampling[[#This Row],[Date]],"MMMM")</f>
        <v>February</v>
      </c>
    </row>
    <row r="36" spans="1:8" x14ac:dyDescent="0.35">
      <c r="A36" s="13">
        <v>43524</v>
      </c>
      <c r="B36" s="2">
        <v>125</v>
      </c>
      <c r="C36" s="2">
        <v>454545</v>
      </c>
      <c r="D36" s="2">
        <v>50</v>
      </c>
      <c r="E36" s="2">
        <v>20</v>
      </c>
      <c r="F36" s="2">
        <v>5</v>
      </c>
      <c r="G36" s="5">
        <v>3</v>
      </c>
      <c r="H36" s="2" t="str">
        <f>TEXT(Data_Sampling[[#This Row],[Date]],"MMMM")</f>
        <v>February</v>
      </c>
    </row>
    <row r="37" spans="1:8" x14ac:dyDescent="0.35">
      <c r="A37" s="13">
        <v>43524</v>
      </c>
      <c r="B37" s="2">
        <v>126</v>
      </c>
      <c r="C37" s="2">
        <v>565656</v>
      </c>
      <c r="D37" s="2">
        <v>60</v>
      </c>
      <c r="E37" s="2">
        <v>9</v>
      </c>
      <c r="F37" s="2">
        <v>8</v>
      </c>
      <c r="G37" s="5">
        <v>5</v>
      </c>
      <c r="H37" s="2" t="str">
        <f>TEXT(Data_Sampling[[#This Row],[Date]],"MMMM")</f>
        <v>February</v>
      </c>
    </row>
    <row r="38" spans="1:8" x14ac:dyDescent="0.35">
      <c r="A38" s="13">
        <v>43524</v>
      </c>
      <c r="B38" s="2">
        <v>127</v>
      </c>
      <c r="C38" s="2">
        <v>656565</v>
      </c>
      <c r="D38" s="2">
        <v>65</v>
      </c>
      <c r="E38" s="2">
        <v>14</v>
      </c>
      <c r="F38" s="2">
        <v>3</v>
      </c>
      <c r="G38" s="5">
        <v>2</v>
      </c>
      <c r="H38" s="2" t="str">
        <f>TEXT(Data_Sampling[[#This Row],[Date]],"MMMM")</f>
        <v>February</v>
      </c>
    </row>
    <row r="39" spans="1:8" x14ac:dyDescent="0.35">
      <c r="A39" s="13">
        <v>43524</v>
      </c>
      <c r="B39" s="2">
        <v>128</v>
      </c>
      <c r="C39" s="2">
        <v>656565</v>
      </c>
      <c r="D39" s="2">
        <v>45</v>
      </c>
      <c r="E39" s="2">
        <v>20</v>
      </c>
      <c r="F39" s="2">
        <v>5</v>
      </c>
      <c r="G39" s="5">
        <v>4</v>
      </c>
      <c r="H39" s="2" t="str">
        <f>TEXT(Data_Sampling[[#This Row],[Date]],"MMMM")</f>
        <v>February</v>
      </c>
    </row>
    <row r="40" spans="1:8" x14ac:dyDescent="0.35">
      <c r="A40" s="13">
        <v>43524</v>
      </c>
      <c r="B40" s="2">
        <v>129</v>
      </c>
      <c r="C40" s="2">
        <v>656565</v>
      </c>
      <c r="D40" s="2">
        <v>45</v>
      </c>
      <c r="E40" s="2">
        <v>23</v>
      </c>
      <c r="F40" s="2">
        <v>4</v>
      </c>
      <c r="G40" s="5">
        <v>1</v>
      </c>
      <c r="H40" s="2" t="str">
        <f>TEXT(Data_Sampling[[#This Row],[Date]],"MMMM")</f>
        <v>February</v>
      </c>
    </row>
    <row r="41" spans="1:8" x14ac:dyDescent="0.35">
      <c r="A41" s="13">
        <v>43524</v>
      </c>
      <c r="B41" s="2">
        <v>130</v>
      </c>
      <c r="C41" s="2">
        <v>656565</v>
      </c>
      <c r="D41" s="2">
        <v>60</v>
      </c>
      <c r="E41" s="2">
        <v>14</v>
      </c>
      <c r="F41" s="2">
        <v>0</v>
      </c>
      <c r="G41" s="5">
        <v>0</v>
      </c>
      <c r="H41" s="2" t="str">
        <f>TEXT(Data_Sampling[[#This Row],[Date]],"MMMM")</f>
        <v>February</v>
      </c>
    </row>
    <row r="42" spans="1:8" x14ac:dyDescent="0.35">
      <c r="A42" s="13">
        <v>43555</v>
      </c>
      <c r="B42" s="2">
        <v>111</v>
      </c>
      <c r="C42" s="2">
        <v>656565</v>
      </c>
      <c r="D42" s="2">
        <v>55</v>
      </c>
      <c r="E42" s="2">
        <v>23</v>
      </c>
      <c r="F42" s="2">
        <v>5</v>
      </c>
      <c r="G42" s="5">
        <v>3</v>
      </c>
      <c r="H42" s="2" t="str">
        <f>TEXT(Data_Sampling[[#This Row],[Date]],"MMMM")</f>
        <v>March</v>
      </c>
    </row>
    <row r="43" spans="1:8" x14ac:dyDescent="0.35">
      <c r="A43" s="13">
        <v>43555</v>
      </c>
      <c r="B43" s="2">
        <v>112</v>
      </c>
      <c r="C43" s="2">
        <v>565656</v>
      </c>
      <c r="D43" s="2">
        <v>70</v>
      </c>
      <c r="E43" s="2">
        <v>9</v>
      </c>
      <c r="F43" s="2">
        <v>2</v>
      </c>
      <c r="G43" s="5">
        <v>3</v>
      </c>
      <c r="H43" s="2" t="str">
        <f>TEXT(Data_Sampling[[#This Row],[Date]],"MMMM")</f>
        <v>March</v>
      </c>
    </row>
    <row r="44" spans="1:8" x14ac:dyDescent="0.35">
      <c r="A44" s="13">
        <v>43555</v>
      </c>
      <c r="B44" s="2">
        <v>113</v>
      </c>
      <c r="C44" s="2">
        <v>454545</v>
      </c>
      <c r="D44" s="2">
        <v>75</v>
      </c>
      <c r="E44" s="2">
        <v>14</v>
      </c>
      <c r="F44" s="2">
        <v>4</v>
      </c>
      <c r="G44" s="5">
        <v>3</v>
      </c>
      <c r="H44" s="2" t="str">
        <f>TEXT(Data_Sampling[[#This Row],[Date]],"MMMM")</f>
        <v>March</v>
      </c>
    </row>
    <row r="45" spans="1:8" x14ac:dyDescent="0.35">
      <c r="A45" s="13">
        <v>43555</v>
      </c>
      <c r="B45" s="2">
        <v>114</v>
      </c>
      <c r="C45" s="2">
        <v>756575</v>
      </c>
      <c r="D45" s="2">
        <v>85</v>
      </c>
      <c r="E45" s="2">
        <v>14</v>
      </c>
      <c r="F45" s="2">
        <v>2</v>
      </c>
      <c r="G45" s="5">
        <v>0</v>
      </c>
      <c r="H45" s="2" t="str">
        <f>TEXT(Data_Sampling[[#This Row],[Date]],"MMMM")</f>
        <v>March</v>
      </c>
    </row>
    <row r="46" spans="1:8" x14ac:dyDescent="0.35">
      <c r="A46" s="13">
        <v>43555</v>
      </c>
      <c r="B46" s="2">
        <v>115</v>
      </c>
      <c r="C46" s="2">
        <v>756575</v>
      </c>
      <c r="D46" s="2">
        <v>50</v>
      </c>
      <c r="E46" s="2">
        <v>14</v>
      </c>
      <c r="F46" s="2">
        <v>0</v>
      </c>
      <c r="G46" s="5">
        <v>0</v>
      </c>
      <c r="H46" s="2" t="str">
        <f>TEXT(Data_Sampling[[#This Row],[Date]],"MMMM")</f>
        <v>March</v>
      </c>
    </row>
    <row r="47" spans="1:8" x14ac:dyDescent="0.35">
      <c r="A47" s="13">
        <v>43555</v>
      </c>
      <c r="B47" s="2">
        <v>116</v>
      </c>
      <c r="C47" s="2">
        <v>565656</v>
      </c>
      <c r="D47" s="2">
        <v>65</v>
      </c>
      <c r="E47" s="2">
        <v>23</v>
      </c>
      <c r="F47" s="2">
        <v>0</v>
      </c>
      <c r="G47" s="5">
        <v>0</v>
      </c>
      <c r="H47" s="2" t="str">
        <f>TEXT(Data_Sampling[[#This Row],[Date]],"MMMM")</f>
        <v>March</v>
      </c>
    </row>
    <row r="48" spans="1:8" x14ac:dyDescent="0.35">
      <c r="A48" s="13">
        <v>43555</v>
      </c>
      <c r="B48" s="2">
        <v>117</v>
      </c>
      <c r="C48" s="2">
        <v>565656</v>
      </c>
      <c r="D48" s="2">
        <v>50</v>
      </c>
      <c r="E48" s="2">
        <v>14</v>
      </c>
      <c r="F48" s="2">
        <v>5</v>
      </c>
      <c r="G48" s="5">
        <v>2</v>
      </c>
      <c r="H48" s="2" t="str">
        <f>TEXT(Data_Sampling[[#This Row],[Date]],"MMMM")</f>
        <v>March</v>
      </c>
    </row>
    <row r="49" spans="1:8" x14ac:dyDescent="0.35">
      <c r="A49" s="13">
        <v>43555</v>
      </c>
      <c r="B49" s="2">
        <v>118</v>
      </c>
      <c r="C49" s="2">
        <v>565656</v>
      </c>
      <c r="D49" s="2">
        <v>40</v>
      </c>
      <c r="E49" s="2">
        <v>16</v>
      </c>
      <c r="F49" s="2">
        <v>4</v>
      </c>
      <c r="G49" s="5">
        <v>3</v>
      </c>
      <c r="H49" s="2" t="str">
        <f>TEXT(Data_Sampling[[#This Row],[Date]],"MMMM")</f>
        <v>March</v>
      </c>
    </row>
    <row r="50" spans="1:8" x14ac:dyDescent="0.35">
      <c r="A50" s="13">
        <v>43555</v>
      </c>
      <c r="B50" s="2">
        <v>119</v>
      </c>
      <c r="C50" s="2">
        <v>565656</v>
      </c>
      <c r="D50" s="2">
        <v>85</v>
      </c>
      <c r="E50" s="2">
        <v>14</v>
      </c>
      <c r="F50" s="2">
        <v>0</v>
      </c>
      <c r="G50" s="5">
        <v>0</v>
      </c>
      <c r="H50" s="2" t="str">
        <f>TEXT(Data_Sampling[[#This Row],[Date]],"MMMM")</f>
        <v>March</v>
      </c>
    </row>
    <row r="51" spans="1:8" x14ac:dyDescent="0.35">
      <c r="A51" s="13">
        <v>43555</v>
      </c>
      <c r="B51" s="2">
        <v>120</v>
      </c>
      <c r="C51" s="2">
        <v>656565</v>
      </c>
      <c r="D51" s="2">
        <v>60</v>
      </c>
      <c r="E51" s="2">
        <v>18</v>
      </c>
      <c r="F51" s="2">
        <v>4</v>
      </c>
      <c r="G51" s="5">
        <v>3</v>
      </c>
      <c r="H51" s="2" t="str">
        <f>TEXT(Data_Sampling[[#This Row],[Date]],"MMMM")</f>
        <v>March</v>
      </c>
    </row>
    <row r="52" spans="1:8" x14ac:dyDescent="0.35">
      <c r="A52" s="13">
        <v>43555</v>
      </c>
      <c r="B52" s="2">
        <v>121</v>
      </c>
      <c r="C52" s="2">
        <v>565656</v>
      </c>
      <c r="D52" s="2">
        <v>60</v>
      </c>
      <c r="E52" s="2">
        <v>25</v>
      </c>
      <c r="F52" s="2">
        <v>4</v>
      </c>
      <c r="G52" s="5">
        <v>1</v>
      </c>
      <c r="H52" s="2" t="str">
        <f>TEXT(Data_Sampling[[#This Row],[Date]],"MMMM")</f>
        <v>March</v>
      </c>
    </row>
    <row r="53" spans="1:8" x14ac:dyDescent="0.35">
      <c r="A53" s="13">
        <v>43555</v>
      </c>
      <c r="B53" s="2">
        <v>122</v>
      </c>
      <c r="C53" s="2">
        <v>756575</v>
      </c>
      <c r="D53" s="2">
        <v>45</v>
      </c>
      <c r="E53" s="2">
        <v>10</v>
      </c>
      <c r="F53" s="2">
        <v>4</v>
      </c>
      <c r="G53" s="5">
        <v>0</v>
      </c>
      <c r="H53" s="2" t="str">
        <f>TEXT(Data_Sampling[[#This Row],[Date]],"MMMM")</f>
        <v>March</v>
      </c>
    </row>
    <row r="54" spans="1:8" x14ac:dyDescent="0.35">
      <c r="A54" s="13">
        <v>43555</v>
      </c>
      <c r="B54" s="2">
        <v>123</v>
      </c>
      <c r="C54" s="2">
        <v>454545</v>
      </c>
      <c r="D54" s="2">
        <v>75</v>
      </c>
      <c r="E54" s="2">
        <v>17</v>
      </c>
      <c r="F54" s="2">
        <v>5</v>
      </c>
      <c r="G54" s="5">
        <v>2</v>
      </c>
      <c r="H54" s="2" t="str">
        <f>TEXT(Data_Sampling[[#This Row],[Date]],"MMMM")</f>
        <v>March</v>
      </c>
    </row>
    <row r="55" spans="1:8" x14ac:dyDescent="0.35">
      <c r="A55" s="13">
        <v>43555</v>
      </c>
      <c r="B55" s="2">
        <v>124</v>
      </c>
      <c r="C55" s="2">
        <v>565656</v>
      </c>
      <c r="D55" s="2">
        <v>75</v>
      </c>
      <c r="E55" s="2">
        <v>13</v>
      </c>
      <c r="F55" s="2">
        <v>4</v>
      </c>
      <c r="G55" s="5">
        <v>3</v>
      </c>
      <c r="H55" s="2" t="str">
        <f>TEXT(Data_Sampling[[#This Row],[Date]],"MMMM")</f>
        <v>March</v>
      </c>
    </row>
    <row r="56" spans="1:8" x14ac:dyDescent="0.35">
      <c r="A56" s="13">
        <v>43555</v>
      </c>
      <c r="B56" s="2">
        <v>125</v>
      </c>
      <c r="C56" s="2">
        <v>756575</v>
      </c>
      <c r="D56" s="2">
        <v>85</v>
      </c>
      <c r="E56" s="2">
        <v>13</v>
      </c>
      <c r="F56" s="2">
        <v>5</v>
      </c>
      <c r="G56" s="5">
        <v>2</v>
      </c>
      <c r="H56" s="2" t="str">
        <f>TEXT(Data_Sampling[[#This Row],[Date]],"MMMM")</f>
        <v>March</v>
      </c>
    </row>
    <row r="57" spans="1:8" x14ac:dyDescent="0.35">
      <c r="A57" s="13">
        <v>43555</v>
      </c>
      <c r="B57" s="2">
        <v>126</v>
      </c>
      <c r="C57" s="2">
        <v>454545</v>
      </c>
      <c r="D57" s="2">
        <v>70</v>
      </c>
      <c r="E57" s="2">
        <v>18</v>
      </c>
      <c r="F57" s="2">
        <v>4</v>
      </c>
      <c r="G57" s="5">
        <v>3</v>
      </c>
      <c r="H57" s="2" t="str">
        <f>TEXT(Data_Sampling[[#This Row],[Date]],"MMMM")</f>
        <v>March</v>
      </c>
    </row>
    <row r="58" spans="1:8" x14ac:dyDescent="0.35">
      <c r="A58" s="13">
        <v>43555</v>
      </c>
      <c r="B58" s="2">
        <v>127</v>
      </c>
      <c r="C58" s="2">
        <v>756575</v>
      </c>
      <c r="D58" s="2">
        <v>80</v>
      </c>
      <c r="E58" s="2">
        <v>10</v>
      </c>
      <c r="F58" s="2">
        <v>8</v>
      </c>
      <c r="G58" s="5">
        <v>5</v>
      </c>
      <c r="H58" s="2" t="str">
        <f>TEXT(Data_Sampling[[#This Row],[Date]],"MMMM")</f>
        <v>March</v>
      </c>
    </row>
    <row r="59" spans="1:8" x14ac:dyDescent="0.35">
      <c r="A59" s="13">
        <v>43555</v>
      </c>
      <c r="B59" s="2">
        <v>128</v>
      </c>
      <c r="C59" s="2">
        <v>656565</v>
      </c>
      <c r="D59" s="2">
        <v>50</v>
      </c>
      <c r="E59" s="2">
        <v>16</v>
      </c>
      <c r="F59" s="2">
        <v>5</v>
      </c>
      <c r="G59" s="5">
        <v>1</v>
      </c>
      <c r="H59" s="2" t="str">
        <f>TEXT(Data_Sampling[[#This Row],[Date]],"MMMM")</f>
        <v>March</v>
      </c>
    </row>
    <row r="60" spans="1:8" x14ac:dyDescent="0.35">
      <c r="A60" s="13">
        <v>43555</v>
      </c>
      <c r="B60" s="2">
        <v>129</v>
      </c>
      <c r="C60" s="2">
        <v>656565</v>
      </c>
      <c r="D60" s="2">
        <v>70</v>
      </c>
      <c r="E60" s="2">
        <v>30</v>
      </c>
      <c r="F60" s="2">
        <v>3</v>
      </c>
      <c r="G60" s="5">
        <v>1</v>
      </c>
      <c r="H60" s="2" t="str">
        <f>TEXT(Data_Sampling[[#This Row],[Date]],"MMMM")</f>
        <v>March</v>
      </c>
    </row>
    <row r="61" spans="1:8" x14ac:dyDescent="0.35">
      <c r="A61" s="13">
        <v>43555</v>
      </c>
      <c r="B61" s="2">
        <v>130</v>
      </c>
      <c r="C61" s="2">
        <v>656565</v>
      </c>
      <c r="D61" s="2">
        <v>60</v>
      </c>
      <c r="E61" s="2">
        <v>10</v>
      </c>
      <c r="F61" s="2">
        <v>4</v>
      </c>
      <c r="G61" s="5">
        <v>1</v>
      </c>
      <c r="H61" s="2" t="str">
        <f>TEXT(Data_Sampling[[#This Row],[Date]],"MMMM")</f>
        <v>March</v>
      </c>
    </row>
    <row r="62" spans="1:8" x14ac:dyDescent="0.35">
      <c r="A62" s="13">
        <v>43585</v>
      </c>
      <c r="B62" s="2">
        <v>111</v>
      </c>
      <c r="C62" s="2">
        <v>756575</v>
      </c>
      <c r="D62" s="2">
        <v>60</v>
      </c>
      <c r="E62" s="2">
        <v>18</v>
      </c>
      <c r="F62" s="2">
        <v>3</v>
      </c>
      <c r="G62" s="5">
        <v>0</v>
      </c>
      <c r="H62" s="2" t="str">
        <f>TEXT(Data_Sampling[[#This Row],[Date]],"MMMM")</f>
        <v>April</v>
      </c>
    </row>
    <row r="63" spans="1:8" x14ac:dyDescent="0.35">
      <c r="A63" s="13">
        <v>43585</v>
      </c>
      <c r="B63" s="2">
        <v>112</v>
      </c>
      <c r="C63" s="2">
        <v>756575</v>
      </c>
      <c r="D63" s="2">
        <v>70</v>
      </c>
      <c r="E63" s="2">
        <v>14</v>
      </c>
      <c r="F63" s="2">
        <v>0</v>
      </c>
      <c r="G63" s="5">
        <v>0</v>
      </c>
      <c r="H63" s="2" t="str">
        <f>TEXT(Data_Sampling[[#This Row],[Date]],"MMMM")</f>
        <v>April</v>
      </c>
    </row>
    <row r="64" spans="1:8" x14ac:dyDescent="0.35">
      <c r="A64" s="13">
        <v>43585</v>
      </c>
      <c r="B64" s="2">
        <v>113</v>
      </c>
      <c r="C64" s="2">
        <v>656565</v>
      </c>
      <c r="D64" s="2">
        <v>85</v>
      </c>
      <c r="E64" s="2">
        <v>23</v>
      </c>
      <c r="F64" s="2">
        <v>4</v>
      </c>
      <c r="G64" s="5">
        <v>3</v>
      </c>
      <c r="H64" s="2" t="str">
        <f>TEXT(Data_Sampling[[#This Row],[Date]],"MMMM")</f>
        <v>April</v>
      </c>
    </row>
    <row r="65" spans="1:8" x14ac:dyDescent="0.35">
      <c r="A65" s="13">
        <v>43585</v>
      </c>
      <c r="B65" s="2">
        <v>114</v>
      </c>
      <c r="C65" s="2">
        <v>656565</v>
      </c>
      <c r="D65" s="2">
        <v>60</v>
      </c>
      <c r="E65" s="2">
        <v>16</v>
      </c>
      <c r="F65" s="2">
        <v>3</v>
      </c>
      <c r="G65" s="5">
        <v>0</v>
      </c>
      <c r="H65" s="2" t="str">
        <f>TEXT(Data_Sampling[[#This Row],[Date]],"MMMM")</f>
        <v>April</v>
      </c>
    </row>
    <row r="66" spans="1:8" x14ac:dyDescent="0.35">
      <c r="A66" s="13">
        <v>43585</v>
      </c>
      <c r="B66" s="2">
        <v>115</v>
      </c>
      <c r="C66" s="2">
        <v>656565</v>
      </c>
      <c r="D66" s="2">
        <v>85</v>
      </c>
      <c r="E66" s="2">
        <v>23</v>
      </c>
      <c r="F66" s="2">
        <v>0</v>
      </c>
      <c r="G66" s="5">
        <v>0</v>
      </c>
      <c r="H66" s="2" t="str">
        <f>TEXT(Data_Sampling[[#This Row],[Date]],"MMMM")</f>
        <v>April</v>
      </c>
    </row>
    <row r="67" spans="1:8" x14ac:dyDescent="0.35">
      <c r="A67" s="13">
        <v>43585</v>
      </c>
      <c r="B67" s="2">
        <v>116</v>
      </c>
      <c r="C67" s="2">
        <v>565656</v>
      </c>
      <c r="D67" s="2">
        <v>40</v>
      </c>
      <c r="E67" s="2">
        <v>12</v>
      </c>
      <c r="F67" s="2">
        <v>4</v>
      </c>
      <c r="G67" s="5">
        <v>3</v>
      </c>
      <c r="H67" s="2" t="str">
        <f>TEXT(Data_Sampling[[#This Row],[Date]],"MMMM")</f>
        <v>April</v>
      </c>
    </row>
    <row r="68" spans="1:8" x14ac:dyDescent="0.35">
      <c r="A68" s="13">
        <v>43585</v>
      </c>
      <c r="B68" s="2">
        <v>117</v>
      </c>
      <c r="C68" s="2">
        <v>565656</v>
      </c>
      <c r="D68" s="2">
        <v>80</v>
      </c>
      <c r="E68" s="2">
        <v>18</v>
      </c>
      <c r="F68" s="2">
        <v>0</v>
      </c>
      <c r="G68" s="5">
        <v>0</v>
      </c>
      <c r="H68" s="2" t="str">
        <f>TEXT(Data_Sampling[[#This Row],[Date]],"MMMM")</f>
        <v>April</v>
      </c>
    </row>
    <row r="69" spans="1:8" x14ac:dyDescent="0.35">
      <c r="A69" s="13">
        <v>43585</v>
      </c>
      <c r="B69" s="2">
        <v>118</v>
      </c>
      <c r="C69" s="2">
        <v>656565</v>
      </c>
      <c r="D69" s="2">
        <v>95</v>
      </c>
      <c r="E69" s="2">
        <v>20</v>
      </c>
      <c r="F69" s="2">
        <v>0</v>
      </c>
      <c r="G69" s="5">
        <v>0</v>
      </c>
      <c r="H69" s="2" t="str">
        <f>TEXT(Data_Sampling[[#This Row],[Date]],"MMMM")</f>
        <v>April</v>
      </c>
    </row>
    <row r="70" spans="1:8" x14ac:dyDescent="0.35">
      <c r="A70" s="13">
        <v>43585</v>
      </c>
      <c r="B70" s="2">
        <v>119</v>
      </c>
      <c r="C70" s="2">
        <v>656565</v>
      </c>
      <c r="D70" s="2">
        <v>55</v>
      </c>
      <c r="E70" s="2">
        <v>14</v>
      </c>
      <c r="F70" s="2">
        <v>2</v>
      </c>
      <c r="G70" s="5">
        <v>0</v>
      </c>
      <c r="H70" s="2" t="str">
        <f>TEXT(Data_Sampling[[#This Row],[Date]],"MMMM")</f>
        <v>April</v>
      </c>
    </row>
    <row r="71" spans="1:8" x14ac:dyDescent="0.35">
      <c r="A71" s="13">
        <v>43585</v>
      </c>
      <c r="B71" s="2">
        <v>120</v>
      </c>
      <c r="C71" s="2">
        <v>656565</v>
      </c>
      <c r="D71" s="2">
        <v>50</v>
      </c>
      <c r="E71" s="2">
        <v>14</v>
      </c>
      <c r="F71" s="2">
        <v>4</v>
      </c>
      <c r="G71" s="5">
        <v>2</v>
      </c>
      <c r="H71" s="2" t="str">
        <f>TEXT(Data_Sampling[[#This Row],[Date]],"MMMM")</f>
        <v>April</v>
      </c>
    </row>
    <row r="72" spans="1:8" x14ac:dyDescent="0.35">
      <c r="A72" s="13">
        <v>43585</v>
      </c>
      <c r="B72" s="2">
        <v>121</v>
      </c>
      <c r="C72" s="2">
        <v>756575</v>
      </c>
      <c r="D72" s="2">
        <v>60</v>
      </c>
      <c r="E72" s="2">
        <v>12</v>
      </c>
      <c r="F72" s="2">
        <v>0</v>
      </c>
      <c r="G72" s="5">
        <v>0</v>
      </c>
      <c r="H72" s="2" t="str">
        <f>TEXT(Data_Sampling[[#This Row],[Date]],"MMMM")</f>
        <v>April</v>
      </c>
    </row>
    <row r="73" spans="1:8" x14ac:dyDescent="0.35">
      <c r="A73" s="13">
        <v>43585</v>
      </c>
      <c r="B73" s="2">
        <v>122</v>
      </c>
      <c r="C73" s="2">
        <v>656565</v>
      </c>
      <c r="D73" s="2">
        <v>50</v>
      </c>
      <c r="E73" s="2">
        <v>8</v>
      </c>
      <c r="F73" s="2">
        <v>4</v>
      </c>
      <c r="G73" s="5">
        <v>1</v>
      </c>
      <c r="H73" s="2" t="str">
        <f>TEXT(Data_Sampling[[#This Row],[Date]],"MMMM")</f>
        <v>April</v>
      </c>
    </row>
    <row r="74" spans="1:8" x14ac:dyDescent="0.35">
      <c r="A74" s="13">
        <v>43585</v>
      </c>
      <c r="B74" s="2">
        <v>123</v>
      </c>
      <c r="C74" s="2">
        <v>756575</v>
      </c>
      <c r="D74" s="2">
        <v>70</v>
      </c>
      <c r="E74" s="2">
        <v>23</v>
      </c>
      <c r="F74" s="2">
        <v>3</v>
      </c>
      <c r="G74" s="5">
        <v>0</v>
      </c>
      <c r="H74" s="2" t="str">
        <f>TEXT(Data_Sampling[[#This Row],[Date]],"MMMM")</f>
        <v>April</v>
      </c>
    </row>
    <row r="75" spans="1:8" x14ac:dyDescent="0.35">
      <c r="A75" s="13">
        <v>43585</v>
      </c>
      <c r="B75" s="2">
        <v>124</v>
      </c>
      <c r="C75" s="2">
        <v>454545</v>
      </c>
      <c r="D75" s="2">
        <v>50</v>
      </c>
      <c r="E75" s="2">
        <v>16</v>
      </c>
      <c r="F75" s="2">
        <v>4</v>
      </c>
      <c r="G75" s="5">
        <v>1</v>
      </c>
      <c r="H75" s="2" t="str">
        <f>TEXT(Data_Sampling[[#This Row],[Date]],"MMMM")</f>
        <v>April</v>
      </c>
    </row>
    <row r="76" spans="1:8" x14ac:dyDescent="0.35">
      <c r="A76" s="13">
        <v>43585</v>
      </c>
      <c r="B76" s="2">
        <v>125</v>
      </c>
      <c r="C76" s="2">
        <v>656565</v>
      </c>
      <c r="D76" s="2">
        <v>50</v>
      </c>
      <c r="E76" s="2">
        <v>23</v>
      </c>
      <c r="F76" s="2">
        <v>4</v>
      </c>
      <c r="G76" s="5">
        <v>2</v>
      </c>
      <c r="H76" s="2" t="str">
        <f>TEXT(Data_Sampling[[#This Row],[Date]],"MMMM")</f>
        <v>April</v>
      </c>
    </row>
    <row r="77" spans="1:8" x14ac:dyDescent="0.35">
      <c r="A77" s="13">
        <v>43585</v>
      </c>
      <c r="B77" s="2">
        <v>126</v>
      </c>
      <c r="C77" s="2">
        <v>656565</v>
      </c>
      <c r="D77" s="2">
        <v>50</v>
      </c>
      <c r="E77" s="2">
        <v>18</v>
      </c>
      <c r="F77" s="2">
        <v>3</v>
      </c>
      <c r="G77" s="5">
        <v>0</v>
      </c>
      <c r="H77" s="2" t="str">
        <f>TEXT(Data_Sampling[[#This Row],[Date]],"MMMM")</f>
        <v>April</v>
      </c>
    </row>
    <row r="78" spans="1:8" x14ac:dyDescent="0.35">
      <c r="A78" s="13">
        <v>43585</v>
      </c>
      <c r="B78" s="2">
        <v>127</v>
      </c>
      <c r="C78" s="2">
        <v>454545</v>
      </c>
      <c r="D78" s="2">
        <v>75</v>
      </c>
      <c r="E78" s="2">
        <v>12</v>
      </c>
      <c r="F78" s="2">
        <v>0</v>
      </c>
      <c r="G78" s="5">
        <v>0</v>
      </c>
      <c r="H78" s="2" t="str">
        <f>TEXT(Data_Sampling[[#This Row],[Date]],"MMMM")</f>
        <v>April</v>
      </c>
    </row>
    <row r="79" spans="1:8" x14ac:dyDescent="0.35">
      <c r="A79" s="13">
        <v>43585</v>
      </c>
      <c r="B79" s="2">
        <v>128</v>
      </c>
      <c r="C79" s="2">
        <v>565656</v>
      </c>
      <c r="D79" s="2">
        <v>65</v>
      </c>
      <c r="E79" s="2">
        <v>14</v>
      </c>
      <c r="F79" s="2">
        <v>0</v>
      </c>
      <c r="G79" s="5">
        <v>0</v>
      </c>
      <c r="H79" s="2" t="str">
        <f>TEXT(Data_Sampling[[#This Row],[Date]],"MMMM")</f>
        <v>April</v>
      </c>
    </row>
    <row r="80" spans="1:8" x14ac:dyDescent="0.35">
      <c r="A80" s="13">
        <v>43585</v>
      </c>
      <c r="B80" s="2">
        <v>129</v>
      </c>
      <c r="C80" s="2">
        <v>565656</v>
      </c>
      <c r="D80" s="2">
        <v>65</v>
      </c>
      <c r="E80" s="2">
        <v>18</v>
      </c>
      <c r="F80" s="2">
        <v>4</v>
      </c>
      <c r="G80" s="5">
        <v>1</v>
      </c>
      <c r="H80" s="2" t="str">
        <f>TEXT(Data_Sampling[[#This Row],[Date]],"MMMM")</f>
        <v>April</v>
      </c>
    </row>
    <row r="81" spans="1:8" x14ac:dyDescent="0.35">
      <c r="A81" s="13">
        <v>43585</v>
      </c>
      <c r="B81" s="2">
        <v>130</v>
      </c>
      <c r="C81" s="2">
        <v>565656</v>
      </c>
      <c r="D81" s="2">
        <v>50</v>
      </c>
      <c r="E81" s="2">
        <v>16</v>
      </c>
      <c r="F81" s="2">
        <v>4</v>
      </c>
      <c r="G81" s="5">
        <v>1</v>
      </c>
      <c r="H81" s="2" t="str">
        <f>TEXT(Data_Sampling[[#This Row],[Date]],"MMMM")</f>
        <v>April</v>
      </c>
    </row>
    <row r="82" spans="1:8" x14ac:dyDescent="0.35">
      <c r="A82" s="13">
        <v>43616</v>
      </c>
      <c r="B82" s="2">
        <v>111</v>
      </c>
      <c r="C82" s="2">
        <v>656565</v>
      </c>
      <c r="D82" s="2">
        <v>70</v>
      </c>
      <c r="E82" s="2">
        <v>20</v>
      </c>
      <c r="F82" s="2">
        <v>4</v>
      </c>
      <c r="G82" s="5">
        <v>3</v>
      </c>
      <c r="H82" s="2" t="str">
        <f>TEXT(Data_Sampling[[#This Row],[Date]],"MMMM")</f>
        <v>May</v>
      </c>
    </row>
    <row r="83" spans="1:8" x14ac:dyDescent="0.35">
      <c r="A83" s="13">
        <v>43616</v>
      </c>
      <c r="B83" s="2">
        <v>112</v>
      </c>
      <c r="C83" s="2">
        <v>565656</v>
      </c>
      <c r="D83" s="2">
        <v>65</v>
      </c>
      <c r="E83" s="2">
        <v>23</v>
      </c>
      <c r="F83" s="2">
        <v>4</v>
      </c>
      <c r="G83" s="5">
        <v>0</v>
      </c>
      <c r="H83" s="2" t="str">
        <f>TEXT(Data_Sampling[[#This Row],[Date]],"MMMM")</f>
        <v>May</v>
      </c>
    </row>
    <row r="84" spans="1:8" x14ac:dyDescent="0.35">
      <c r="A84" s="13">
        <v>43616</v>
      </c>
      <c r="B84" s="2">
        <v>113</v>
      </c>
      <c r="C84" s="2">
        <v>565656</v>
      </c>
      <c r="D84" s="2">
        <v>50</v>
      </c>
      <c r="E84" s="2">
        <v>20</v>
      </c>
      <c r="F84" s="2">
        <v>5</v>
      </c>
      <c r="G84" s="5">
        <v>3</v>
      </c>
      <c r="H84" s="2" t="str">
        <f>TEXT(Data_Sampling[[#This Row],[Date]],"MMMM")</f>
        <v>May</v>
      </c>
    </row>
    <row r="85" spans="1:8" x14ac:dyDescent="0.35">
      <c r="A85" s="13">
        <v>43616</v>
      </c>
      <c r="B85" s="2">
        <v>114</v>
      </c>
      <c r="C85" s="2">
        <v>656565</v>
      </c>
      <c r="D85" s="2">
        <v>80</v>
      </c>
      <c r="E85" s="2">
        <v>10</v>
      </c>
      <c r="F85" s="2">
        <v>0</v>
      </c>
      <c r="G85" s="5">
        <v>0</v>
      </c>
      <c r="H85" s="2" t="str">
        <f>TEXT(Data_Sampling[[#This Row],[Date]],"MMMM")</f>
        <v>May</v>
      </c>
    </row>
    <row r="86" spans="1:8" x14ac:dyDescent="0.35">
      <c r="A86" s="13">
        <v>43616</v>
      </c>
      <c r="B86" s="2">
        <v>115</v>
      </c>
      <c r="C86" s="2">
        <v>565656</v>
      </c>
      <c r="D86" s="2">
        <v>40</v>
      </c>
      <c r="E86" s="2">
        <v>15</v>
      </c>
      <c r="F86" s="2">
        <v>3</v>
      </c>
      <c r="G86" s="5">
        <v>0</v>
      </c>
      <c r="H86" s="2" t="str">
        <f>TEXT(Data_Sampling[[#This Row],[Date]],"MMMM")</f>
        <v>May</v>
      </c>
    </row>
    <row r="87" spans="1:8" x14ac:dyDescent="0.35">
      <c r="A87" s="13">
        <v>43616</v>
      </c>
      <c r="B87" s="2">
        <v>116</v>
      </c>
      <c r="C87" s="2">
        <v>656565</v>
      </c>
      <c r="D87" s="2">
        <v>50</v>
      </c>
      <c r="E87" s="2">
        <v>9</v>
      </c>
      <c r="F87" s="2">
        <v>4</v>
      </c>
      <c r="G87" s="5">
        <v>2</v>
      </c>
      <c r="H87" s="2" t="str">
        <f>TEXT(Data_Sampling[[#This Row],[Date]],"MMMM")</f>
        <v>May</v>
      </c>
    </row>
    <row r="88" spans="1:8" x14ac:dyDescent="0.35">
      <c r="A88" s="13">
        <v>43616</v>
      </c>
      <c r="B88" s="2">
        <v>117</v>
      </c>
      <c r="C88" s="2">
        <v>756575</v>
      </c>
      <c r="D88" s="2">
        <v>40</v>
      </c>
      <c r="E88" s="2">
        <v>15</v>
      </c>
      <c r="F88" s="2">
        <v>4</v>
      </c>
      <c r="G88" s="5">
        <v>3</v>
      </c>
      <c r="H88" s="2" t="str">
        <f>TEXT(Data_Sampling[[#This Row],[Date]],"MMMM")</f>
        <v>May</v>
      </c>
    </row>
    <row r="89" spans="1:8" x14ac:dyDescent="0.35">
      <c r="A89" s="13">
        <v>43616</v>
      </c>
      <c r="B89" s="2">
        <v>118</v>
      </c>
      <c r="C89" s="2">
        <v>656565</v>
      </c>
      <c r="D89" s="2">
        <v>45</v>
      </c>
      <c r="E89" s="2">
        <v>12</v>
      </c>
      <c r="F89" s="2">
        <v>0</v>
      </c>
      <c r="G89" s="5">
        <v>0</v>
      </c>
      <c r="H89" s="2" t="str">
        <f>TEXT(Data_Sampling[[#This Row],[Date]],"MMMM")</f>
        <v>May</v>
      </c>
    </row>
    <row r="90" spans="1:8" x14ac:dyDescent="0.35">
      <c r="A90" s="13">
        <v>43616</v>
      </c>
      <c r="B90" s="2">
        <v>119</v>
      </c>
      <c r="C90" s="2">
        <v>656565</v>
      </c>
      <c r="D90" s="2">
        <v>50</v>
      </c>
      <c r="E90" s="2">
        <v>16</v>
      </c>
      <c r="F90" s="2">
        <v>3</v>
      </c>
      <c r="G90" s="5">
        <v>0</v>
      </c>
      <c r="H90" s="2" t="str">
        <f>TEXT(Data_Sampling[[#This Row],[Date]],"MMMM")</f>
        <v>May</v>
      </c>
    </row>
    <row r="91" spans="1:8" x14ac:dyDescent="0.35">
      <c r="A91" s="13">
        <v>43616</v>
      </c>
      <c r="B91" s="2">
        <v>120</v>
      </c>
      <c r="C91" s="2">
        <v>656565</v>
      </c>
      <c r="D91" s="2">
        <v>50</v>
      </c>
      <c r="E91" s="2">
        <v>23</v>
      </c>
      <c r="F91" s="2">
        <v>0</v>
      </c>
      <c r="G91" s="5">
        <v>0</v>
      </c>
      <c r="H91" s="2" t="str">
        <f>TEXT(Data_Sampling[[#This Row],[Date]],"MMMM")</f>
        <v>May</v>
      </c>
    </row>
    <row r="92" spans="1:8" x14ac:dyDescent="0.35">
      <c r="A92" s="13">
        <v>43616</v>
      </c>
      <c r="B92" s="2">
        <v>121</v>
      </c>
      <c r="C92" s="2">
        <v>565656</v>
      </c>
      <c r="D92" s="2">
        <v>40</v>
      </c>
      <c r="E92" s="2">
        <v>15</v>
      </c>
      <c r="F92" s="2">
        <v>0</v>
      </c>
      <c r="G92" s="5">
        <v>0</v>
      </c>
      <c r="H92" s="2" t="str">
        <f>TEXT(Data_Sampling[[#This Row],[Date]],"MMMM")</f>
        <v>May</v>
      </c>
    </row>
    <row r="93" spans="1:8" x14ac:dyDescent="0.35">
      <c r="A93" s="13">
        <v>43616</v>
      </c>
      <c r="B93" s="2">
        <v>122</v>
      </c>
      <c r="C93" s="2">
        <v>565656</v>
      </c>
      <c r="D93" s="2">
        <v>40</v>
      </c>
      <c r="E93" s="2">
        <v>15</v>
      </c>
      <c r="F93" s="2">
        <v>0</v>
      </c>
      <c r="G93" s="5">
        <v>0</v>
      </c>
      <c r="H93" s="2" t="str">
        <f>TEXT(Data_Sampling[[#This Row],[Date]],"MMMM")</f>
        <v>May</v>
      </c>
    </row>
    <row r="94" spans="1:8" x14ac:dyDescent="0.35">
      <c r="A94" s="13">
        <v>43616</v>
      </c>
      <c r="B94" s="2">
        <v>123</v>
      </c>
      <c r="C94" s="2">
        <v>454545</v>
      </c>
      <c r="D94" s="2">
        <v>50</v>
      </c>
      <c r="E94" s="2">
        <v>14</v>
      </c>
      <c r="F94" s="2">
        <v>3</v>
      </c>
      <c r="G94" s="5">
        <v>0</v>
      </c>
      <c r="H94" s="2" t="str">
        <f>TEXT(Data_Sampling[[#This Row],[Date]],"MMMM")</f>
        <v>May</v>
      </c>
    </row>
    <row r="95" spans="1:8" x14ac:dyDescent="0.35">
      <c r="A95" s="13">
        <v>43616</v>
      </c>
      <c r="B95" s="2">
        <v>124</v>
      </c>
      <c r="C95" s="2">
        <v>565656</v>
      </c>
      <c r="D95" s="2">
        <v>60</v>
      </c>
      <c r="E95" s="2">
        <v>18</v>
      </c>
      <c r="F95" s="2">
        <v>4</v>
      </c>
      <c r="G95" s="5">
        <v>1</v>
      </c>
      <c r="H95" s="2" t="str">
        <f>TEXT(Data_Sampling[[#This Row],[Date]],"MMMM")</f>
        <v>May</v>
      </c>
    </row>
    <row r="96" spans="1:8" x14ac:dyDescent="0.35">
      <c r="A96" s="13">
        <v>43616</v>
      </c>
      <c r="B96" s="2">
        <v>125</v>
      </c>
      <c r="C96" s="2">
        <v>656565</v>
      </c>
      <c r="D96" s="2">
        <v>50</v>
      </c>
      <c r="E96" s="2">
        <v>15</v>
      </c>
      <c r="F96" s="2">
        <v>4</v>
      </c>
      <c r="G96" s="5">
        <v>2</v>
      </c>
      <c r="H96" s="2" t="str">
        <f>TEXT(Data_Sampling[[#This Row],[Date]],"MMMM")</f>
        <v>May</v>
      </c>
    </row>
    <row r="97" spans="1:8" x14ac:dyDescent="0.35">
      <c r="A97" s="13">
        <v>43616</v>
      </c>
      <c r="B97" s="2">
        <v>126</v>
      </c>
      <c r="C97" s="2">
        <v>565656</v>
      </c>
      <c r="D97" s="2">
        <v>65</v>
      </c>
      <c r="E97" s="2">
        <v>14</v>
      </c>
      <c r="F97" s="2">
        <v>5</v>
      </c>
      <c r="G97" s="5">
        <v>3</v>
      </c>
      <c r="H97" s="2" t="str">
        <f>TEXT(Data_Sampling[[#This Row],[Date]],"MMMM")</f>
        <v>May</v>
      </c>
    </row>
    <row r="98" spans="1:8" x14ac:dyDescent="0.35">
      <c r="A98" s="13">
        <v>43616</v>
      </c>
      <c r="B98" s="2">
        <v>127</v>
      </c>
      <c r="C98" s="2">
        <v>756575</v>
      </c>
      <c r="D98" s="2">
        <v>50</v>
      </c>
      <c r="E98" s="2">
        <v>18</v>
      </c>
      <c r="F98" s="2">
        <v>4</v>
      </c>
      <c r="G98" s="5">
        <v>4</v>
      </c>
      <c r="H98" s="2" t="str">
        <f>TEXT(Data_Sampling[[#This Row],[Date]],"MMMM")</f>
        <v>May</v>
      </c>
    </row>
    <row r="99" spans="1:8" x14ac:dyDescent="0.35">
      <c r="A99" s="13">
        <v>43616</v>
      </c>
      <c r="B99" s="2">
        <v>128</v>
      </c>
      <c r="C99" s="2">
        <v>565656</v>
      </c>
      <c r="D99" s="2">
        <v>40</v>
      </c>
      <c r="E99" s="2">
        <v>23</v>
      </c>
      <c r="F99" s="2">
        <v>2</v>
      </c>
      <c r="G99" s="5">
        <v>1</v>
      </c>
      <c r="H99" s="2" t="str">
        <f>TEXT(Data_Sampling[[#This Row],[Date]],"MMMM")</f>
        <v>May</v>
      </c>
    </row>
    <row r="100" spans="1:8" x14ac:dyDescent="0.35">
      <c r="A100" s="13">
        <v>43616</v>
      </c>
      <c r="B100" s="2">
        <v>129</v>
      </c>
      <c r="C100" s="2">
        <v>656565</v>
      </c>
      <c r="D100" s="2">
        <v>40</v>
      </c>
      <c r="E100" s="2">
        <v>10</v>
      </c>
      <c r="F100" s="2">
        <v>0</v>
      </c>
      <c r="G100" s="5">
        <v>0</v>
      </c>
      <c r="H100" s="2" t="str">
        <f>TEXT(Data_Sampling[[#This Row],[Date]],"MMMM")</f>
        <v>May</v>
      </c>
    </row>
    <row r="101" spans="1:8" x14ac:dyDescent="0.35">
      <c r="A101" s="13">
        <v>43616</v>
      </c>
      <c r="B101" s="2">
        <v>130</v>
      </c>
      <c r="C101" s="2">
        <v>454545</v>
      </c>
      <c r="D101" s="2">
        <v>50</v>
      </c>
      <c r="E101" s="2">
        <v>25</v>
      </c>
      <c r="F101" s="2">
        <v>2</v>
      </c>
      <c r="G101" s="5">
        <v>1</v>
      </c>
      <c r="H101" s="2" t="str">
        <f>TEXT(Data_Sampling[[#This Row],[Date]],"MMMM")</f>
        <v>May</v>
      </c>
    </row>
    <row r="102" spans="1:8" x14ac:dyDescent="0.35">
      <c r="A102" s="13">
        <v>43646</v>
      </c>
      <c r="B102" s="2">
        <v>111</v>
      </c>
      <c r="C102" s="2">
        <v>454545</v>
      </c>
      <c r="D102" s="2">
        <v>95</v>
      </c>
      <c r="E102" s="2">
        <v>15</v>
      </c>
      <c r="F102" s="2">
        <v>3</v>
      </c>
      <c r="G102" s="5">
        <v>0</v>
      </c>
      <c r="H102" s="2" t="str">
        <f>TEXT(Data_Sampling[[#This Row],[Date]],"MMMM")</f>
        <v>June</v>
      </c>
    </row>
    <row r="103" spans="1:8" x14ac:dyDescent="0.35">
      <c r="A103" s="13">
        <v>43646</v>
      </c>
      <c r="B103" s="2">
        <v>112</v>
      </c>
      <c r="C103" s="2">
        <v>656565</v>
      </c>
      <c r="D103" s="2">
        <v>60</v>
      </c>
      <c r="E103" s="2">
        <v>25</v>
      </c>
      <c r="F103" s="2">
        <v>4</v>
      </c>
      <c r="G103" s="5">
        <v>2</v>
      </c>
      <c r="H103" s="2" t="str">
        <f>TEXT(Data_Sampling[[#This Row],[Date]],"MMMM")</f>
        <v>June</v>
      </c>
    </row>
    <row r="104" spans="1:8" x14ac:dyDescent="0.35">
      <c r="A104" s="13">
        <v>43646</v>
      </c>
      <c r="B104" s="2">
        <v>113</v>
      </c>
      <c r="C104" s="2">
        <v>656565</v>
      </c>
      <c r="D104" s="2">
        <v>70</v>
      </c>
      <c r="E104" s="2">
        <v>10</v>
      </c>
      <c r="F104" s="2">
        <v>5</v>
      </c>
      <c r="G104" s="5">
        <v>4</v>
      </c>
      <c r="H104" s="2" t="str">
        <f>TEXT(Data_Sampling[[#This Row],[Date]],"MMMM")</f>
        <v>June</v>
      </c>
    </row>
    <row r="105" spans="1:8" x14ac:dyDescent="0.35">
      <c r="A105" s="13">
        <v>43646</v>
      </c>
      <c r="B105" s="2">
        <v>114</v>
      </c>
      <c r="C105" s="2">
        <v>656565</v>
      </c>
      <c r="D105" s="2">
        <v>70</v>
      </c>
      <c r="E105" s="2">
        <v>14</v>
      </c>
      <c r="F105" s="2">
        <v>4</v>
      </c>
      <c r="G105" s="5">
        <v>3</v>
      </c>
      <c r="H105" s="2" t="str">
        <f>TEXT(Data_Sampling[[#This Row],[Date]],"MMMM")</f>
        <v>June</v>
      </c>
    </row>
    <row r="106" spans="1:8" x14ac:dyDescent="0.35">
      <c r="A106" s="13">
        <v>43646</v>
      </c>
      <c r="B106" s="2">
        <v>115</v>
      </c>
      <c r="C106" s="2">
        <v>656565</v>
      </c>
      <c r="D106" s="2">
        <v>40</v>
      </c>
      <c r="E106" s="2">
        <v>10</v>
      </c>
      <c r="F106" s="2">
        <v>4</v>
      </c>
      <c r="G106" s="5">
        <v>0</v>
      </c>
      <c r="H106" s="2" t="str">
        <f>TEXT(Data_Sampling[[#This Row],[Date]],"MMMM")</f>
        <v>June</v>
      </c>
    </row>
    <row r="107" spans="1:8" x14ac:dyDescent="0.35">
      <c r="A107" s="13">
        <v>43646</v>
      </c>
      <c r="B107" s="2">
        <v>116</v>
      </c>
      <c r="C107" s="2">
        <v>756575</v>
      </c>
      <c r="D107" s="2">
        <v>65</v>
      </c>
      <c r="E107" s="2">
        <v>15</v>
      </c>
      <c r="F107" s="2">
        <v>0</v>
      </c>
      <c r="G107" s="5">
        <v>0</v>
      </c>
      <c r="H107" s="2" t="str">
        <f>TEXT(Data_Sampling[[#This Row],[Date]],"MMMM")</f>
        <v>June</v>
      </c>
    </row>
    <row r="108" spans="1:8" x14ac:dyDescent="0.35">
      <c r="A108" s="13">
        <v>43646</v>
      </c>
      <c r="B108" s="2">
        <v>117</v>
      </c>
      <c r="C108" s="2">
        <v>656565</v>
      </c>
      <c r="D108" s="2">
        <v>60</v>
      </c>
      <c r="E108" s="2">
        <v>15</v>
      </c>
      <c r="F108" s="2">
        <v>4</v>
      </c>
      <c r="G108" s="5">
        <v>4</v>
      </c>
      <c r="H108" s="2" t="str">
        <f>TEXT(Data_Sampling[[#This Row],[Date]],"MMMM")</f>
        <v>June</v>
      </c>
    </row>
    <row r="109" spans="1:8" x14ac:dyDescent="0.35">
      <c r="A109" s="13">
        <v>43646</v>
      </c>
      <c r="B109" s="2">
        <v>118</v>
      </c>
      <c r="C109" s="2">
        <v>756575</v>
      </c>
      <c r="D109" s="2">
        <v>60</v>
      </c>
      <c r="E109" s="2">
        <v>14</v>
      </c>
      <c r="F109" s="2">
        <v>4</v>
      </c>
      <c r="G109" s="5">
        <v>3</v>
      </c>
      <c r="H109" s="2" t="str">
        <f>TEXT(Data_Sampling[[#This Row],[Date]],"MMMM")</f>
        <v>June</v>
      </c>
    </row>
    <row r="110" spans="1:8" x14ac:dyDescent="0.35">
      <c r="A110" s="13">
        <v>43646</v>
      </c>
      <c r="B110" s="2">
        <v>119</v>
      </c>
      <c r="C110" s="2">
        <v>565656</v>
      </c>
      <c r="D110" s="2">
        <v>80</v>
      </c>
      <c r="E110" s="2">
        <v>16</v>
      </c>
      <c r="F110" s="2">
        <v>4</v>
      </c>
      <c r="G110" s="5">
        <v>2</v>
      </c>
      <c r="H110" s="2" t="str">
        <f>TEXT(Data_Sampling[[#This Row],[Date]],"MMMM")</f>
        <v>June</v>
      </c>
    </row>
    <row r="111" spans="1:8" x14ac:dyDescent="0.35">
      <c r="A111" s="13">
        <v>43646</v>
      </c>
      <c r="B111" s="2">
        <v>120</v>
      </c>
      <c r="C111" s="2">
        <v>656565</v>
      </c>
      <c r="D111" s="2">
        <v>60</v>
      </c>
      <c r="E111" s="2">
        <v>14</v>
      </c>
      <c r="F111" s="2">
        <v>5</v>
      </c>
      <c r="G111" s="5">
        <v>4</v>
      </c>
      <c r="H111" s="2" t="str">
        <f>TEXT(Data_Sampling[[#This Row],[Date]],"MMMM")</f>
        <v>June</v>
      </c>
    </row>
    <row r="112" spans="1:8" x14ac:dyDescent="0.35">
      <c r="A112" s="13">
        <v>43646</v>
      </c>
      <c r="B112" s="2">
        <v>121</v>
      </c>
      <c r="C112" s="2">
        <v>565656</v>
      </c>
      <c r="D112" s="2">
        <v>75</v>
      </c>
      <c r="E112" s="2">
        <v>16</v>
      </c>
      <c r="F112" s="2">
        <v>0</v>
      </c>
      <c r="G112" s="5">
        <v>0</v>
      </c>
      <c r="H112" s="2" t="str">
        <f>TEXT(Data_Sampling[[#This Row],[Date]],"MMMM")</f>
        <v>June</v>
      </c>
    </row>
    <row r="113" spans="1:8" x14ac:dyDescent="0.35">
      <c r="A113" s="13">
        <v>43646</v>
      </c>
      <c r="B113" s="2">
        <v>122</v>
      </c>
      <c r="C113" s="2">
        <v>565656</v>
      </c>
      <c r="D113" s="2">
        <v>45</v>
      </c>
      <c r="E113" s="2">
        <v>15</v>
      </c>
      <c r="F113" s="2">
        <v>0</v>
      </c>
      <c r="G113" s="5">
        <v>0</v>
      </c>
      <c r="H113" s="2" t="str">
        <f>TEXT(Data_Sampling[[#This Row],[Date]],"MMMM")</f>
        <v>June</v>
      </c>
    </row>
    <row r="114" spans="1:8" x14ac:dyDescent="0.35">
      <c r="A114" s="13">
        <v>43646</v>
      </c>
      <c r="B114" s="2">
        <v>123</v>
      </c>
      <c r="C114" s="2">
        <v>656565</v>
      </c>
      <c r="D114" s="2">
        <v>60</v>
      </c>
      <c r="E114" s="2">
        <v>18</v>
      </c>
      <c r="F114" s="2">
        <v>4</v>
      </c>
      <c r="G114" s="5">
        <v>3</v>
      </c>
      <c r="H114" s="2" t="str">
        <f>TEXT(Data_Sampling[[#This Row],[Date]],"MMMM")</f>
        <v>June</v>
      </c>
    </row>
    <row r="115" spans="1:8" x14ac:dyDescent="0.35">
      <c r="A115" s="13">
        <v>43646</v>
      </c>
      <c r="B115" s="2">
        <v>124</v>
      </c>
      <c r="C115" s="2">
        <v>565656</v>
      </c>
      <c r="D115" s="2">
        <v>60</v>
      </c>
      <c r="E115" s="2">
        <v>14</v>
      </c>
      <c r="F115" s="2">
        <v>4</v>
      </c>
      <c r="G115" s="5">
        <v>0</v>
      </c>
      <c r="H115" s="2" t="str">
        <f>TEXT(Data_Sampling[[#This Row],[Date]],"MMMM")</f>
        <v>June</v>
      </c>
    </row>
    <row r="116" spans="1:8" x14ac:dyDescent="0.35">
      <c r="A116" s="13">
        <v>43646</v>
      </c>
      <c r="B116" s="2">
        <v>125</v>
      </c>
      <c r="C116" s="2">
        <v>565656</v>
      </c>
      <c r="D116" s="2">
        <v>50</v>
      </c>
      <c r="E116" s="2">
        <v>14</v>
      </c>
      <c r="F116" s="2">
        <v>3</v>
      </c>
      <c r="G116" s="5">
        <v>2</v>
      </c>
      <c r="H116" s="2" t="str">
        <f>TEXT(Data_Sampling[[#This Row],[Date]],"MMMM")</f>
        <v>June</v>
      </c>
    </row>
    <row r="117" spans="1:8" x14ac:dyDescent="0.35">
      <c r="A117" s="13">
        <v>43646</v>
      </c>
      <c r="B117" s="2">
        <v>126</v>
      </c>
      <c r="C117" s="2">
        <v>656565</v>
      </c>
      <c r="D117" s="2">
        <v>60</v>
      </c>
      <c r="E117" s="2">
        <v>10</v>
      </c>
      <c r="F117" s="2">
        <v>0</v>
      </c>
      <c r="G117" s="5">
        <v>0</v>
      </c>
      <c r="H117" s="2" t="str">
        <f>TEXT(Data_Sampling[[#This Row],[Date]],"MMMM")</f>
        <v>June</v>
      </c>
    </row>
    <row r="118" spans="1:8" x14ac:dyDescent="0.35">
      <c r="A118" s="13">
        <v>43646</v>
      </c>
      <c r="B118" s="2">
        <v>127</v>
      </c>
      <c r="C118" s="2">
        <v>656565</v>
      </c>
      <c r="D118" s="2">
        <v>70</v>
      </c>
      <c r="E118" s="2">
        <v>8</v>
      </c>
      <c r="F118" s="2">
        <v>0</v>
      </c>
      <c r="G118" s="5">
        <v>0</v>
      </c>
      <c r="H118" s="2" t="str">
        <f>TEXT(Data_Sampling[[#This Row],[Date]],"MMMM")</f>
        <v>June</v>
      </c>
    </row>
    <row r="119" spans="1:8" x14ac:dyDescent="0.35">
      <c r="A119" s="13">
        <v>43646</v>
      </c>
      <c r="B119" s="2">
        <v>128</v>
      </c>
      <c r="C119" s="2">
        <v>656565</v>
      </c>
      <c r="D119" s="2">
        <v>50</v>
      </c>
      <c r="E119" s="2">
        <v>9</v>
      </c>
      <c r="F119" s="2">
        <v>4</v>
      </c>
      <c r="G119" s="5">
        <v>0</v>
      </c>
      <c r="H119" s="2" t="str">
        <f>TEXT(Data_Sampling[[#This Row],[Date]],"MMMM")</f>
        <v>June</v>
      </c>
    </row>
    <row r="120" spans="1:8" x14ac:dyDescent="0.35">
      <c r="A120" s="13">
        <v>43646</v>
      </c>
      <c r="B120" s="2">
        <v>129</v>
      </c>
      <c r="C120" s="2">
        <v>656565</v>
      </c>
      <c r="D120" s="2">
        <v>65</v>
      </c>
      <c r="E120" s="2">
        <v>10</v>
      </c>
      <c r="F120" s="2">
        <v>0</v>
      </c>
      <c r="G120" s="5">
        <v>0</v>
      </c>
      <c r="H120" s="2" t="str">
        <f>TEXT(Data_Sampling[[#This Row],[Date]],"MMMM")</f>
        <v>June</v>
      </c>
    </row>
    <row r="121" spans="1:8" x14ac:dyDescent="0.35">
      <c r="A121" s="13">
        <v>43646</v>
      </c>
      <c r="B121" s="2">
        <v>130</v>
      </c>
      <c r="C121" s="2">
        <v>656565</v>
      </c>
      <c r="D121" s="2">
        <v>65</v>
      </c>
      <c r="E121" s="2">
        <v>13</v>
      </c>
      <c r="F121" s="2">
        <v>4</v>
      </c>
      <c r="G121" s="5">
        <v>1</v>
      </c>
      <c r="H121" s="2" t="str">
        <f>TEXT(Data_Sampling[[#This Row],[Date]],"MMMM")</f>
        <v>June</v>
      </c>
    </row>
    <row r="122" spans="1:8" x14ac:dyDescent="0.35">
      <c r="A122" s="13">
        <v>43677</v>
      </c>
      <c r="B122" s="2">
        <v>111</v>
      </c>
      <c r="C122" s="2">
        <v>656565</v>
      </c>
      <c r="D122" s="2">
        <v>80</v>
      </c>
      <c r="E122" s="2">
        <v>14</v>
      </c>
      <c r="F122" s="2">
        <v>5</v>
      </c>
      <c r="G122" s="5">
        <v>1</v>
      </c>
      <c r="H122" s="2" t="str">
        <f>TEXT(Data_Sampling[[#This Row],[Date]],"MMMM")</f>
        <v>July</v>
      </c>
    </row>
    <row r="123" spans="1:8" x14ac:dyDescent="0.35">
      <c r="A123" s="13">
        <v>43677</v>
      </c>
      <c r="B123" s="2">
        <v>112</v>
      </c>
      <c r="C123" s="2">
        <v>565656</v>
      </c>
      <c r="D123" s="2">
        <v>65</v>
      </c>
      <c r="E123" s="2">
        <v>16</v>
      </c>
      <c r="F123" s="2">
        <v>4</v>
      </c>
      <c r="G123" s="5">
        <v>3</v>
      </c>
      <c r="H123" s="2" t="str">
        <f>TEXT(Data_Sampling[[#This Row],[Date]],"MMMM")</f>
        <v>July</v>
      </c>
    </row>
    <row r="124" spans="1:8" x14ac:dyDescent="0.35">
      <c r="A124" s="13">
        <v>43677</v>
      </c>
      <c r="B124" s="2">
        <v>113</v>
      </c>
      <c r="C124" s="2">
        <v>756575</v>
      </c>
      <c r="D124" s="2">
        <v>45</v>
      </c>
      <c r="E124" s="2">
        <v>14</v>
      </c>
      <c r="F124" s="2">
        <v>4</v>
      </c>
      <c r="G124" s="5">
        <v>3</v>
      </c>
      <c r="H124" s="2" t="str">
        <f>TEXT(Data_Sampling[[#This Row],[Date]],"MMMM")</f>
        <v>July</v>
      </c>
    </row>
    <row r="125" spans="1:8" x14ac:dyDescent="0.35">
      <c r="A125" s="13">
        <v>43677</v>
      </c>
      <c r="B125" s="2">
        <v>114</v>
      </c>
      <c r="C125" s="2">
        <v>656565</v>
      </c>
      <c r="D125" s="2">
        <v>80</v>
      </c>
      <c r="E125" s="2">
        <v>25</v>
      </c>
      <c r="F125" s="2">
        <v>3</v>
      </c>
      <c r="G125" s="5">
        <v>3</v>
      </c>
      <c r="H125" s="2" t="str">
        <f>TEXT(Data_Sampling[[#This Row],[Date]],"MMMM")</f>
        <v>July</v>
      </c>
    </row>
    <row r="126" spans="1:8" x14ac:dyDescent="0.35">
      <c r="A126" s="13">
        <v>43677</v>
      </c>
      <c r="B126" s="2">
        <v>115</v>
      </c>
      <c r="C126" s="2">
        <v>656565</v>
      </c>
      <c r="D126" s="2">
        <v>60</v>
      </c>
      <c r="E126" s="2">
        <v>12</v>
      </c>
      <c r="F126" s="2">
        <v>2</v>
      </c>
      <c r="G126" s="5">
        <v>3</v>
      </c>
      <c r="H126" s="2" t="str">
        <f>TEXT(Data_Sampling[[#This Row],[Date]],"MMMM")</f>
        <v>July</v>
      </c>
    </row>
    <row r="127" spans="1:8" x14ac:dyDescent="0.35">
      <c r="A127" s="13">
        <v>43677</v>
      </c>
      <c r="B127" s="2">
        <v>116</v>
      </c>
      <c r="C127" s="2">
        <v>656565</v>
      </c>
      <c r="D127" s="2">
        <v>70</v>
      </c>
      <c r="E127" s="2">
        <v>13</v>
      </c>
      <c r="F127" s="2">
        <v>0</v>
      </c>
      <c r="G127" s="5">
        <v>0</v>
      </c>
      <c r="H127" s="2" t="str">
        <f>TEXT(Data_Sampling[[#This Row],[Date]],"MMMM")</f>
        <v>July</v>
      </c>
    </row>
    <row r="128" spans="1:8" x14ac:dyDescent="0.35">
      <c r="A128" s="13">
        <v>43677</v>
      </c>
      <c r="B128" s="2">
        <v>117</v>
      </c>
      <c r="C128" s="2">
        <v>565656</v>
      </c>
      <c r="D128" s="2">
        <v>60</v>
      </c>
      <c r="E128" s="2">
        <v>14</v>
      </c>
      <c r="F128" s="2">
        <v>0</v>
      </c>
      <c r="G128" s="5">
        <v>0</v>
      </c>
      <c r="H128" s="2" t="str">
        <f>TEXT(Data_Sampling[[#This Row],[Date]],"MMMM")</f>
        <v>July</v>
      </c>
    </row>
    <row r="129" spans="1:8" x14ac:dyDescent="0.35">
      <c r="A129" s="13">
        <v>43677</v>
      </c>
      <c r="B129" s="2">
        <v>118</v>
      </c>
      <c r="C129" s="2">
        <v>656565</v>
      </c>
      <c r="D129" s="2">
        <v>95</v>
      </c>
      <c r="E129" s="2">
        <v>10</v>
      </c>
      <c r="F129" s="2">
        <v>5</v>
      </c>
      <c r="G129" s="5">
        <v>5</v>
      </c>
      <c r="H129" s="2" t="str">
        <f>TEXT(Data_Sampling[[#This Row],[Date]],"MMMM")</f>
        <v>July</v>
      </c>
    </row>
    <row r="130" spans="1:8" x14ac:dyDescent="0.35">
      <c r="A130" s="13">
        <v>43677</v>
      </c>
      <c r="B130" s="2">
        <v>119</v>
      </c>
      <c r="C130" s="2">
        <v>656565</v>
      </c>
      <c r="D130" s="2">
        <v>60</v>
      </c>
      <c r="E130" s="2">
        <v>16</v>
      </c>
      <c r="F130" s="2">
        <v>5</v>
      </c>
      <c r="G130" s="5">
        <v>0</v>
      </c>
      <c r="H130" s="2" t="str">
        <f>TEXT(Data_Sampling[[#This Row],[Date]],"MMMM")</f>
        <v>July</v>
      </c>
    </row>
    <row r="131" spans="1:8" x14ac:dyDescent="0.35">
      <c r="A131" s="13">
        <v>43677</v>
      </c>
      <c r="B131" s="2">
        <v>120</v>
      </c>
      <c r="C131" s="2">
        <v>565656</v>
      </c>
      <c r="D131" s="2">
        <v>50</v>
      </c>
      <c r="E131" s="2">
        <v>14</v>
      </c>
      <c r="F131" s="2">
        <v>5</v>
      </c>
      <c r="G131" s="5">
        <v>4</v>
      </c>
      <c r="H131" s="2" t="str">
        <f>TEXT(Data_Sampling[[#This Row],[Date]],"MMMM")</f>
        <v>July</v>
      </c>
    </row>
    <row r="132" spans="1:8" x14ac:dyDescent="0.35">
      <c r="A132" s="13">
        <v>43677</v>
      </c>
      <c r="B132" s="2">
        <v>121</v>
      </c>
      <c r="C132" s="2">
        <v>656565</v>
      </c>
      <c r="D132" s="2">
        <v>50</v>
      </c>
      <c r="E132" s="2">
        <v>16</v>
      </c>
      <c r="F132" s="2">
        <v>0</v>
      </c>
      <c r="G132" s="5">
        <v>0</v>
      </c>
      <c r="H132" s="2" t="str">
        <f>TEXT(Data_Sampling[[#This Row],[Date]],"MMMM")</f>
        <v>July</v>
      </c>
    </row>
    <row r="133" spans="1:8" x14ac:dyDescent="0.35">
      <c r="A133" s="13">
        <v>43677</v>
      </c>
      <c r="B133" s="2">
        <v>122</v>
      </c>
      <c r="C133" s="2">
        <v>656565</v>
      </c>
      <c r="D133" s="2">
        <v>80</v>
      </c>
      <c r="E133" s="2">
        <v>14</v>
      </c>
      <c r="F133" s="2">
        <v>0</v>
      </c>
      <c r="G133" s="5">
        <v>0</v>
      </c>
      <c r="H133" s="2" t="str">
        <f>TEXT(Data_Sampling[[#This Row],[Date]],"MMMM")</f>
        <v>July</v>
      </c>
    </row>
    <row r="134" spans="1:8" x14ac:dyDescent="0.35">
      <c r="A134" s="13">
        <v>43677</v>
      </c>
      <c r="B134" s="2">
        <v>123</v>
      </c>
      <c r="C134" s="2">
        <v>454545</v>
      </c>
      <c r="D134" s="2">
        <v>50</v>
      </c>
      <c r="E134" s="2">
        <v>16</v>
      </c>
      <c r="F134" s="2">
        <v>4</v>
      </c>
      <c r="G134" s="5">
        <v>3</v>
      </c>
      <c r="H134" s="2" t="str">
        <f>TEXT(Data_Sampling[[#This Row],[Date]],"MMMM")</f>
        <v>July</v>
      </c>
    </row>
    <row r="135" spans="1:8" x14ac:dyDescent="0.35">
      <c r="A135" s="13">
        <v>43677</v>
      </c>
      <c r="B135" s="2">
        <v>124</v>
      </c>
      <c r="C135" s="2">
        <v>565656</v>
      </c>
      <c r="D135" s="2">
        <v>50</v>
      </c>
      <c r="E135" s="2">
        <v>14</v>
      </c>
      <c r="F135" s="2">
        <v>4</v>
      </c>
      <c r="G135" s="5">
        <v>1</v>
      </c>
      <c r="H135" s="2" t="str">
        <f>TEXT(Data_Sampling[[#This Row],[Date]],"MMMM")</f>
        <v>July</v>
      </c>
    </row>
    <row r="136" spans="1:8" x14ac:dyDescent="0.35">
      <c r="A136" s="13">
        <v>43677</v>
      </c>
      <c r="B136" s="2">
        <v>125</v>
      </c>
      <c r="C136" s="2">
        <v>656565</v>
      </c>
      <c r="D136" s="2">
        <v>70</v>
      </c>
      <c r="E136" s="2">
        <v>8</v>
      </c>
      <c r="F136" s="2">
        <v>5</v>
      </c>
      <c r="G136" s="5">
        <v>5</v>
      </c>
      <c r="H136" s="2" t="str">
        <f>TEXT(Data_Sampling[[#This Row],[Date]],"MMMM")</f>
        <v>July</v>
      </c>
    </row>
    <row r="137" spans="1:8" x14ac:dyDescent="0.35">
      <c r="A137" s="13">
        <v>43677</v>
      </c>
      <c r="B137" s="2">
        <v>126</v>
      </c>
      <c r="C137" s="2">
        <v>656565</v>
      </c>
      <c r="D137" s="2">
        <v>70</v>
      </c>
      <c r="E137" s="2">
        <v>14</v>
      </c>
      <c r="F137" s="2">
        <v>4</v>
      </c>
      <c r="G137" s="5">
        <v>3</v>
      </c>
      <c r="H137" s="2" t="str">
        <f>TEXT(Data_Sampling[[#This Row],[Date]],"MMMM")</f>
        <v>July</v>
      </c>
    </row>
    <row r="138" spans="1:8" x14ac:dyDescent="0.35">
      <c r="A138" s="13">
        <v>43677</v>
      </c>
      <c r="B138" s="2">
        <v>127</v>
      </c>
      <c r="C138" s="2">
        <v>656565</v>
      </c>
      <c r="D138" s="2">
        <v>48</v>
      </c>
      <c r="E138" s="2">
        <v>18</v>
      </c>
      <c r="F138" s="2">
        <v>5</v>
      </c>
      <c r="G138" s="5">
        <v>5</v>
      </c>
      <c r="H138" s="2" t="str">
        <f>TEXT(Data_Sampling[[#This Row],[Date]],"MMMM")</f>
        <v>July</v>
      </c>
    </row>
    <row r="139" spans="1:8" x14ac:dyDescent="0.35">
      <c r="A139" s="13">
        <v>43677</v>
      </c>
      <c r="B139" s="2">
        <v>128</v>
      </c>
      <c r="C139" s="2">
        <v>454545</v>
      </c>
      <c r="D139" s="2">
        <v>45</v>
      </c>
      <c r="E139" s="2">
        <v>12</v>
      </c>
      <c r="F139" s="2">
        <v>0</v>
      </c>
      <c r="G139" s="5">
        <v>0</v>
      </c>
      <c r="H139" s="2" t="str">
        <f>TEXT(Data_Sampling[[#This Row],[Date]],"MMMM")</f>
        <v>July</v>
      </c>
    </row>
    <row r="140" spans="1:8" x14ac:dyDescent="0.35">
      <c r="A140" s="13">
        <v>43677</v>
      </c>
      <c r="B140" s="2">
        <v>129</v>
      </c>
      <c r="C140" s="2">
        <v>756575</v>
      </c>
      <c r="D140" s="2">
        <v>45</v>
      </c>
      <c r="E140" s="2">
        <v>8</v>
      </c>
      <c r="F140" s="2">
        <v>2</v>
      </c>
      <c r="G140" s="5">
        <v>0</v>
      </c>
      <c r="H140" s="2" t="str">
        <f>TEXT(Data_Sampling[[#This Row],[Date]],"MMMM")</f>
        <v>July</v>
      </c>
    </row>
    <row r="141" spans="1:8" x14ac:dyDescent="0.35">
      <c r="A141" s="13">
        <v>43677</v>
      </c>
      <c r="B141" s="2">
        <v>130</v>
      </c>
      <c r="C141" s="2">
        <v>656565</v>
      </c>
      <c r="D141" s="2">
        <v>50</v>
      </c>
      <c r="E141" s="2">
        <v>18</v>
      </c>
      <c r="F141" s="2">
        <v>0</v>
      </c>
      <c r="G141" s="5">
        <v>0</v>
      </c>
      <c r="H141" s="2" t="str">
        <f>TEXT(Data_Sampling[[#This Row],[Date]],"MMMM")</f>
        <v>July</v>
      </c>
    </row>
    <row r="142" spans="1:8" x14ac:dyDescent="0.35">
      <c r="A142" s="13">
        <v>43708</v>
      </c>
      <c r="B142" s="2">
        <v>111</v>
      </c>
      <c r="C142" s="2">
        <v>756575</v>
      </c>
      <c r="D142" s="2">
        <v>40</v>
      </c>
      <c r="E142" s="2">
        <v>18</v>
      </c>
      <c r="F142" s="2">
        <v>0</v>
      </c>
      <c r="G142" s="5">
        <v>0</v>
      </c>
      <c r="H142" s="2" t="str">
        <f>TEXT(Data_Sampling[[#This Row],[Date]],"MMMM")</f>
        <v>August</v>
      </c>
    </row>
    <row r="143" spans="1:8" x14ac:dyDescent="0.35">
      <c r="A143" s="13">
        <v>43708</v>
      </c>
      <c r="B143" s="2">
        <v>112</v>
      </c>
      <c r="C143" s="2">
        <v>656565</v>
      </c>
      <c r="D143" s="2">
        <v>80</v>
      </c>
      <c r="E143" s="2">
        <v>13</v>
      </c>
      <c r="F143" s="2">
        <v>0</v>
      </c>
      <c r="G143" s="5">
        <v>0</v>
      </c>
      <c r="H143" s="2" t="str">
        <f>TEXT(Data_Sampling[[#This Row],[Date]],"MMMM")</f>
        <v>August</v>
      </c>
    </row>
    <row r="144" spans="1:8" x14ac:dyDescent="0.35">
      <c r="A144" s="13">
        <v>43708</v>
      </c>
      <c r="B144" s="2">
        <v>113</v>
      </c>
      <c r="C144" s="2">
        <v>656565</v>
      </c>
      <c r="D144" s="2">
        <v>80</v>
      </c>
      <c r="E144" s="2">
        <v>16</v>
      </c>
      <c r="F144" s="2">
        <v>5</v>
      </c>
      <c r="G144" s="5">
        <v>5</v>
      </c>
      <c r="H144" s="2" t="str">
        <f>TEXT(Data_Sampling[[#This Row],[Date]],"MMMM")</f>
        <v>August</v>
      </c>
    </row>
    <row r="145" spans="1:8" x14ac:dyDescent="0.35">
      <c r="A145" s="13">
        <v>43708</v>
      </c>
      <c r="B145" s="2">
        <v>114</v>
      </c>
      <c r="C145" s="2">
        <v>756575</v>
      </c>
      <c r="D145" s="2">
        <v>50</v>
      </c>
      <c r="E145" s="2">
        <v>14</v>
      </c>
      <c r="F145" s="2">
        <v>2</v>
      </c>
      <c r="G145" s="5">
        <v>0</v>
      </c>
      <c r="H145" s="2" t="str">
        <f>TEXT(Data_Sampling[[#This Row],[Date]],"MMMM")</f>
        <v>August</v>
      </c>
    </row>
    <row r="146" spans="1:8" x14ac:dyDescent="0.35">
      <c r="A146" s="13">
        <v>43708</v>
      </c>
      <c r="B146" s="2">
        <v>115</v>
      </c>
      <c r="C146" s="2">
        <v>756575</v>
      </c>
      <c r="D146" s="2">
        <v>85</v>
      </c>
      <c r="E146" s="2">
        <v>9</v>
      </c>
      <c r="F146" s="2">
        <v>3</v>
      </c>
      <c r="G146" s="5">
        <v>1</v>
      </c>
      <c r="H146" s="2" t="str">
        <f>TEXT(Data_Sampling[[#This Row],[Date]],"MMMM")</f>
        <v>August</v>
      </c>
    </row>
    <row r="147" spans="1:8" x14ac:dyDescent="0.35">
      <c r="A147" s="13">
        <v>43708</v>
      </c>
      <c r="B147" s="2">
        <v>116</v>
      </c>
      <c r="C147" s="2">
        <v>656565</v>
      </c>
      <c r="D147" s="2">
        <v>50</v>
      </c>
      <c r="E147" s="2">
        <v>25</v>
      </c>
      <c r="F147" s="2">
        <v>0</v>
      </c>
      <c r="G147" s="5">
        <v>0</v>
      </c>
      <c r="H147" s="2" t="str">
        <f>TEXT(Data_Sampling[[#This Row],[Date]],"MMMM")</f>
        <v>August</v>
      </c>
    </row>
    <row r="148" spans="1:8" x14ac:dyDescent="0.35">
      <c r="A148" s="13">
        <v>43708</v>
      </c>
      <c r="B148" s="2">
        <v>117</v>
      </c>
      <c r="C148" s="2">
        <v>756575</v>
      </c>
      <c r="D148" s="2">
        <v>50</v>
      </c>
      <c r="E148" s="2">
        <v>15</v>
      </c>
      <c r="F148" s="2">
        <v>5</v>
      </c>
      <c r="G148" s="5">
        <v>5</v>
      </c>
      <c r="H148" s="2" t="str">
        <f>TEXT(Data_Sampling[[#This Row],[Date]],"MMMM")</f>
        <v>August</v>
      </c>
    </row>
    <row r="149" spans="1:8" x14ac:dyDescent="0.35">
      <c r="A149" s="13">
        <v>43708</v>
      </c>
      <c r="B149" s="2">
        <v>118</v>
      </c>
      <c r="C149" s="2">
        <v>756575</v>
      </c>
      <c r="D149" s="2">
        <v>65</v>
      </c>
      <c r="E149" s="2">
        <v>15</v>
      </c>
      <c r="F149" s="2">
        <v>4</v>
      </c>
      <c r="G149" s="5">
        <v>2</v>
      </c>
      <c r="H149" s="2" t="str">
        <f>TEXT(Data_Sampling[[#This Row],[Date]],"MMMM")</f>
        <v>August</v>
      </c>
    </row>
    <row r="150" spans="1:8" x14ac:dyDescent="0.35">
      <c r="A150" s="13">
        <v>43708</v>
      </c>
      <c r="B150" s="2">
        <v>119</v>
      </c>
      <c r="C150" s="2">
        <v>656565</v>
      </c>
      <c r="D150" s="2">
        <v>40</v>
      </c>
      <c r="E150" s="2">
        <v>17</v>
      </c>
      <c r="F150" s="2">
        <v>0</v>
      </c>
      <c r="G150" s="5">
        <v>0</v>
      </c>
      <c r="H150" s="2" t="str">
        <f>TEXT(Data_Sampling[[#This Row],[Date]],"MMMM")</f>
        <v>August</v>
      </c>
    </row>
    <row r="151" spans="1:8" x14ac:dyDescent="0.35">
      <c r="A151" s="13">
        <v>43708</v>
      </c>
      <c r="B151" s="2">
        <v>120</v>
      </c>
      <c r="C151" s="2">
        <v>656565</v>
      </c>
      <c r="D151" s="2">
        <v>40</v>
      </c>
      <c r="E151" s="2">
        <v>20</v>
      </c>
      <c r="F151" s="2">
        <v>6</v>
      </c>
      <c r="G151" s="5">
        <v>4</v>
      </c>
      <c r="H151" s="2" t="str">
        <f>TEXT(Data_Sampling[[#This Row],[Date]],"MMMM")</f>
        <v>August</v>
      </c>
    </row>
    <row r="152" spans="1:8" x14ac:dyDescent="0.35">
      <c r="A152" s="13">
        <v>43708</v>
      </c>
      <c r="B152" s="2">
        <v>121</v>
      </c>
      <c r="C152" s="2">
        <v>656565</v>
      </c>
      <c r="D152" s="2">
        <v>40</v>
      </c>
      <c r="E152" s="2">
        <v>12</v>
      </c>
      <c r="F152" s="2">
        <v>4</v>
      </c>
      <c r="G152" s="5">
        <v>0</v>
      </c>
      <c r="H152" s="2" t="str">
        <f>TEXT(Data_Sampling[[#This Row],[Date]],"MMMM")</f>
        <v>August</v>
      </c>
    </row>
    <row r="153" spans="1:8" x14ac:dyDescent="0.35">
      <c r="A153" s="13">
        <v>43708</v>
      </c>
      <c r="B153" s="2">
        <v>122</v>
      </c>
      <c r="C153" s="2">
        <v>656565</v>
      </c>
      <c r="D153" s="2">
        <v>60</v>
      </c>
      <c r="E153" s="2">
        <v>14</v>
      </c>
      <c r="F153" s="2">
        <v>0</v>
      </c>
      <c r="G153" s="5">
        <v>0</v>
      </c>
      <c r="H153" s="2" t="str">
        <f>TEXT(Data_Sampling[[#This Row],[Date]],"MMMM")</f>
        <v>August</v>
      </c>
    </row>
    <row r="154" spans="1:8" x14ac:dyDescent="0.35">
      <c r="A154" s="13">
        <v>43708</v>
      </c>
      <c r="B154" s="2">
        <v>123</v>
      </c>
      <c r="C154" s="2">
        <v>454545</v>
      </c>
      <c r="D154" s="2">
        <v>80</v>
      </c>
      <c r="E154" s="2">
        <v>20</v>
      </c>
      <c r="F154" s="2">
        <v>0</v>
      </c>
      <c r="G154" s="5">
        <v>0</v>
      </c>
      <c r="H154" s="2" t="str">
        <f>TEXT(Data_Sampling[[#This Row],[Date]],"MMMM")</f>
        <v>August</v>
      </c>
    </row>
    <row r="155" spans="1:8" x14ac:dyDescent="0.35">
      <c r="A155" s="13">
        <v>43708</v>
      </c>
      <c r="B155" s="2">
        <v>124</v>
      </c>
      <c r="C155" s="2">
        <v>565656</v>
      </c>
      <c r="D155" s="2">
        <v>85</v>
      </c>
      <c r="E155" s="2">
        <v>14</v>
      </c>
      <c r="F155" s="2">
        <v>0</v>
      </c>
      <c r="G155" s="5">
        <v>0</v>
      </c>
      <c r="H155" s="2" t="str">
        <f>TEXT(Data_Sampling[[#This Row],[Date]],"MMMM")</f>
        <v>August</v>
      </c>
    </row>
    <row r="156" spans="1:8" x14ac:dyDescent="0.35">
      <c r="A156" s="13">
        <v>43708</v>
      </c>
      <c r="B156" s="2">
        <v>125</v>
      </c>
      <c r="C156" s="2">
        <v>565656</v>
      </c>
      <c r="D156" s="2">
        <v>65</v>
      </c>
      <c r="E156" s="2">
        <v>18</v>
      </c>
      <c r="F156" s="2">
        <v>6</v>
      </c>
      <c r="G156" s="5">
        <v>2</v>
      </c>
      <c r="H156" s="2" t="str">
        <f>TEXT(Data_Sampling[[#This Row],[Date]],"MMMM")</f>
        <v>August</v>
      </c>
    </row>
    <row r="157" spans="1:8" x14ac:dyDescent="0.35">
      <c r="A157" s="13">
        <v>43708</v>
      </c>
      <c r="B157" s="2">
        <v>126</v>
      </c>
      <c r="C157" s="2">
        <v>756575</v>
      </c>
      <c r="D157" s="2">
        <v>70</v>
      </c>
      <c r="E157" s="2">
        <v>14</v>
      </c>
      <c r="F157" s="2">
        <v>4</v>
      </c>
      <c r="G157" s="5">
        <v>4</v>
      </c>
      <c r="H157" s="2" t="str">
        <f>TEXT(Data_Sampling[[#This Row],[Date]],"MMMM")</f>
        <v>August</v>
      </c>
    </row>
    <row r="158" spans="1:8" x14ac:dyDescent="0.35">
      <c r="A158" s="13">
        <v>43708</v>
      </c>
      <c r="B158" s="2">
        <v>127</v>
      </c>
      <c r="C158" s="2">
        <v>565656</v>
      </c>
      <c r="D158" s="2">
        <v>60</v>
      </c>
      <c r="E158" s="2">
        <v>12</v>
      </c>
      <c r="F158" s="2">
        <v>5</v>
      </c>
      <c r="G158" s="5">
        <v>5</v>
      </c>
      <c r="H158" s="2" t="str">
        <f>TEXT(Data_Sampling[[#This Row],[Date]],"MMMM")</f>
        <v>August</v>
      </c>
    </row>
    <row r="159" spans="1:8" x14ac:dyDescent="0.35">
      <c r="A159" s="13">
        <v>43708</v>
      </c>
      <c r="B159" s="2">
        <v>128</v>
      </c>
      <c r="C159" s="2">
        <v>656565</v>
      </c>
      <c r="D159" s="2">
        <v>80</v>
      </c>
      <c r="E159" s="2">
        <v>8</v>
      </c>
      <c r="F159" s="2">
        <v>0</v>
      </c>
      <c r="G159" s="5">
        <v>0</v>
      </c>
      <c r="H159" s="2" t="str">
        <f>TEXT(Data_Sampling[[#This Row],[Date]],"MMMM")</f>
        <v>August</v>
      </c>
    </row>
    <row r="160" spans="1:8" x14ac:dyDescent="0.35">
      <c r="A160" s="13">
        <v>43708</v>
      </c>
      <c r="B160" s="2">
        <v>129</v>
      </c>
      <c r="C160" s="2">
        <v>656565</v>
      </c>
      <c r="D160" s="2">
        <v>60</v>
      </c>
      <c r="E160" s="2">
        <v>15</v>
      </c>
      <c r="F160" s="2">
        <v>2</v>
      </c>
      <c r="G160" s="5">
        <v>1</v>
      </c>
      <c r="H160" s="2" t="str">
        <f>TEXT(Data_Sampling[[#This Row],[Date]],"MMMM")</f>
        <v>August</v>
      </c>
    </row>
    <row r="161" spans="1:8" x14ac:dyDescent="0.35">
      <c r="A161" s="13">
        <v>43708</v>
      </c>
      <c r="B161" s="2">
        <v>130</v>
      </c>
      <c r="C161" s="2">
        <v>454545</v>
      </c>
      <c r="D161" s="2">
        <v>70</v>
      </c>
      <c r="E161" s="2">
        <v>13</v>
      </c>
      <c r="F161" s="2">
        <v>0</v>
      </c>
      <c r="G161" s="5">
        <v>0</v>
      </c>
      <c r="H161" s="2" t="str">
        <f>TEXT(Data_Sampling[[#This Row],[Date]],"MMMM")</f>
        <v>August</v>
      </c>
    </row>
    <row r="162" spans="1:8" x14ac:dyDescent="0.35">
      <c r="A162" s="13">
        <v>43738</v>
      </c>
      <c r="B162" s="2">
        <v>111</v>
      </c>
      <c r="C162" s="2">
        <v>565656</v>
      </c>
      <c r="D162" s="2">
        <v>65</v>
      </c>
      <c r="E162" s="2">
        <v>16</v>
      </c>
      <c r="F162" s="2">
        <v>0</v>
      </c>
      <c r="G162" s="5">
        <v>0</v>
      </c>
      <c r="H162" s="2" t="str">
        <f>TEXT(Data_Sampling[[#This Row],[Date]],"MMMM")</f>
        <v>September</v>
      </c>
    </row>
    <row r="163" spans="1:8" x14ac:dyDescent="0.35">
      <c r="A163" s="13">
        <v>43738</v>
      </c>
      <c r="B163" s="2">
        <v>112</v>
      </c>
      <c r="C163" s="2">
        <v>656565</v>
      </c>
      <c r="D163" s="2">
        <v>60</v>
      </c>
      <c r="E163" s="2">
        <v>17</v>
      </c>
      <c r="F163" s="2">
        <v>0</v>
      </c>
      <c r="G163" s="5">
        <v>0</v>
      </c>
      <c r="H163" s="2" t="str">
        <f>TEXT(Data_Sampling[[#This Row],[Date]],"MMMM")</f>
        <v>September</v>
      </c>
    </row>
    <row r="164" spans="1:8" x14ac:dyDescent="0.35">
      <c r="A164" s="13">
        <v>43738</v>
      </c>
      <c r="B164" s="2">
        <v>113</v>
      </c>
      <c r="C164" s="2">
        <v>756575</v>
      </c>
      <c r="D164" s="2">
        <v>50</v>
      </c>
      <c r="E164" s="2">
        <v>18</v>
      </c>
      <c r="F164" s="2">
        <v>5</v>
      </c>
      <c r="G164" s="5">
        <v>5</v>
      </c>
      <c r="H164" s="2" t="str">
        <f>TEXT(Data_Sampling[[#This Row],[Date]],"MMMM")</f>
        <v>September</v>
      </c>
    </row>
    <row r="165" spans="1:8" x14ac:dyDescent="0.35">
      <c r="A165" s="13">
        <v>43738</v>
      </c>
      <c r="B165" s="2">
        <v>114</v>
      </c>
      <c r="C165" s="2">
        <v>656565</v>
      </c>
      <c r="D165" s="2">
        <v>40</v>
      </c>
      <c r="E165" s="2">
        <v>25</v>
      </c>
      <c r="F165" s="2">
        <v>4</v>
      </c>
      <c r="G165" s="5">
        <v>0</v>
      </c>
      <c r="H165" s="2" t="str">
        <f>TEXT(Data_Sampling[[#This Row],[Date]],"MMMM")</f>
        <v>September</v>
      </c>
    </row>
    <row r="166" spans="1:8" x14ac:dyDescent="0.35">
      <c r="A166" s="13">
        <v>43738</v>
      </c>
      <c r="B166" s="2">
        <v>115</v>
      </c>
      <c r="C166" s="2">
        <v>565656</v>
      </c>
      <c r="D166" s="2">
        <v>45</v>
      </c>
      <c r="E166" s="2">
        <v>13</v>
      </c>
      <c r="F166" s="2">
        <v>6</v>
      </c>
      <c r="G166" s="5">
        <v>3</v>
      </c>
      <c r="H166" s="2" t="str">
        <f>TEXT(Data_Sampling[[#This Row],[Date]],"MMMM")</f>
        <v>September</v>
      </c>
    </row>
    <row r="167" spans="1:8" x14ac:dyDescent="0.35">
      <c r="A167" s="13">
        <v>43738</v>
      </c>
      <c r="B167" s="2">
        <v>116</v>
      </c>
      <c r="C167" s="2">
        <v>656565</v>
      </c>
      <c r="D167" s="2">
        <v>50</v>
      </c>
      <c r="E167" s="2">
        <v>23</v>
      </c>
      <c r="F167" s="2">
        <v>6</v>
      </c>
      <c r="G167" s="5">
        <v>2</v>
      </c>
      <c r="H167" s="2" t="str">
        <f>TEXT(Data_Sampling[[#This Row],[Date]],"MMMM")</f>
        <v>September</v>
      </c>
    </row>
    <row r="168" spans="1:8" x14ac:dyDescent="0.35">
      <c r="A168" s="13">
        <v>43738</v>
      </c>
      <c r="B168" s="2">
        <v>117</v>
      </c>
      <c r="C168" s="2">
        <v>454545</v>
      </c>
      <c r="D168" s="2">
        <v>85</v>
      </c>
      <c r="E168" s="2">
        <v>18</v>
      </c>
      <c r="F168" s="2">
        <v>4</v>
      </c>
      <c r="G168" s="5">
        <v>2</v>
      </c>
      <c r="H168" s="2" t="str">
        <f>TEXT(Data_Sampling[[#This Row],[Date]],"MMMM")</f>
        <v>September</v>
      </c>
    </row>
    <row r="169" spans="1:8" x14ac:dyDescent="0.35">
      <c r="A169" s="13">
        <v>43738</v>
      </c>
      <c r="B169" s="2">
        <v>118</v>
      </c>
      <c r="C169" s="2">
        <v>565656</v>
      </c>
      <c r="D169" s="2">
        <v>95</v>
      </c>
      <c r="E169" s="2">
        <v>18</v>
      </c>
      <c r="F169" s="2">
        <v>6</v>
      </c>
      <c r="G169" s="5">
        <v>4</v>
      </c>
      <c r="H169" s="2" t="str">
        <f>TEXT(Data_Sampling[[#This Row],[Date]],"MMMM")</f>
        <v>September</v>
      </c>
    </row>
    <row r="170" spans="1:8" x14ac:dyDescent="0.35">
      <c r="A170" s="13">
        <v>43738</v>
      </c>
      <c r="B170" s="2">
        <v>119</v>
      </c>
      <c r="C170" s="2">
        <v>656565</v>
      </c>
      <c r="D170" s="2">
        <v>50</v>
      </c>
      <c r="E170" s="2">
        <v>14</v>
      </c>
      <c r="F170" s="2">
        <v>5</v>
      </c>
      <c r="G170" s="5">
        <v>0</v>
      </c>
      <c r="H170" s="2" t="str">
        <f>TEXT(Data_Sampling[[#This Row],[Date]],"MMMM")</f>
        <v>September</v>
      </c>
    </row>
    <row r="171" spans="1:8" x14ac:dyDescent="0.35">
      <c r="A171" s="13">
        <v>43738</v>
      </c>
      <c r="B171" s="2">
        <v>120</v>
      </c>
      <c r="C171" s="2">
        <v>565656</v>
      </c>
      <c r="D171" s="2">
        <v>85</v>
      </c>
      <c r="E171" s="2">
        <v>9</v>
      </c>
      <c r="F171" s="2">
        <v>6</v>
      </c>
      <c r="G171" s="5">
        <v>4</v>
      </c>
      <c r="H171" s="2" t="str">
        <f>TEXT(Data_Sampling[[#This Row],[Date]],"MMMM")</f>
        <v>September</v>
      </c>
    </row>
    <row r="172" spans="1:8" x14ac:dyDescent="0.35">
      <c r="A172" s="13">
        <v>43738</v>
      </c>
      <c r="B172" s="2">
        <v>121</v>
      </c>
      <c r="C172" s="2">
        <v>656565</v>
      </c>
      <c r="D172" s="2">
        <v>40</v>
      </c>
      <c r="E172" s="2">
        <v>8</v>
      </c>
      <c r="F172" s="2">
        <v>0</v>
      </c>
      <c r="G172" s="5">
        <v>0</v>
      </c>
      <c r="H172" s="2" t="str">
        <f>TEXT(Data_Sampling[[#This Row],[Date]],"MMMM")</f>
        <v>September</v>
      </c>
    </row>
    <row r="173" spans="1:8" x14ac:dyDescent="0.35">
      <c r="A173" s="13">
        <v>43738</v>
      </c>
      <c r="B173" s="2">
        <v>122</v>
      </c>
      <c r="C173" s="2">
        <v>656565</v>
      </c>
      <c r="D173" s="2">
        <v>70</v>
      </c>
      <c r="E173" s="2">
        <v>18</v>
      </c>
      <c r="F173" s="2">
        <v>4</v>
      </c>
      <c r="G173" s="5">
        <v>1</v>
      </c>
      <c r="H173" s="2" t="str">
        <f>TEXT(Data_Sampling[[#This Row],[Date]],"MMMM")</f>
        <v>September</v>
      </c>
    </row>
    <row r="174" spans="1:8" x14ac:dyDescent="0.35">
      <c r="A174" s="13">
        <v>43738</v>
      </c>
      <c r="B174" s="2">
        <v>123</v>
      </c>
      <c r="C174" s="2">
        <v>565656</v>
      </c>
      <c r="D174" s="2">
        <v>48</v>
      </c>
      <c r="E174" s="2">
        <v>14</v>
      </c>
      <c r="F174" s="2">
        <v>3</v>
      </c>
      <c r="G174" s="5">
        <v>0</v>
      </c>
      <c r="H174" s="2" t="str">
        <f>TEXT(Data_Sampling[[#This Row],[Date]],"MMMM")</f>
        <v>September</v>
      </c>
    </row>
    <row r="175" spans="1:8" x14ac:dyDescent="0.35">
      <c r="A175" s="13">
        <v>43738</v>
      </c>
      <c r="B175" s="2">
        <v>124</v>
      </c>
      <c r="C175" s="2">
        <v>656565</v>
      </c>
      <c r="D175" s="2">
        <v>48</v>
      </c>
      <c r="E175" s="2">
        <v>16</v>
      </c>
      <c r="F175" s="2">
        <v>6</v>
      </c>
      <c r="G175" s="5">
        <v>3</v>
      </c>
      <c r="H175" s="2" t="str">
        <f>TEXT(Data_Sampling[[#This Row],[Date]],"MMMM")</f>
        <v>September</v>
      </c>
    </row>
    <row r="176" spans="1:8" x14ac:dyDescent="0.35">
      <c r="A176" s="13">
        <v>43738</v>
      </c>
      <c r="B176" s="2">
        <v>125</v>
      </c>
      <c r="C176" s="2">
        <v>565656</v>
      </c>
      <c r="D176" s="2">
        <v>60</v>
      </c>
      <c r="E176" s="2">
        <v>14</v>
      </c>
      <c r="F176" s="2">
        <v>5</v>
      </c>
      <c r="G176" s="5">
        <v>5</v>
      </c>
      <c r="H176" s="2" t="str">
        <f>TEXT(Data_Sampling[[#This Row],[Date]],"MMMM")</f>
        <v>September</v>
      </c>
    </row>
    <row r="177" spans="1:8" x14ac:dyDescent="0.35">
      <c r="A177" s="13">
        <v>43738</v>
      </c>
      <c r="B177" s="2">
        <v>126</v>
      </c>
      <c r="C177" s="2">
        <v>565656</v>
      </c>
      <c r="D177" s="2">
        <v>85</v>
      </c>
      <c r="E177" s="2">
        <v>18</v>
      </c>
      <c r="F177" s="2">
        <v>5</v>
      </c>
      <c r="G177" s="5">
        <v>4</v>
      </c>
      <c r="H177" s="2" t="str">
        <f>TEXT(Data_Sampling[[#This Row],[Date]],"MMMM")</f>
        <v>September</v>
      </c>
    </row>
    <row r="178" spans="1:8" x14ac:dyDescent="0.35">
      <c r="A178" s="13">
        <v>43738</v>
      </c>
      <c r="B178" s="2">
        <v>127</v>
      </c>
      <c r="C178" s="2">
        <v>656565</v>
      </c>
      <c r="D178" s="2">
        <v>65</v>
      </c>
      <c r="E178" s="2">
        <v>14</v>
      </c>
      <c r="F178" s="2">
        <v>6</v>
      </c>
      <c r="G178" s="5">
        <v>2</v>
      </c>
      <c r="H178" s="2" t="str">
        <f>TEXT(Data_Sampling[[#This Row],[Date]],"MMMM")</f>
        <v>September</v>
      </c>
    </row>
    <row r="179" spans="1:8" x14ac:dyDescent="0.35">
      <c r="A179" s="13">
        <v>43738</v>
      </c>
      <c r="B179" s="2">
        <v>128</v>
      </c>
      <c r="C179" s="2">
        <v>565656</v>
      </c>
      <c r="D179" s="2">
        <v>85</v>
      </c>
      <c r="E179" s="2">
        <v>14</v>
      </c>
      <c r="F179" s="2">
        <v>6</v>
      </c>
      <c r="G179" s="5">
        <v>1</v>
      </c>
      <c r="H179" s="2" t="str">
        <f>TEXT(Data_Sampling[[#This Row],[Date]],"MMMM")</f>
        <v>September</v>
      </c>
    </row>
    <row r="180" spans="1:8" x14ac:dyDescent="0.35">
      <c r="A180" s="13">
        <v>43738</v>
      </c>
      <c r="B180" s="2">
        <v>129</v>
      </c>
      <c r="C180" s="2">
        <v>565656</v>
      </c>
      <c r="D180" s="2">
        <v>85</v>
      </c>
      <c r="E180" s="2">
        <v>18</v>
      </c>
      <c r="F180" s="2">
        <v>0</v>
      </c>
      <c r="G180" s="5">
        <v>0</v>
      </c>
      <c r="H180" s="2" t="str">
        <f>TEXT(Data_Sampling[[#This Row],[Date]],"MMMM")</f>
        <v>September</v>
      </c>
    </row>
    <row r="181" spans="1:8" x14ac:dyDescent="0.35">
      <c r="A181" s="13">
        <v>43738</v>
      </c>
      <c r="B181" s="2">
        <v>130</v>
      </c>
      <c r="C181" s="2">
        <v>656565</v>
      </c>
      <c r="D181" s="2">
        <v>40</v>
      </c>
      <c r="E181" s="2">
        <v>15</v>
      </c>
      <c r="F181" s="2">
        <v>0</v>
      </c>
      <c r="G181" s="5">
        <v>0</v>
      </c>
      <c r="H181" s="2" t="str">
        <f>TEXT(Data_Sampling[[#This Row],[Date]],"MMMM")</f>
        <v>September</v>
      </c>
    </row>
    <row r="182" spans="1:8" x14ac:dyDescent="0.35">
      <c r="A182" s="13">
        <v>43769</v>
      </c>
      <c r="B182" s="2">
        <v>111</v>
      </c>
      <c r="C182" s="2">
        <v>656565</v>
      </c>
      <c r="D182" s="2">
        <v>80</v>
      </c>
      <c r="E182" s="2">
        <v>10</v>
      </c>
      <c r="F182" s="2">
        <v>6</v>
      </c>
      <c r="G182" s="5">
        <v>1</v>
      </c>
      <c r="H182" s="2" t="str">
        <f>TEXT(Data_Sampling[[#This Row],[Date]],"MMMM")</f>
        <v>October</v>
      </c>
    </row>
    <row r="183" spans="1:8" x14ac:dyDescent="0.35">
      <c r="A183" s="13">
        <v>43769</v>
      </c>
      <c r="B183" s="2">
        <v>112</v>
      </c>
      <c r="C183" s="2">
        <v>565656</v>
      </c>
      <c r="D183" s="2">
        <v>45</v>
      </c>
      <c r="E183" s="2">
        <v>8</v>
      </c>
      <c r="F183" s="2">
        <v>6</v>
      </c>
      <c r="G183" s="5">
        <v>2</v>
      </c>
      <c r="H183" s="2" t="str">
        <f>TEXT(Data_Sampling[[#This Row],[Date]],"MMMM")</f>
        <v>October</v>
      </c>
    </row>
    <row r="184" spans="1:8" x14ac:dyDescent="0.35">
      <c r="A184" s="13">
        <v>43769</v>
      </c>
      <c r="B184" s="2">
        <v>113</v>
      </c>
      <c r="C184" s="2">
        <v>454545</v>
      </c>
      <c r="D184" s="2">
        <v>65</v>
      </c>
      <c r="E184" s="2">
        <v>16</v>
      </c>
      <c r="F184" s="2">
        <v>3</v>
      </c>
      <c r="G184" s="5">
        <v>1</v>
      </c>
      <c r="H184" s="2" t="str">
        <f>TEXT(Data_Sampling[[#This Row],[Date]],"MMMM")</f>
        <v>October</v>
      </c>
    </row>
    <row r="185" spans="1:8" x14ac:dyDescent="0.35">
      <c r="A185" s="13">
        <v>43769</v>
      </c>
      <c r="B185" s="2">
        <v>114</v>
      </c>
      <c r="C185" s="2">
        <v>565656</v>
      </c>
      <c r="D185" s="2">
        <v>60</v>
      </c>
      <c r="E185" s="2">
        <v>10</v>
      </c>
      <c r="F185" s="2">
        <v>4</v>
      </c>
      <c r="G185" s="5">
        <v>2</v>
      </c>
      <c r="H185" s="2" t="str">
        <f>TEXT(Data_Sampling[[#This Row],[Date]],"MMMM")</f>
        <v>October</v>
      </c>
    </row>
    <row r="186" spans="1:8" x14ac:dyDescent="0.35">
      <c r="A186" s="13">
        <v>43769</v>
      </c>
      <c r="B186" s="2">
        <v>115</v>
      </c>
      <c r="C186" s="2">
        <v>565656</v>
      </c>
      <c r="D186" s="2">
        <v>40</v>
      </c>
      <c r="E186" s="2">
        <v>14</v>
      </c>
      <c r="F186" s="2">
        <v>6</v>
      </c>
      <c r="G186" s="5">
        <v>2</v>
      </c>
      <c r="H186" s="2" t="str">
        <f>TEXT(Data_Sampling[[#This Row],[Date]],"MMMM")</f>
        <v>October</v>
      </c>
    </row>
    <row r="187" spans="1:8" x14ac:dyDescent="0.35">
      <c r="A187" s="13">
        <v>43769</v>
      </c>
      <c r="B187" s="2">
        <v>116</v>
      </c>
      <c r="C187" s="2">
        <v>656565</v>
      </c>
      <c r="D187" s="2">
        <v>40</v>
      </c>
      <c r="E187" s="2">
        <v>14</v>
      </c>
      <c r="F187" s="2">
        <v>3</v>
      </c>
      <c r="G187" s="5">
        <v>1</v>
      </c>
      <c r="H187" s="2" t="str">
        <f>TEXT(Data_Sampling[[#This Row],[Date]],"MMMM")</f>
        <v>October</v>
      </c>
    </row>
    <row r="188" spans="1:8" x14ac:dyDescent="0.35">
      <c r="A188" s="13">
        <v>43769</v>
      </c>
      <c r="B188" s="2">
        <v>117</v>
      </c>
      <c r="C188" s="2">
        <v>756575</v>
      </c>
      <c r="D188" s="2">
        <v>70</v>
      </c>
      <c r="E188" s="2">
        <v>14</v>
      </c>
      <c r="F188" s="2">
        <v>5</v>
      </c>
      <c r="G188" s="5">
        <v>5</v>
      </c>
      <c r="H188" s="2" t="str">
        <f>TEXT(Data_Sampling[[#This Row],[Date]],"MMMM")</f>
        <v>October</v>
      </c>
    </row>
    <row r="189" spans="1:8" x14ac:dyDescent="0.35">
      <c r="A189" s="13">
        <v>43769</v>
      </c>
      <c r="B189" s="2">
        <v>118</v>
      </c>
      <c r="C189" s="2">
        <v>756575</v>
      </c>
      <c r="D189" s="2">
        <v>50</v>
      </c>
      <c r="E189" s="2">
        <v>15</v>
      </c>
      <c r="F189" s="2">
        <v>0</v>
      </c>
      <c r="G189" s="5">
        <v>0</v>
      </c>
      <c r="H189" s="2" t="str">
        <f>TEXT(Data_Sampling[[#This Row],[Date]],"MMMM")</f>
        <v>October</v>
      </c>
    </row>
    <row r="190" spans="1:8" x14ac:dyDescent="0.35">
      <c r="A190" s="13">
        <v>43769</v>
      </c>
      <c r="B190" s="2">
        <v>119</v>
      </c>
      <c r="C190" s="2">
        <v>454545</v>
      </c>
      <c r="D190" s="2">
        <v>50</v>
      </c>
      <c r="E190" s="2">
        <v>12</v>
      </c>
      <c r="F190" s="2">
        <v>0</v>
      </c>
      <c r="G190" s="5">
        <v>0</v>
      </c>
      <c r="H190" s="2" t="str">
        <f>TEXT(Data_Sampling[[#This Row],[Date]],"MMMM")</f>
        <v>October</v>
      </c>
    </row>
    <row r="191" spans="1:8" x14ac:dyDescent="0.35">
      <c r="A191" s="13">
        <v>43769</v>
      </c>
      <c r="B191" s="2">
        <v>120</v>
      </c>
      <c r="C191" s="2">
        <v>454545</v>
      </c>
      <c r="D191" s="2">
        <v>60</v>
      </c>
      <c r="E191" s="2">
        <v>10</v>
      </c>
      <c r="F191" s="2">
        <v>3</v>
      </c>
      <c r="G191" s="5">
        <v>3</v>
      </c>
      <c r="H191" s="2" t="str">
        <f>TEXT(Data_Sampling[[#This Row],[Date]],"MMMM")</f>
        <v>October</v>
      </c>
    </row>
    <row r="192" spans="1:8" x14ac:dyDescent="0.35">
      <c r="A192" s="13">
        <v>43769</v>
      </c>
      <c r="B192" s="2">
        <v>121</v>
      </c>
      <c r="C192" s="2">
        <v>656565</v>
      </c>
      <c r="D192" s="2">
        <v>60</v>
      </c>
      <c r="E192" s="2">
        <v>15</v>
      </c>
      <c r="F192" s="2">
        <v>0</v>
      </c>
      <c r="G192" s="5">
        <v>0</v>
      </c>
      <c r="H192" s="2" t="str">
        <f>TEXT(Data_Sampling[[#This Row],[Date]],"MMMM")</f>
        <v>October</v>
      </c>
    </row>
    <row r="193" spans="1:8" x14ac:dyDescent="0.35">
      <c r="A193" s="13">
        <v>43769</v>
      </c>
      <c r="B193" s="2">
        <v>122</v>
      </c>
      <c r="C193" s="2">
        <v>656565</v>
      </c>
      <c r="D193" s="2">
        <v>40</v>
      </c>
      <c r="E193" s="2">
        <v>16</v>
      </c>
      <c r="F193" s="2">
        <v>4</v>
      </c>
      <c r="G193" s="5">
        <v>0</v>
      </c>
      <c r="H193" s="2" t="str">
        <f>TEXT(Data_Sampling[[#This Row],[Date]],"MMMM")</f>
        <v>October</v>
      </c>
    </row>
    <row r="194" spans="1:8" x14ac:dyDescent="0.35">
      <c r="A194" s="13">
        <v>43769</v>
      </c>
      <c r="B194" s="2">
        <v>123</v>
      </c>
      <c r="C194" s="2">
        <v>565656</v>
      </c>
      <c r="D194" s="2">
        <v>50</v>
      </c>
      <c r="E194" s="2">
        <v>16</v>
      </c>
      <c r="F194" s="2">
        <v>6</v>
      </c>
      <c r="G194" s="5">
        <v>1</v>
      </c>
      <c r="H194" s="2" t="str">
        <f>TEXT(Data_Sampling[[#This Row],[Date]],"MMMM")</f>
        <v>October</v>
      </c>
    </row>
    <row r="195" spans="1:8" x14ac:dyDescent="0.35">
      <c r="A195" s="13">
        <v>43769</v>
      </c>
      <c r="B195" s="2">
        <v>124</v>
      </c>
      <c r="C195" s="2">
        <v>656565</v>
      </c>
      <c r="D195" s="2">
        <v>45</v>
      </c>
      <c r="E195" s="2">
        <v>25</v>
      </c>
      <c r="F195" s="2">
        <v>4</v>
      </c>
      <c r="G195" s="5">
        <v>0</v>
      </c>
      <c r="H195" s="2" t="str">
        <f>TEXT(Data_Sampling[[#This Row],[Date]],"MMMM")</f>
        <v>October</v>
      </c>
    </row>
    <row r="196" spans="1:8" x14ac:dyDescent="0.35">
      <c r="A196" s="13">
        <v>43769</v>
      </c>
      <c r="B196" s="2">
        <v>125</v>
      </c>
      <c r="C196" s="2">
        <v>565656</v>
      </c>
      <c r="D196" s="2">
        <v>85</v>
      </c>
      <c r="E196" s="2">
        <v>16</v>
      </c>
      <c r="F196" s="2">
        <v>8</v>
      </c>
      <c r="G196" s="5">
        <v>6</v>
      </c>
      <c r="H196" s="2" t="str">
        <f>TEXT(Data_Sampling[[#This Row],[Date]],"MMMM")</f>
        <v>October</v>
      </c>
    </row>
    <row r="197" spans="1:8" x14ac:dyDescent="0.35">
      <c r="A197" s="13">
        <v>43769</v>
      </c>
      <c r="B197" s="2">
        <v>126</v>
      </c>
      <c r="C197" s="2">
        <v>656565</v>
      </c>
      <c r="D197" s="2">
        <v>70</v>
      </c>
      <c r="E197" s="2">
        <v>15</v>
      </c>
      <c r="F197" s="2">
        <v>4</v>
      </c>
      <c r="G197" s="5">
        <v>4</v>
      </c>
      <c r="H197" s="2" t="str">
        <f>TEXT(Data_Sampling[[#This Row],[Date]],"MMMM")</f>
        <v>October</v>
      </c>
    </row>
    <row r="198" spans="1:8" x14ac:dyDescent="0.35">
      <c r="A198" s="13">
        <v>43769</v>
      </c>
      <c r="B198" s="2">
        <v>127</v>
      </c>
      <c r="C198" s="2">
        <v>565656</v>
      </c>
      <c r="D198" s="2">
        <v>70</v>
      </c>
      <c r="E198" s="2">
        <v>14</v>
      </c>
      <c r="F198" s="2">
        <v>0</v>
      </c>
      <c r="G198" s="5">
        <v>0</v>
      </c>
      <c r="H198" s="2" t="str">
        <f>TEXT(Data_Sampling[[#This Row],[Date]],"MMMM")</f>
        <v>October</v>
      </c>
    </row>
    <row r="199" spans="1:8" x14ac:dyDescent="0.35">
      <c r="A199" s="13">
        <v>43769</v>
      </c>
      <c r="B199" s="2">
        <v>128</v>
      </c>
      <c r="C199" s="2">
        <v>565656</v>
      </c>
      <c r="D199" s="2">
        <v>80</v>
      </c>
      <c r="E199" s="2">
        <v>13</v>
      </c>
      <c r="F199" s="2">
        <v>6</v>
      </c>
      <c r="G199" s="5">
        <v>3</v>
      </c>
      <c r="H199" s="2" t="str">
        <f>TEXT(Data_Sampling[[#This Row],[Date]],"MMMM")</f>
        <v>October</v>
      </c>
    </row>
    <row r="200" spans="1:8" x14ac:dyDescent="0.35">
      <c r="A200" s="13">
        <v>43769</v>
      </c>
      <c r="B200" s="2">
        <v>129</v>
      </c>
      <c r="C200" s="2">
        <v>656565</v>
      </c>
      <c r="D200" s="2">
        <v>85</v>
      </c>
      <c r="E200" s="2">
        <v>25</v>
      </c>
      <c r="F200" s="2">
        <v>4</v>
      </c>
      <c r="G200" s="5">
        <v>1</v>
      </c>
      <c r="H200" s="2" t="str">
        <f>TEXT(Data_Sampling[[#This Row],[Date]],"MMMM")</f>
        <v>October</v>
      </c>
    </row>
    <row r="201" spans="1:8" x14ac:dyDescent="0.35">
      <c r="A201" s="13">
        <v>43769</v>
      </c>
      <c r="B201" s="2">
        <v>130</v>
      </c>
      <c r="C201" s="2">
        <v>565656</v>
      </c>
      <c r="D201" s="2">
        <v>50</v>
      </c>
      <c r="E201" s="2">
        <v>16</v>
      </c>
      <c r="F201" s="2">
        <v>0</v>
      </c>
      <c r="G201" s="5">
        <v>0</v>
      </c>
      <c r="H201" s="2" t="str">
        <f>TEXT(Data_Sampling[[#This Row],[Date]],"MMMM")</f>
        <v>October</v>
      </c>
    </row>
    <row r="202" spans="1:8" x14ac:dyDescent="0.35">
      <c r="A202" s="13">
        <v>43799</v>
      </c>
      <c r="B202" s="2">
        <v>111</v>
      </c>
      <c r="C202" s="2">
        <v>565656</v>
      </c>
      <c r="D202" s="2">
        <v>60</v>
      </c>
      <c r="E202" s="2">
        <v>10</v>
      </c>
      <c r="F202" s="2">
        <v>6</v>
      </c>
      <c r="G202" s="5">
        <v>3</v>
      </c>
      <c r="H202" s="2" t="str">
        <f>TEXT(Data_Sampling[[#This Row],[Date]],"MMMM")</f>
        <v>November</v>
      </c>
    </row>
    <row r="203" spans="1:8" x14ac:dyDescent="0.35">
      <c r="A203" s="13">
        <v>43799</v>
      </c>
      <c r="B203" s="2">
        <v>112</v>
      </c>
      <c r="C203" s="2">
        <v>756575</v>
      </c>
      <c r="D203" s="2">
        <v>60</v>
      </c>
      <c r="E203" s="2">
        <v>14</v>
      </c>
      <c r="F203" s="2">
        <v>4</v>
      </c>
      <c r="G203" s="5">
        <v>1</v>
      </c>
      <c r="H203" s="2" t="str">
        <f>TEXT(Data_Sampling[[#This Row],[Date]],"MMMM")</f>
        <v>November</v>
      </c>
    </row>
    <row r="204" spans="1:8" x14ac:dyDescent="0.35">
      <c r="A204" s="13">
        <v>43799</v>
      </c>
      <c r="B204" s="2">
        <v>113</v>
      </c>
      <c r="C204" s="2">
        <v>656565</v>
      </c>
      <c r="D204" s="2">
        <v>55</v>
      </c>
      <c r="E204" s="2">
        <v>8</v>
      </c>
      <c r="F204" s="2">
        <v>4</v>
      </c>
      <c r="G204" s="5">
        <v>4</v>
      </c>
      <c r="H204" s="2" t="str">
        <f>TEXT(Data_Sampling[[#This Row],[Date]],"MMMM")</f>
        <v>November</v>
      </c>
    </row>
    <row r="205" spans="1:8" x14ac:dyDescent="0.35">
      <c r="A205" s="13">
        <v>43799</v>
      </c>
      <c r="B205" s="2">
        <v>114</v>
      </c>
      <c r="C205" s="2">
        <v>454545</v>
      </c>
      <c r="D205" s="2">
        <v>55</v>
      </c>
      <c r="E205" s="2">
        <v>25</v>
      </c>
      <c r="F205" s="2">
        <v>6</v>
      </c>
      <c r="G205" s="5">
        <v>1</v>
      </c>
      <c r="H205" s="2" t="str">
        <f>TEXT(Data_Sampling[[#This Row],[Date]],"MMMM")</f>
        <v>November</v>
      </c>
    </row>
    <row r="206" spans="1:8" x14ac:dyDescent="0.35">
      <c r="A206" s="13">
        <v>43799</v>
      </c>
      <c r="B206" s="2">
        <v>115</v>
      </c>
      <c r="C206" s="2">
        <v>454545</v>
      </c>
      <c r="D206" s="2">
        <v>60</v>
      </c>
      <c r="E206" s="2">
        <v>20</v>
      </c>
      <c r="F206" s="2">
        <v>6</v>
      </c>
      <c r="G206" s="5">
        <v>2</v>
      </c>
      <c r="H206" s="2" t="str">
        <f>TEXT(Data_Sampling[[#This Row],[Date]],"MMMM")</f>
        <v>November</v>
      </c>
    </row>
    <row r="207" spans="1:8" x14ac:dyDescent="0.35">
      <c r="A207" s="13">
        <v>43799</v>
      </c>
      <c r="B207" s="2">
        <v>116</v>
      </c>
      <c r="C207" s="2">
        <v>656565</v>
      </c>
      <c r="D207" s="2">
        <v>60</v>
      </c>
      <c r="E207" s="2">
        <v>20</v>
      </c>
      <c r="F207" s="2">
        <v>0</v>
      </c>
      <c r="G207" s="5">
        <v>0</v>
      </c>
      <c r="H207" s="2" t="str">
        <f>TEXT(Data_Sampling[[#This Row],[Date]],"MMMM")</f>
        <v>November</v>
      </c>
    </row>
    <row r="208" spans="1:8" x14ac:dyDescent="0.35">
      <c r="A208" s="13">
        <v>43799</v>
      </c>
      <c r="B208" s="2">
        <v>117</v>
      </c>
      <c r="C208" s="2">
        <v>656565</v>
      </c>
      <c r="D208" s="2">
        <v>50</v>
      </c>
      <c r="E208" s="2">
        <v>9</v>
      </c>
      <c r="F208" s="2">
        <v>3</v>
      </c>
      <c r="G208" s="5">
        <v>0</v>
      </c>
      <c r="H208" s="2" t="str">
        <f>TEXT(Data_Sampling[[#This Row],[Date]],"MMMM")</f>
        <v>November</v>
      </c>
    </row>
    <row r="209" spans="1:8" x14ac:dyDescent="0.35">
      <c r="A209" s="13">
        <v>43799</v>
      </c>
      <c r="B209" s="2">
        <v>118</v>
      </c>
      <c r="C209" s="2">
        <v>656565</v>
      </c>
      <c r="D209" s="2">
        <v>60</v>
      </c>
      <c r="E209" s="2">
        <v>10</v>
      </c>
      <c r="F209" s="2">
        <v>6</v>
      </c>
      <c r="G209" s="5">
        <v>4</v>
      </c>
      <c r="H209" s="2" t="str">
        <f>TEXT(Data_Sampling[[#This Row],[Date]],"MMMM")</f>
        <v>November</v>
      </c>
    </row>
    <row r="210" spans="1:8" x14ac:dyDescent="0.35">
      <c r="A210" s="13">
        <v>43799</v>
      </c>
      <c r="B210" s="2">
        <v>119</v>
      </c>
      <c r="C210" s="2">
        <v>656565</v>
      </c>
      <c r="D210" s="2">
        <v>80</v>
      </c>
      <c r="E210" s="2">
        <v>8</v>
      </c>
      <c r="F210" s="2">
        <v>5</v>
      </c>
      <c r="G210" s="5">
        <v>0</v>
      </c>
      <c r="H210" s="2" t="str">
        <f>TEXT(Data_Sampling[[#This Row],[Date]],"MMMM")</f>
        <v>November</v>
      </c>
    </row>
    <row r="211" spans="1:8" x14ac:dyDescent="0.35">
      <c r="A211" s="13">
        <v>43799</v>
      </c>
      <c r="B211" s="2">
        <v>120</v>
      </c>
      <c r="C211" s="2">
        <v>656565</v>
      </c>
      <c r="D211" s="2">
        <v>50</v>
      </c>
      <c r="E211" s="2">
        <v>20</v>
      </c>
      <c r="F211" s="2">
        <v>8</v>
      </c>
      <c r="G211" s="5">
        <v>6</v>
      </c>
      <c r="H211" s="2" t="str">
        <f>TEXT(Data_Sampling[[#This Row],[Date]],"MMMM")</f>
        <v>November</v>
      </c>
    </row>
    <row r="212" spans="1:8" x14ac:dyDescent="0.35">
      <c r="A212" s="13">
        <v>43799</v>
      </c>
      <c r="B212" s="2">
        <v>121</v>
      </c>
      <c r="C212" s="2">
        <v>565656</v>
      </c>
      <c r="D212" s="2">
        <v>50</v>
      </c>
      <c r="E212" s="2">
        <v>18</v>
      </c>
      <c r="F212" s="2">
        <v>0</v>
      </c>
      <c r="G212" s="5">
        <v>0</v>
      </c>
      <c r="H212" s="2" t="str">
        <f>TEXT(Data_Sampling[[#This Row],[Date]],"MMMM")</f>
        <v>November</v>
      </c>
    </row>
    <row r="213" spans="1:8" x14ac:dyDescent="0.35">
      <c r="A213" s="13">
        <v>43799</v>
      </c>
      <c r="B213" s="2">
        <v>122</v>
      </c>
      <c r="C213" s="2">
        <v>656565</v>
      </c>
      <c r="D213" s="2">
        <v>45</v>
      </c>
      <c r="E213" s="2">
        <v>14</v>
      </c>
      <c r="F213" s="2">
        <v>0</v>
      </c>
      <c r="G213" s="5">
        <v>0</v>
      </c>
      <c r="H213" s="2" t="str">
        <f>TEXT(Data_Sampling[[#This Row],[Date]],"MMMM")</f>
        <v>November</v>
      </c>
    </row>
    <row r="214" spans="1:8" x14ac:dyDescent="0.35">
      <c r="A214" s="13">
        <v>43799</v>
      </c>
      <c r="B214" s="2">
        <v>123</v>
      </c>
      <c r="C214" s="2">
        <v>454545</v>
      </c>
      <c r="D214" s="2">
        <v>50</v>
      </c>
      <c r="E214" s="2">
        <v>12</v>
      </c>
      <c r="F214" s="2">
        <v>0</v>
      </c>
      <c r="G214" s="5">
        <v>0</v>
      </c>
      <c r="H214" s="2" t="str">
        <f>TEXT(Data_Sampling[[#This Row],[Date]],"MMMM")</f>
        <v>November</v>
      </c>
    </row>
    <row r="215" spans="1:8" x14ac:dyDescent="0.35">
      <c r="A215" s="13">
        <v>43799</v>
      </c>
      <c r="B215" s="2">
        <v>124</v>
      </c>
      <c r="C215" s="2">
        <v>565656</v>
      </c>
      <c r="D215" s="2">
        <v>48</v>
      </c>
      <c r="E215" s="2">
        <v>14</v>
      </c>
      <c r="F215" s="2">
        <v>4</v>
      </c>
      <c r="G215" s="5">
        <v>1</v>
      </c>
      <c r="H215" s="2" t="str">
        <f>TEXT(Data_Sampling[[#This Row],[Date]],"MMMM")</f>
        <v>November</v>
      </c>
    </row>
    <row r="216" spans="1:8" x14ac:dyDescent="0.35">
      <c r="A216" s="13">
        <v>43799</v>
      </c>
      <c r="B216" s="2">
        <v>125</v>
      </c>
      <c r="C216" s="2">
        <v>565656</v>
      </c>
      <c r="D216" s="2">
        <v>65</v>
      </c>
      <c r="E216" s="2">
        <v>13</v>
      </c>
      <c r="F216" s="2">
        <v>8</v>
      </c>
      <c r="G216" s="5">
        <v>6</v>
      </c>
      <c r="H216" s="2" t="str">
        <f>TEXT(Data_Sampling[[#This Row],[Date]],"MMMM")</f>
        <v>November</v>
      </c>
    </row>
    <row r="217" spans="1:8" x14ac:dyDescent="0.35">
      <c r="A217" s="13">
        <v>43799</v>
      </c>
      <c r="B217" s="2">
        <v>126</v>
      </c>
      <c r="C217" s="2">
        <v>656565</v>
      </c>
      <c r="D217" s="2">
        <v>50</v>
      </c>
      <c r="E217" s="2">
        <v>15</v>
      </c>
      <c r="F217" s="2">
        <v>8</v>
      </c>
      <c r="G217" s="5">
        <v>6</v>
      </c>
      <c r="H217" s="2" t="str">
        <f>TEXT(Data_Sampling[[#This Row],[Date]],"MMMM")</f>
        <v>November</v>
      </c>
    </row>
    <row r="218" spans="1:8" x14ac:dyDescent="0.35">
      <c r="A218" s="13">
        <v>43799</v>
      </c>
      <c r="B218" s="2">
        <v>127</v>
      </c>
      <c r="C218" s="2">
        <v>656565</v>
      </c>
      <c r="D218" s="2">
        <v>70</v>
      </c>
      <c r="E218" s="2">
        <v>15</v>
      </c>
      <c r="F218" s="2">
        <v>3</v>
      </c>
      <c r="G218" s="5">
        <v>0</v>
      </c>
      <c r="H218" s="2" t="str">
        <f>TEXT(Data_Sampling[[#This Row],[Date]],"MMMM")</f>
        <v>November</v>
      </c>
    </row>
    <row r="219" spans="1:8" x14ac:dyDescent="0.35">
      <c r="A219" s="13">
        <v>43799</v>
      </c>
      <c r="B219" s="2">
        <v>128</v>
      </c>
      <c r="C219" s="2">
        <v>656565</v>
      </c>
      <c r="D219" s="2">
        <v>45</v>
      </c>
      <c r="E219" s="2">
        <v>25</v>
      </c>
      <c r="F219" s="2">
        <v>3</v>
      </c>
      <c r="G219" s="5">
        <v>3</v>
      </c>
      <c r="H219" s="2" t="str">
        <f>TEXT(Data_Sampling[[#This Row],[Date]],"MMMM")</f>
        <v>November</v>
      </c>
    </row>
    <row r="220" spans="1:8" x14ac:dyDescent="0.35">
      <c r="A220" s="13">
        <v>43799</v>
      </c>
      <c r="B220" s="2">
        <v>129</v>
      </c>
      <c r="C220" s="2">
        <v>565656</v>
      </c>
      <c r="D220" s="2">
        <v>60</v>
      </c>
      <c r="E220" s="2">
        <v>14</v>
      </c>
      <c r="F220" s="2">
        <v>4</v>
      </c>
      <c r="G220" s="5">
        <v>0</v>
      </c>
      <c r="H220" s="2" t="str">
        <f>TEXT(Data_Sampling[[#This Row],[Date]],"MMMM")</f>
        <v>November</v>
      </c>
    </row>
    <row r="221" spans="1:8" x14ac:dyDescent="0.35">
      <c r="A221" s="13">
        <v>43799</v>
      </c>
      <c r="B221" s="2">
        <v>130</v>
      </c>
      <c r="C221" s="2">
        <v>454545</v>
      </c>
      <c r="D221" s="2">
        <v>60</v>
      </c>
      <c r="E221" s="2">
        <v>10</v>
      </c>
      <c r="F221" s="2">
        <v>0</v>
      </c>
      <c r="G221" s="5">
        <v>0</v>
      </c>
      <c r="H221" s="2" t="str">
        <f>TEXT(Data_Sampling[[#This Row],[Date]],"MMMM")</f>
        <v>November</v>
      </c>
    </row>
    <row r="222" spans="1:8" x14ac:dyDescent="0.35">
      <c r="A222" s="13">
        <v>43830</v>
      </c>
      <c r="B222" s="2">
        <v>111</v>
      </c>
      <c r="C222" s="2">
        <v>656565</v>
      </c>
      <c r="D222" s="2">
        <v>50</v>
      </c>
      <c r="E222" s="2">
        <v>13</v>
      </c>
      <c r="F222" s="2">
        <v>0</v>
      </c>
      <c r="G222" s="5">
        <v>0</v>
      </c>
      <c r="H222" s="2" t="str">
        <f>TEXT(Data_Sampling[[#This Row],[Date]],"MMMM")</f>
        <v>December</v>
      </c>
    </row>
    <row r="223" spans="1:8" x14ac:dyDescent="0.35">
      <c r="A223" s="13">
        <v>43830</v>
      </c>
      <c r="B223" s="2">
        <v>112</v>
      </c>
      <c r="C223" s="2">
        <v>656565</v>
      </c>
      <c r="D223" s="2">
        <v>45</v>
      </c>
      <c r="E223" s="2">
        <v>14</v>
      </c>
      <c r="F223" s="2">
        <v>4</v>
      </c>
      <c r="G223" s="5">
        <v>2</v>
      </c>
      <c r="H223" s="2" t="str">
        <f>TEXT(Data_Sampling[[#This Row],[Date]],"MMMM")</f>
        <v>December</v>
      </c>
    </row>
    <row r="224" spans="1:8" x14ac:dyDescent="0.35">
      <c r="A224" s="13">
        <v>43830</v>
      </c>
      <c r="B224" s="2">
        <v>113</v>
      </c>
      <c r="C224" s="2">
        <v>756575</v>
      </c>
      <c r="D224" s="2">
        <v>60</v>
      </c>
      <c r="E224" s="2">
        <v>16</v>
      </c>
      <c r="F224" s="2">
        <v>4</v>
      </c>
      <c r="G224" s="5">
        <v>3</v>
      </c>
      <c r="H224" s="2" t="str">
        <f>TEXT(Data_Sampling[[#This Row],[Date]],"MMMM")</f>
        <v>December</v>
      </c>
    </row>
    <row r="225" spans="1:8" x14ac:dyDescent="0.35">
      <c r="A225" s="13">
        <v>43830</v>
      </c>
      <c r="B225" s="2">
        <v>114</v>
      </c>
      <c r="C225" s="2">
        <v>565656</v>
      </c>
      <c r="D225" s="2">
        <v>55</v>
      </c>
      <c r="E225" s="2">
        <v>18</v>
      </c>
      <c r="F225" s="2">
        <v>4</v>
      </c>
      <c r="G225" s="5">
        <v>0</v>
      </c>
      <c r="H225" s="2" t="str">
        <f>TEXT(Data_Sampling[[#This Row],[Date]],"MMMM")</f>
        <v>December</v>
      </c>
    </row>
    <row r="226" spans="1:8" x14ac:dyDescent="0.35">
      <c r="A226" s="13">
        <v>43830</v>
      </c>
      <c r="B226" s="2">
        <v>115</v>
      </c>
      <c r="C226" s="2">
        <v>565656</v>
      </c>
      <c r="D226" s="2">
        <v>80</v>
      </c>
      <c r="E226" s="2">
        <v>18</v>
      </c>
      <c r="F226" s="2">
        <v>0</v>
      </c>
      <c r="G226" s="5">
        <v>0</v>
      </c>
      <c r="H226" s="2" t="str">
        <f>TEXT(Data_Sampling[[#This Row],[Date]],"MMMM")</f>
        <v>December</v>
      </c>
    </row>
    <row r="227" spans="1:8" x14ac:dyDescent="0.35">
      <c r="A227" s="13">
        <v>43830</v>
      </c>
      <c r="B227" s="2">
        <v>116</v>
      </c>
      <c r="C227" s="2">
        <v>656565</v>
      </c>
      <c r="D227" s="2">
        <v>50</v>
      </c>
      <c r="E227" s="2">
        <v>20</v>
      </c>
      <c r="F227" s="2">
        <v>4</v>
      </c>
      <c r="G227" s="5">
        <v>1</v>
      </c>
      <c r="H227" s="2" t="str">
        <f>TEXT(Data_Sampling[[#This Row],[Date]],"MMMM")</f>
        <v>December</v>
      </c>
    </row>
    <row r="228" spans="1:8" x14ac:dyDescent="0.35">
      <c r="A228" s="13">
        <v>43830</v>
      </c>
      <c r="B228" s="2">
        <v>117</v>
      </c>
      <c r="C228" s="2">
        <v>656565</v>
      </c>
      <c r="D228" s="2">
        <v>70</v>
      </c>
      <c r="E228" s="2">
        <v>16</v>
      </c>
      <c r="F228" s="2">
        <v>4</v>
      </c>
      <c r="G228" s="5">
        <v>4</v>
      </c>
      <c r="H228" s="2" t="str">
        <f>TEXT(Data_Sampling[[#This Row],[Date]],"MMMM")</f>
        <v>December</v>
      </c>
    </row>
    <row r="229" spans="1:8" x14ac:dyDescent="0.35">
      <c r="A229" s="13">
        <v>43830</v>
      </c>
      <c r="B229" s="2">
        <v>118</v>
      </c>
      <c r="C229" s="2">
        <v>656565</v>
      </c>
      <c r="D229" s="2">
        <v>55</v>
      </c>
      <c r="E229" s="2">
        <v>15</v>
      </c>
      <c r="F229" s="2">
        <v>3</v>
      </c>
      <c r="G229" s="5">
        <v>1</v>
      </c>
      <c r="H229" s="2" t="str">
        <f>TEXT(Data_Sampling[[#This Row],[Date]],"MMMM")</f>
        <v>December</v>
      </c>
    </row>
    <row r="230" spans="1:8" x14ac:dyDescent="0.35">
      <c r="A230" s="13">
        <v>43830</v>
      </c>
      <c r="B230" s="2">
        <v>119</v>
      </c>
      <c r="C230" s="2">
        <v>656565</v>
      </c>
      <c r="D230" s="2">
        <v>60</v>
      </c>
      <c r="E230" s="2">
        <v>14</v>
      </c>
      <c r="F230" s="2">
        <v>0</v>
      </c>
      <c r="G230" s="5">
        <v>0</v>
      </c>
      <c r="H230" s="2" t="str">
        <f>TEXT(Data_Sampling[[#This Row],[Date]],"MMMM")</f>
        <v>December</v>
      </c>
    </row>
    <row r="231" spans="1:8" x14ac:dyDescent="0.35">
      <c r="A231" s="13">
        <v>43830</v>
      </c>
      <c r="B231" s="2">
        <v>120</v>
      </c>
      <c r="C231" s="2">
        <v>565656</v>
      </c>
      <c r="D231" s="2">
        <v>50</v>
      </c>
      <c r="E231" s="2">
        <v>18</v>
      </c>
      <c r="F231" s="2">
        <v>4</v>
      </c>
      <c r="G231" s="5">
        <v>4</v>
      </c>
      <c r="H231" s="2" t="str">
        <f>TEXT(Data_Sampling[[#This Row],[Date]],"MMMM")</f>
        <v>December</v>
      </c>
    </row>
    <row r="232" spans="1:8" x14ac:dyDescent="0.35">
      <c r="A232" s="13">
        <v>43830</v>
      </c>
      <c r="B232" s="2">
        <v>121</v>
      </c>
      <c r="C232" s="2">
        <v>565656</v>
      </c>
      <c r="D232" s="2">
        <v>60</v>
      </c>
      <c r="E232" s="2">
        <v>9</v>
      </c>
      <c r="F232" s="2">
        <v>0</v>
      </c>
      <c r="G232" s="5">
        <v>0</v>
      </c>
      <c r="H232" s="2" t="str">
        <f>TEXT(Data_Sampling[[#This Row],[Date]],"MMMM")</f>
        <v>December</v>
      </c>
    </row>
    <row r="233" spans="1:8" x14ac:dyDescent="0.35">
      <c r="A233" s="13">
        <v>43830</v>
      </c>
      <c r="B233" s="2">
        <v>122</v>
      </c>
      <c r="C233" s="2">
        <v>756575</v>
      </c>
      <c r="D233" s="2">
        <v>60</v>
      </c>
      <c r="E233" s="2">
        <v>16</v>
      </c>
      <c r="F233" s="2">
        <v>0</v>
      </c>
      <c r="G233" s="5">
        <v>0</v>
      </c>
      <c r="H233" s="2" t="str">
        <f>TEXT(Data_Sampling[[#This Row],[Date]],"MMMM")</f>
        <v>December</v>
      </c>
    </row>
    <row r="234" spans="1:8" x14ac:dyDescent="0.35">
      <c r="A234" s="13">
        <v>43830</v>
      </c>
      <c r="B234" s="2">
        <v>123</v>
      </c>
      <c r="C234" s="2">
        <v>565656</v>
      </c>
      <c r="D234" s="2">
        <v>75</v>
      </c>
      <c r="E234" s="2">
        <v>10</v>
      </c>
      <c r="F234" s="2">
        <v>3</v>
      </c>
      <c r="G234" s="5">
        <v>1</v>
      </c>
      <c r="H234" s="2" t="str">
        <f>TEXT(Data_Sampling[[#This Row],[Date]],"MMMM")</f>
        <v>December</v>
      </c>
    </row>
    <row r="235" spans="1:8" x14ac:dyDescent="0.35">
      <c r="A235" s="13">
        <v>43830</v>
      </c>
      <c r="B235" s="2">
        <v>124</v>
      </c>
      <c r="C235" s="2">
        <v>656565</v>
      </c>
      <c r="D235" s="2">
        <v>70</v>
      </c>
      <c r="E235" s="2">
        <v>25</v>
      </c>
      <c r="F235" s="2">
        <v>0</v>
      </c>
      <c r="G235" s="5">
        <v>0</v>
      </c>
      <c r="H235" s="2" t="str">
        <f>TEXT(Data_Sampling[[#This Row],[Date]],"MMMM")</f>
        <v>December</v>
      </c>
    </row>
    <row r="236" spans="1:8" x14ac:dyDescent="0.35">
      <c r="A236" s="13">
        <v>43830</v>
      </c>
      <c r="B236" s="2">
        <v>125</v>
      </c>
      <c r="C236" s="2">
        <v>756575</v>
      </c>
      <c r="D236" s="2">
        <v>45</v>
      </c>
      <c r="E236" s="2">
        <v>14</v>
      </c>
      <c r="F236" s="2">
        <v>3</v>
      </c>
      <c r="G236" s="5">
        <v>0</v>
      </c>
      <c r="H236" s="2" t="str">
        <f>TEXT(Data_Sampling[[#This Row],[Date]],"MMMM")</f>
        <v>December</v>
      </c>
    </row>
    <row r="237" spans="1:8" x14ac:dyDescent="0.35">
      <c r="A237" s="13">
        <v>43830</v>
      </c>
      <c r="B237" s="2">
        <v>126</v>
      </c>
      <c r="C237" s="2">
        <v>454545</v>
      </c>
      <c r="D237" s="2">
        <v>50</v>
      </c>
      <c r="E237" s="2">
        <v>13</v>
      </c>
      <c r="F237" s="2">
        <v>4</v>
      </c>
      <c r="G237" s="5">
        <v>2</v>
      </c>
      <c r="H237" s="2" t="str">
        <f>TEXT(Data_Sampling[[#This Row],[Date]],"MMMM")</f>
        <v>December</v>
      </c>
    </row>
    <row r="238" spans="1:8" x14ac:dyDescent="0.35">
      <c r="A238" s="13">
        <v>43830</v>
      </c>
      <c r="B238" s="2">
        <v>127</v>
      </c>
      <c r="C238" s="2">
        <v>656565</v>
      </c>
      <c r="D238" s="2">
        <v>40</v>
      </c>
      <c r="E238" s="2">
        <v>9</v>
      </c>
      <c r="F238" s="2">
        <v>8</v>
      </c>
      <c r="G238" s="5">
        <v>6</v>
      </c>
      <c r="H238" s="2" t="str">
        <f>TEXT(Data_Sampling[[#This Row],[Date]],"MMMM")</f>
        <v>December</v>
      </c>
    </row>
    <row r="239" spans="1:8" x14ac:dyDescent="0.35">
      <c r="A239" s="13">
        <v>43830</v>
      </c>
      <c r="B239" s="2">
        <v>128</v>
      </c>
      <c r="C239" s="2">
        <v>656565</v>
      </c>
      <c r="D239" s="2">
        <v>40</v>
      </c>
      <c r="E239" s="2">
        <v>8</v>
      </c>
      <c r="F239" s="2">
        <v>5</v>
      </c>
      <c r="G239" s="5">
        <v>0</v>
      </c>
      <c r="H239" s="2" t="str">
        <f>TEXT(Data_Sampling[[#This Row],[Date]],"MMMM")</f>
        <v>December</v>
      </c>
    </row>
    <row r="240" spans="1:8" x14ac:dyDescent="0.35">
      <c r="A240" s="13">
        <v>43830</v>
      </c>
      <c r="B240" s="2">
        <v>129</v>
      </c>
      <c r="C240" s="2">
        <v>656565</v>
      </c>
      <c r="D240" s="2">
        <v>45</v>
      </c>
      <c r="E240" s="2">
        <v>12</v>
      </c>
      <c r="F240" s="2">
        <v>4</v>
      </c>
      <c r="G240" s="5">
        <v>0</v>
      </c>
      <c r="H240" s="2" t="str">
        <f>TEXT(Data_Sampling[[#This Row],[Date]],"MMMM")</f>
        <v>December</v>
      </c>
    </row>
    <row r="241" spans="1:8" x14ac:dyDescent="0.35">
      <c r="A241" s="13">
        <v>43830</v>
      </c>
      <c r="B241" s="2">
        <v>130</v>
      </c>
      <c r="C241" s="2">
        <v>454545</v>
      </c>
      <c r="D241" s="2">
        <v>70</v>
      </c>
      <c r="E241" s="2">
        <v>26</v>
      </c>
      <c r="F241" s="2">
        <v>4</v>
      </c>
      <c r="G241" s="5">
        <v>1</v>
      </c>
      <c r="H241" s="2" t="str">
        <f>TEXT(Data_Sampling[[#This Row],[Date]],"MMMM")</f>
        <v>December</v>
      </c>
    </row>
    <row r="242" spans="1:8" x14ac:dyDescent="0.35">
      <c r="A242" s="13">
        <v>43496</v>
      </c>
      <c r="B242" s="2">
        <v>131</v>
      </c>
      <c r="C242" s="2">
        <v>565656</v>
      </c>
      <c r="D242" s="2">
        <v>50</v>
      </c>
      <c r="E242" s="2">
        <v>15</v>
      </c>
      <c r="F242" s="2">
        <v>3</v>
      </c>
      <c r="G242" s="5">
        <v>0</v>
      </c>
      <c r="H242" s="2" t="str">
        <f>TEXT(Data_Sampling[[#This Row],[Date]],"MMMM")</f>
        <v>January</v>
      </c>
    </row>
    <row r="243" spans="1:8" x14ac:dyDescent="0.35">
      <c r="A243" s="13">
        <v>43496</v>
      </c>
      <c r="B243" s="2">
        <v>132</v>
      </c>
      <c r="C243" s="2">
        <v>565656</v>
      </c>
      <c r="D243" s="2">
        <v>80</v>
      </c>
      <c r="E243" s="2">
        <v>15</v>
      </c>
      <c r="F243" s="2">
        <v>3</v>
      </c>
      <c r="G243" s="5">
        <v>2</v>
      </c>
      <c r="H243" s="2" t="str">
        <f>TEXT(Data_Sampling[[#This Row],[Date]],"MMMM")</f>
        <v>January</v>
      </c>
    </row>
    <row r="244" spans="1:8" x14ac:dyDescent="0.35">
      <c r="A244" s="13">
        <v>43496</v>
      </c>
      <c r="B244" s="2">
        <v>133</v>
      </c>
      <c r="C244" s="2">
        <v>756575</v>
      </c>
      <c r="D244" s="2">
        <v>55</v>
      </c>
      <c r="E244" s="2">
        <v>13</v>
      </c>
      <c r="F244" s="2">
        <v>0</v>
      </c>
      <c r="G244" s="5">
        <v>0</v>
      </c>
      <c r="H244" s="2" t="str">
        <f>TEXT(Data_Sampling[[#This Row],[Date]],"MMMM")</f>
        <v>January</v>
      </c>
    </row>
    <row r="245" spans="1:8" x14ac:dyDescent="0.35">
      <c r="A245" s="13">
        <v>43496</v>
      </c>
      <c r="B245" s="2">
        <v>134</v>
      </c>
      <c r="C245" s="2">
        <v>656565</v>
      </c>
      <c r="D245" s="2">
        <v>65</v>
      </c>
      <c r="E245" s="2">
        <v>16</v>
      </c>
      <c r="F245" s="2">
        <v>5</v>
      </c>
      <c r="G245" s="5">
        <v>1</v>
      </c>
      <c r="H245" s="2" t="str">
        <f>TEXT(Data_Sampling[[#This Row],[Date]],"MMMM")</f>
        <v>January</v>
      </c>
    </row>
    <row r="246" spans="1:8" x14ac:dyDescent="0.35">
      <c r="A246" s="13">
        <v>43496</v>
      </c>
      <c r="B246" s="2">
        <v>135</v>
      </c>
      <c r="C246" s="2">
        <v>656565</v>
      </c>
      <c r="D246" s="2">
        <v>65</v>
      </c>
      <c r="E246" s="2">
        <v>16</v>
      </c>
      <c r="F246" s="2">
        <v>3</v>
      </c>
      <c r="G246" s="5">
        <v>2</v>
      </c>
      <c r="H246" s="2" t="str">
        <f>TEXT(Data_Sampling[[#This Row],[Date]],"MMMM")</f>
        <v>January</v>
      </c>
    </row>
    <row r="247" spans="1:8" x14ac:dyDescent="0.35">
      <c r="A247" s="13">
        <v>43496</v>
      </c>
      <c r="B247" s="2">
        <v>136</v>
      </c>
      <c r="C247" s="2">
        <v>656565</v>
      </c>
      <c r="D247" s="2">
        <v>60</v>
      </c>
      <c r="E247" s="2">
        <v>10</v>
      </c>
      <c r="F247" s="2">
        <v>3</v>
      </c>
      <c r="G247" s="5">
        <v>1</v>
      </c>
      <c r="H247" s="2" t="str">
        <f>TEXT(Data_Sampling[[#This Row],[Date]],"MMMM")</f>
        <v>January</v>
      </c>
    </row>
    <row r="248" spans="1:8" x14ac:dyDescent="0.35">
      <c r="A248" s="13">
        <v>43496</v>
      </c>
      <c r="B248" s="2">
        <v>137</v>
      </c>
      <c r="C248" s="2">
        <v>565656</v>
      </c>
      <c r="D248" s="2">
        <v>70</v>
      </c>
      <c r="E248" s="2">
        <v>15</v>
      </c>
      <c r="F248" s="2">
        <v>3</v>
      </c>
      <c r="G248" s="5">
        <v>0</v>
      </c>
      <c r="H248" s="2" t="str">
        <f>TEXT(Data_Sampling[[#This Row],[Date]],"MMMM")</f>
        <v>January</v>
      </c>
    </row>
    <row r="249" spans="1:8" x14ac:dyDescent="0.35">
      <c r="A249" s="13">
        <v>43496</v>
      </c>
      <c r="B249" s="2">
        <v>138</v>
      </c>
      <c r="C249" s="2">
        <v>565656</v>
      </c>
      <c r="D249" s="2">
        <v>78</v>
      </c>
      <c r="E249" s="2">
        <v>30</v>
      </c>
      <c r="F249" s="2">
        <v>3</v>
      </c>
      <c r="G249" s="5">
        <v>0</v>
      </c>
      <c r="H249" s="2" t="str">
        <f>TEXT(Data_Sampling[[#This Row],[Date]],"MMMM")</f>
        <v>January</v>
      </c>
    </row>
    <row r="250" spans="1:8" x14ac:dyDescent="0.35">
      <c r="A250" s="13">
        <v>43496</v>
      </c>
      <c r="B250" s="2">
        <v>139</v>
      </c>
      <c r="C250" s="2">
        <v>756575</v>
      </c>
      <c r="D250" s="2">
        <v>65</v>
      </c>
      <c r="E250" s="2">
        <v>16</v>
      </c>
      <c r="F250" s="2">
        <v>4</v>
      </c>
      <c r="G250" s="5">
        <v>2</v>
      </c>
      <c r="H250" s="2" t="str">
        <f>TEXT(Data_Sampling[[#This Row],[Date]],"MMMM")</f>
        <v>January</v>
      </c>
    </row>
    <row r="251" spans="1:8" x14ac:dyDescent="0.35">
      <c r="A251" s="13">
        <v>43496</v>
      </c>
      <c r="B251" s="2">
        <v>140</v>
      </c>
      <c r="C251" s="2">
        <v>656565</v>
      </c>
      <c r="D251" s="2">
        <v>75</v>
      </c>
      <c r="E251" s="2">
        <v>14</v>
      </c>
      <c r="F251" s="2">
        <v>3</v>
      </c>
      <c r="G251" s="5">
        <v>1</v>
      </c>
      <c r="H251" s="2" t="str">
        <f>TEXT(Data_Sampling[[#This Row],[Date]],"MMMM")</f>
        <v>January</v>
      </c>
    </row>
    <row r="252" spans="1:8" x14ac:dyDescent="0.35">
      <c r="A252" s="13">
        <v>43496</v>
      </c>
      <c r="B252" s="2">
        <v>141</v>
      </c>
      <c r="C252" s="2">
        <v>656565</v>
      </c>
      <c r="D252" s="2">
        <v>80</v>
      </c>
      <c r="E252" s="2">
        <v>14</v>
      </c>
      <c r="F252" s="2">
        <v>3</v>
      </c>
      <c r="G252" s="5">
        <v>0</v>
      </c>
      <c r="H252" s="2" t="str">
        <f>TEXT(Data_Sampling[[#This Row],[Date]],"MMMM")</f>
        <v>January</v>
      </c>
    </row>
    <row r="253" spans="1:8" x14ac:dyDescent="0.35">
      <c r="A253" s="13">
        <v>43496</v>
      </c>
      <c r="B253" s="2">
        <v>142</v>
      </c>
      <c r="C253" s="2">
        <v>656565</v>
      </c>
      <c r="D253" s="2">
        <v>65</v>
      </c>
      <c r="E253" s="2">
        <v>18</v>
      </c>
      <c r="F253" s="2">
        <v>3</v>
      </c>
      <c r="G253" s="5">
        <v>2</v>
      </c>
      <c r="H253" s="2" t="str">
        <f>TEXT(Data_Sampling[[#This Row],[Date]],"MMMM")</f>
        <v>January</v>
      </c>
    </row>
    <row r="254" spans="1:8" x14ac:dyDescent="0.35">
      <c r="A254" s="13">
        <v>43496</v>
      </c>
      <c r="B254" s="2">
        <v>143</v>
      </c>
      <c r="C254" s="2">
        <v>756575</v>
      </c>
      <c r="D254" s="2">
        <v>80</v>
      </c>
      <c r="E254" s="2">
        <v>14</v>
      </c>
      <c r="F254" s="2">
        <v>3</v>
      </c>
      <c r="G254" s="5">
        <v>2</v>
      </c>
      <c r="H254" s="2" t="str">
        <f>TEXT(Data_Sampling[[#This Row],[Date]],"MMMM")</f>
        <v>January</v>
      </c>
    </row>
    <row r="255" spans="1:8" x14ac:dyDescent="0.35">
      <c r="A255" s="13">
        <v>43496</v>
      </c>
      <c r="B255" s="2">
        <v>144</v>
      </c>
      <c r="C255" s="2">
        <v>656565</v>
      </c>
      <c r="D255" s="2">
        <v>80</v>
      </c>
      <c r="E255" s="2">
        <v>12</v>
      </c>
      <c r="F255" s="2">
        <v>3</v>
      </c>
      <c r="G255" s="5">
        <v>2</v>
      </c>
      <c r="H255" s="2" t="str">
        <f>TEXT(Data_Sampling[[#This Row],[Date]],"MMMM")</f>
        <v>January</v>
      </c>
    </row>
    <row r="256" spans="1:8" x14ac:dyDescent="0.35">
      <c r="A256" s="13">
        <v>43496</v>
      </c>
      <c r="B256" s="2">
        <v>145</v>
      </c>
      <c r="C256" s="2">
        <v>656565</v>
      </c>
      <c r="D256" s="2">
        <v>68</v>
      </c>
      <c r="E256" s="2">
        <v>16</v>
      </c>
      <c r="F256" s="2">
        <v>3</v>
      </c>
      <c r="G256" s="5">
        <v>2</v>
      </c>
      <c r="H256" s="2" t="str">
        <f>TEXT(Data_Sampling[[#This Row],[Date]],"MMMM")</f>
        <v>January</v>
      </c>
    </row>
    <row r="257" spans="1:8" x14ac:dyDescent="0.35">
      <c r="A257" s="13">
        <v>43496</v>
      </c>
      <c r="B257" s="2">
        <v>146</v>
      </c>
      <c r="C257" s="2">
        <v>565656</v>
      </c>
      <c r="D257" s="2">
        <v>57</v>
      </c>
      <c r="E257" s="2">
        <v>14</v>
      </c>
      <c r="F257" s="2">
        <v>3</v>
      </c>
      <c r="G257" s="5">
        <v>2</v>
      </c>
      <c r="H257" s="2" t="str">
        <f>TEXT(Data_Sampling[[#This Row],[Date]],"MMMM")</f>
        <v>January</v>
      </c>
    </row>
    <row r="258" spans="1:8" x14ac:dyDescent="0.35">
      <c r="A258" s="13">
        <v>43496</v>
      </c>
      <c r="B258" s="2">
        <v>147</v>
      </c>
      <c r="C258" s="2">
        <v>454545</v>
      </c>
      <c r="D258" s="2">
        <v>78</v>
      </c>
      <c r="E258" s="2">
        <v>14</v>
      </c>
      <c r="F258" s="2">
        <v>0</v>
      </c>
      <c r="G258" s="5">
        <v>0</v>
      </c>
      <c r="H258" s="2" t="str">
        <f>TEXT(Data_Sampling[[#This Row],[Date]],"MMMM")</f>
        <v>January</v>
      </c>
    </row>
    <row r="259" spans="1:8" x14ac:dyDescent="0.35">
      <c r="A259" s="13">
        <v>43496</v>
      </c>
      <c r="B259" s="2">
        <v>148</v>
      </c>
      <c r="C259" s="2">
        <v>565656</v>
      </c>
      <c r="D259" s="2">
        <v>70</v>
      </c>
      <c r="E259" s="2">
        <v>15</v>
      </c>
      <c r="F259" s="2">
        <v>5</v>
      </c>
      <c r="G259" s="5">
        <v>0</v>
      </c>
      <c r="H259" s="2" t="str">
        <f>TEXT(Data_Sampling[[#This Row],[Date]],"MMMM")</f>
        <v>January</v>
      </c>
    </row>
    <row r="260" spans="1:8" x14ac:dyDescent="0.35">
      <c r="A260" s="13">
        <v>43496</v>
      </c>
      <c r="B260" s="2">
        <v>149</v>
      </c>
      <c r="C260" s="2">
        <v>656565</v>
      </c>
      <c r="D260" s="2">
        <v>90</v>
      </c>
      <c r="E260" s="2">
        <v>20</v>
      </c>
      <c r="F260" s="2">
        <v>5</v>
      </c>
      <c r="G260" s="5">
        <v>1</v>
      </c>
      <c r="H260" s="2" t="str">
        <f>TEXT(Data_Sampling[[#This Row],[Date]],"MMMM")</f>
        <v>January</v>
      </c>
    </row>
    <row r="261" spans="1:8" ht="15" customHeight="1" x14ac:dyDescent="0.35">
      <c r="A261" s="13">
        <v>43496</v>
      </c>
      <c r="B261" s="2">
        <v>150</v>
      </c>
      <c r="C261" s="2">
        <v>565656</v>
      </c>
      <c r="D261" s="2">
        <v>55</v>
      </c>
      <c r="E261" s="2">
        <v>10</v>
      </c>
      <c r="F261" s="2">
        <v>3</v>
      </c>
      <c r="G261" s="5">
        <v>0</v>
      </c>
      <c r="H261" s="2" t="str">
        <f>TEXT(Data_Sampling[[#This Row],[Date]],"MMMM")</f>
        <v>January</v>
      </c>
    </row>
    <row r="262" spans="1:8" x14ac:dyDescent="0.35">
      <c r="A262" s="13">
        <v>43524</v>
      </c>
      <c r="B262" s="2">
        <v>131</v>
      </c>
      <c r="C262" s="2">
        <v>656565</v>
      </c>
      <c r="D262" s="2">
        <v>60</v>
      </c>
      <c r="E262" s="2">
        <v>14</v>
      </c>
      <c r="F262" s="2">
        <v>2</v>
      </c>
      <c r="G262" s="5">
        <v>0</v>
      </c>
      <c r="H262" s="2" t="str">
        <f>TEXT(Data_Sampling[[#This Row],[Date]],"MMMM")</f>
        <v>February</v>
      </c>
    </row>
    <row r="263" spans="1:8" x14ac:dyDescent="0.35">
      <c r="A263" s="13">
        <v>43524</v>
      </c>
      <c r="B263" s="2">
        <v>132</v>
      </c>
      <c r="C263" s="2">
        <v>656565</v>
      </c>
      <c r="D263" s="2">
        <v>70</v>
      </c>
      <c r="E263" s="2">
        <v>16</v>
      </c>
      <c r="F263" s="2">
        <v>0</v>
      </c>
      <c r="G263" s="5">
        <v>0</v>
      </c>
      <c r="H263" s="2" t="str">
        <f>TEXT(Data_Sampling[[#This Row],[Date]],"MMMM")</f>
        <v>February</v>
      </c>
    </row>
    <row r="264" spans="1:8" x14ac:dyDescent="0.35">
      <c r="A264" s="13">
        <v>43524</v>
      </c>
      <c r="B264" s="2">
        <v>133</v>
      </c>
      <c r="C264" s="2">
        <v>454545</v>
      </c>
      <c r="D264" s="2">
        <v>60</v>
      </c>
      <c r="E264" s="2">
        <v>14</v>
      </c>
      <c r="F264" s="2">
        <v>2</v>
      </c>
      <c r="G264" s="5">
        <v>0</v>
      </c>
      <c r="H264" s="2" t="str">
        <f>TEXT(Data_Sampling[[#This Row],[Date]],"MMMM")</f>
        <v>February</v>
      </c>
    </row>
    <row r="265" spans="1:8" x14ac:dyDescent="0.35">
      <c r="A265" s="13">
        <v>43524</v>
      </c>
      <c r="B265" s="2">
        <v>134</v>
      </c>
      <c r="C265" s="2">
        <v>565656</v>
      </c>
      <c r="D265" s="2">
        <v>60</v>
      </c>
      <c r="E265" s="2">
        <v>15</v>
      </c>
      <c r="F265" s="2">
        <v>4</v>
      </c>
      <c r="G265" s="5">
        <v>0</v>
      </c>
      <c r="H265" s="2" t="str">
        <f>TEXT(Data_Sampling[[#This Row],[Date]],"MMMM")</f>
        <v>February</v>
      </c>
    </row>
    <row r="266" spans="1:8" x14ac:dyDescent="0.35">
      <c r="A266" s="13">
        <v>43524</v>
      </c>
      <c r="B266" s="2">
        <v>135</v>
      </c>
      <c r="C266" s="2">
        <v>454545</v>
      </c>
      <c r="D266" s="2">
        <v>30</v>
      </c>
      <c r="E266" s="2">
        <v>14</v>
      </c>
      <c r="F266" s="2">
        <v>3</v>
      </c>
      <c r="G266" s="5">
        <v>2</v>
      </c>
      <c r="H266" s="2" t="str">
        <f>TEXT(Data_Sampling[[#This Row],[Date]],"MMMM")</f>
        <v>February</v>
      </c>
    </row>
    <row r="267" spans="1:8" x14ac:dyDescent="0.35">
      <c r="A267" s="13">
        <v>43524</v>
      </c>
      <c r="B267" s="2">
        <v>136</v>
      </c>
      <c r="C267" s="2">
        <v>565656</v>
      </c>
      <c r="D267" s="2">
        <v>85</v>
      </c>
      <c r="E267" s="2">
        <v>14</v>
      </c>
      <c r="F267" s="2">
        <v>0</v>
      </c>
      <c r="G267" s="5">
        <v>0</v>
      </c>
      <c r="H267" s="2" t="str">
        <f>TEXT(Data_Sampling[[#This Row],[Date]],"MMMM")</f>
        <v>February</v>
      </c>
    </row>
    <row r="268" spans="1:8" x14ac:dyDescent="0.35">
      <c r="A268" s="13">
        <v>43524</v>
      </c>
      <c r="B268" s="2">
        <v>137</v>
      </c>
      <c r="C268" s="2">
        <v>756575</v>
      </c>
      <c r="D268" s="2">
        <v>85</v>
      </c>
      <c r="E268" s="2">
        <v>14</v>
      </c>
      <c r="F268" s="2">
        <v>3</v>
      </c>
      <c r="G268" s="5">
        <v>0</v>
      </c>
      <c r="H268" s="2" t="str">
        <f>TEXT(Data_Sampling[[#This Row],[Date]],"MMMM")</f>
        <v>February</v>
      </c>
    </row>
    <row r="269" spans="1:8" x14ac:dyDescent="0.35">
      <c r="A269" s="13">
        <v>43524</v>
      </c>
      <c r="B269" s="2">
        <v>138</v>
      </c>
      <c r="C269" s="2">
        <v>656565</v>
      </c>
      <c r="D269" s="2">
        <v>55</v>
      </c>
      <c r="E269" s="2">
        <v>15</v>
      </c>
      <c r="F269" s="2">
        <v>0</v>
      </c>
      <c r="G269" s="5">
        <v>0</v>
      </c>
      <c r="H269" s="2" t="str">
        <f>TEXT(Data_Sampling[[#This Row],[Date]],"MMMM")</f>
        <v>February</v>
      </c>
    </row>
    <row r="270" spans="1:8" x14ac:dyDescent="0.35">
      <c r="A270" s="13">
        <v>43524</v>
      </c>
      <c r="B270" s="2">
        <v>139</v>
      </c>
      <c r="C270" s="2">
        <v>656565</v>
      </c>
      <c r="D270" s="2">
        <v>60</v>
      </c>
      <c r="E270" s="2">
        <v>14</v>
      </c>
      <c r="F270" s="2">
        <v>5</v>
      </c>
      <c r="G270" s="5">
        <v>0</v>
      </c>
      <c r="H270" s="2" t="str">
        <f>TEXT(Data_Sampling[[#This Row],[Date]],"MMMM")</f>
        <v>February</v>
      </c>
    </row>
    <row r="271" spans="1:8" x14ac:dyDescent="0.35">
      <c r="A271" s="13">
        <v>43524</v>
      </c>
      <c r="B271" s="2">
        <v>140</v>
      </c>
      <c r="C271" s="2">
        <v>565656</v>
      </c>
      <c r="D271" s="2">
        <v>75</v>
      </c>
      <c r="E271" s="2">
        <v>14</v>
      </c>
      <c r="F271" s="2">
        <v>0</v>
      </c>
      <c r="G271" s="5">
        <v>0</v>
      </c>
      <c r="H271" s="2" t="str">
        <f>TEXT(Data_Sampling[[#This Row],[Date]],"MMMM")</f>
        <v>February</v>
      </c>
    </row>
    <row r="272" spans="1:8" x14ac:dyDescent="0.35">
      <c r="A272" s="13">
        <v>43524</v>
      </c>
      <c r="B272" s="2">
        <v>141</v>
      </c>
      <c r="C272" s="2">
        <v>454545</v>
      </c>
      <c r="D272" s="2">
        <v>80</v>
      </c>
      <c r="E272" s="2">
        <v>13</v>
      </c>
      <c r="F272" s="2">
        <v>0</v>
      </c>
      <c r="G272" s="5">
        <v>0</v>
      </c>
      <c r="H272" s="2" t="str">
        <f>TEXT(Data_Sampling[[#This Row],[Date]],"MMMM")</f>
        <v>February</v>
      </c>
    </row>
    <row r="273" spans="1:8" x14ac:dyDescent="0.35">
      <c r="A273" s="13">
        <v>43524</v>
      </c>
      <c r="B273" s="2">
        <v>142</v>
      </c>
      <c r="C273" s="2">
        <v>656565</v>
      </c>
      <c r="D273" s="2">
        <v>40</v>
      </c>
      <c r="E273" s="2">
        <v>30</v>
      </c>
      <c r="F273" s="2">
        <v>3</v>
      </c>
      <c r="G273" s="5">
        <v>0</v>
      </c>
      <c r="H273" s="2" t="str">
        <f>TEXT(Data_Sampling[[#This Row],[Date]],"MMMM")</f>
        <v>February</v>
      </c>
    </row>
    <row r="274" spans="1:8" x14ac:dyDescent="0.35">
      <c r="A274" s="13">
        <v>43524</v>
      </c>
      <c r="B274" s="2">
        <v>143</v>
      </c>
      <c r="C274" s="2">
        <v>756575</v>
      </c>
      <c r="D274" s="2">
        <v>50</v>
      </c>
      <c r="E274" s="2">
        <v>12</v>
      </c>
      <c r="F274" s="2">
        <v>4</v>
      </c>
      <c r="G274" s="5">
        <v>1</v>
      </c>
      <c r="H274" s="2" t="str">
        <f>TEXT(Data_Sampling[[#This Row],[Date]],"MMMM")</f>
        <v>February</v>
      </c>
    </row>
    <row r="275" spans="1:8" x14ac:dyDescent="0.35">
      <c r="A275" s="13">
        <v>43524</v>
      </c>
      <c r="B275" s="2">
        <v>144</v>
      </c>
      <c r="C275" s="2">
        <v>565656</v>
      </c>
      <c r="D275" s="2">
        <v>80</v>
      </c>
      <c r="E275" s="2">
        <v>8</v>
      </c>
      <c r="F275" s="2">
        <v>3</v>
      </c>
      <c r="G275" s="5">
        <v>1</v>
      </c>
      <c r="H275" s="2" t="str">
        <f>TEXT(Data_Sampling[[#This Row],[Date]],"MMMM")</f>
        <v>February</v>
      </c>
    </row>
    <row r="276" spans="1:8" x14ac:dyDescent="0.35">
      <c r="A276" s="13">
        <v>43524</v>
      </c>
      <c r="B276" s="2">
        <v>145</v>
      </c>
      <c r="C276" s="2">
        <v>565656</v>
      </c>
      <c r="D276" s="2">
        <v>85</v>
      </c>
      <c r="E276" s="2">
        <v>14</v>
      </c>
      <c r="F276" s="2">
        <v>3</v>
      </c>
      <c r="G276" s="5">
        <v>2</v>
      </c>
      <c r="H276" s="2" t="str">
        <f>TEXT(Data_Sampling[[#This Row],[Date]],"MMMM")</f>
        <v>February</v>
      </c>
    </row>
    <row r="277" spans="1:8" x14ac:dyDescent="0.35">
      <c r="A277" s="13">
        <v>43524</v>
      </c>
      <c r="B277" s="2">
        <v>146</v>
      </c>
      <c r="C277" s="2">
        <v>565656</v>
      </c>
      <c r="D277" s="2">
        <v>80</v>
      </c>
      <c r="E277" s="2">
        <v>23</v>
      </c>
      <c r="F277" s="2">
        <v>6</v>
      </c>
      <c r="G277" s="5">
        <v>1</v>
      </c>
      <c r="H277" s="2" t="str">
        <f>TEXT(Data_Sampling[[#This Row],[Date]],"MMMM")</f>
        <v>February</v>
      </c>
    </row>
    <row r="278" spans="1:8" x14ac:dyDescent="0.35">
      <c r="A278" s="13">
        <v>43524</v>
      </c>
      <c r="B278" s="2">
        <v>147</v>
      </c>
      <c r="C278" s="2">
        <v>565656</v>
      </c>
      <c r="D278" s="2">
        <v>70</v>
      </c>
      <c r="E278" s="2">
        <v>10</v>
      </c>
      <c r="F278" s="2">
        <v>3</v>
      </c>
      <c r="G278" s="5">
        <v>2</v>
      </c>
      <c r="H278" s="2" t="str">
        <f>TEXT(Data_Sampling[[#This Row],[Date]],"MMMM")</f>
        <v>February</v>
      </c>
    </row>
    <row r="279" spans="1:8" x14ac:dyDescent="0.35">
      <c r="A279" s="13">
        <v>43524</v>
      </c>
      <c r="B279" s="2">
        <v>148</v>
      </c>
      <c r="C279" s="2">
        <v>656565</v>
      </c>
      <c r="D279" s="2">
        <v>57</v>
      </c>
      <c r="E279" s="2">
        <v>13</v>
      </c>
      <c r="F279" s="2">
        <v>7</v>
      </c>
      <c r="G279" s="5">
        <v>2</v>
      </c>
      <c r="H279" s="2" t="str">
        <f>TEXT(Data_Sampling[[#This Row],[Date]],"MMMM")</f>
        <v>February</v>
      </c>
    </row>
    <row r="280" spans="1:8" x14ac:dyDescent="0.35">
      <c r="A280" s="13">
        <v>43524</v>
      </c>
      <c r="B280" s="2">
        <v>149</v>
      </c>
      <c r="C280" s="2">
        <v>656565</v>
      </c>
      <c r="D280" s="2">
        <v>50</v>
      </c>
      <c r="E280" s="2">
        <v>15</v>
      </c>
      <c r="F280" s="2">
        <v>3</v>
      </c>
      <c r="G280" s="5">
        <v>0</v>
      </c>
      <c r="H280" s="2" t="str">
        <f>TEXT(Data_Sampling[[#This Row],[Date]],"MMMM")</f>
        <v>February</v>
      </c>
    </row>
    <row r="281" spans="1:8" x14ac:dyDescent="0.35">
      <c r="A281" s="13">
        <v>43524</v>
      </c>
      <c r="B281" s="2">
        <v>150</v>
      </c>
      <c r="C281" s="2">
        <v>756575</v>
      </c>
      <c r="D281" s="2">
        <v>60</v>
      </c>
      <c r="E281" s="2">
        <v>12</v>
      </c>
      <c r="F281" s="2">
        <v>4</v>
      </c>
      <c r="G281" s="5">
        <v>2</v>
      </c>
      <c r="H281" s="2" t="str">
        <f>TEXT(Data_Sampling[[#This Row],[Date]],"MMMM")</f>
        <v>February</v>
      </c>
    </row>
    <row r="282" spans="1:8" x14ac:dyDescent="0.35">
      <c r="A282" s="13">
        <v>43555</v>
      </c>
      <c r="B282" s="2">
        <v>131</v>
      </c>
      <c r="C282" s="2">
        <v>656565</v>
      </c>
      <c r="D282" s="2">
        <v>70</v>
      </c>
      <c r="E282" s="2">
        <v>15</v>
      </c>
      <c r="F282" s="2">
        <v>3</v>
      </c>
      <c r="G282" s="5">
        <v>2</v>
      </c>
      <c r="H282" s="2" t="str">
        <f>TEXT(Data_Sampling[[#This Row],[Date]],"MMMM")</f>
        <v>March</v>
      </c>
    </row>
    <row r="283" spans="1:8" x14ac:dyDescent="0.35">
      <c r="A283" s="13">
        <v>43555</v>
      </c>
      <c r="B283" s="2">
        <v>132</v>
      </c>
      <c r="C283" s="2">
        <v>656565</v>
      </c>
      <c r="D283" s="2">
        <v>50</v>
      </c>
      <c r="E283" s="2">
        <v>15</v>
      </c>
      <c r="F283" s="2">
        <v>0</v>
      </c>
      <c r="G283" s="5">
        <v>0</v>
      </c>
      <c r="H283" s="2" t="str">
        <f>TEXT(Data_Sampling[[#This Row],[Date]],"MMMM")</f>
        <v>March</v>
      </c>
    </row>
    <row r="284" spans="1:8" x14ac:dyDescent="0.35">
      <c r="A284" s="13">
        <v>43555</v>
      </c>
      <c r="B284" s="2">
        <v>133</v>
      </c>
      <c r="C284" s="2">
        <v>565656</v>
      </c>
      <c r="D284" s="2">
        <v>60</v>
      </c>
      <c r="E284" s="2">
        <v>15</v>
      </c>
      <c r="F284" s="2">
        <v>3</v>
      </c>
      <c r="G284" s="5">
        <v>0</v>
      </c>
      <c r="H284" s="2" t="str">
        <f>TEXT(Data_Sampling[[#This Row],[Date]],"MMMM")</f>
        <v>March</v>
      </c>
    </row>
    <row r="285" spans="1:8" x14ac:dyDescent="0.35">
      <c r="A285" s="13">
        <v>43555</v>
      </c>
      <c r="B285" s="2">
        <v>134</v>
      </c>
      <c r="C285" s="2">
        <v>656565</v>
      </c>
      <c r="D285" s="2">
        <v>30</v>
      </c>
      <c r="E285" s="2">
        <v>12</v>
      </c>
      <c r="F285" s="2">
        <v>5</v>
      </c>
      <c r="G285" s="5">
        <v>2</v>
      </c>
      <c r="H285" s="2" t="str">
        <f>TEXT(Data_Sampling[[#This Row],[Date]],"MMMM")</f>
        <v>March</v>
      </c>
    </row>
    <row r="286" spans="1:8" x14ac:dyDescent="0.35">
      <c r="A286" s="13">
        <v>43555</v>
      </c>
      <c r="B286" s="2">
        <v>135</v>
      </c>
      <c r="C286" s="2">
        <v>565656</v>
      </c>
      <c r="D286" s="2">
        <v>55</v>
      </c>
      <c r="E286" s="2">
        <v>14</v>
      </c>
      <c r="F286" s="2">
        <v>0</v>
      </c>
      <c r="G286" s="5">
        <v>0</v>
      </c>
      <c r="H286" s="2" t="str">
        <f>TEXT(Data_Sampling[[#This Row],[Date]],"MMMM")</f>
        <v>March</v>
      </c>
    </row>
    <row r="287" spans="1:8" x14ac:dyDescent="0.35">
      <c r="A287" s="13">
        <v>43555</v>
      </c>
      <c r="B287" s="2">
        <v>136</v>
      </c>
      <c r="C287" s="2">
        <v>565656</v>
      </c>
      <c r="D287" s="2">
        <v>40</v>
      </c>
      <c r="E287" s="2">
        <v>12</v>
      </c>
      <c r="F287" s="2">
        <v>0</v>
      </c>
      <c r="G287" s="5">
        <v>0</v>
      </c>
      <c r="H287" s="2" t="str">
        <f>TEXT(Data_Sampling[[#This Row],[Date]],"MMMM")</f>
        <v>March</v>
      </c>
    </row>
    <row r="288" spans="1:8" x14ac:dyDescent="0.35">
      <c r="A288" s="13">
        <v>43555</v>
      </c>
      <c r="B288" s="2">
        <v>137</v>
      </c>
      <c r="C288" s="2">
        <v>656565</v>
      </c>
      <c r="D288" s="2">
        <v>70</v>
      </c>
      <c r="E288" s="2">
        <v>14</v>
      </c>
      <c r="F288" s="2">
        <v>0</v>
      </c>
      <c r="G288" s="5">
        <v>0</v>
      </c>
      <c r="H288" s="2" t="str">
        <f>TEXT(Data_Sampling[[#This Row],[Date]],"MMMM")</f>
        <v>March</v>
      </c>
    </row>
    <row r="289" spans="1:8" x14ac:dyDescent="0.35">
      <c r="A289" s="13">
        <v>43555</v>
      </c>
      <c r="B289" s="2">
        <v>138</v>
      </c>
      <c r="C289" s="2">
        <v>656565</v>
      </c>
      <c r="D289" s="2">
        <v>70</v>
      </c>
      <c r="E289" s="2">
        <v>14</v>
      </c>
      <c r="F289" s="2">
        <v>3</v>
      </c>
      <c r="G289" s="5">
        <v>1</v>
      </c>
      <c r="H289" s="2" t="str">
        <f>TEXT(Data_Sampling[[#This Row],[Date]],"MMMM")</f>
        <v>March</v>
      </c>
    </row>
    <row r="290" spans="1:8" x14ac:dyDescent="0.35">
      <c r="A290" s="13">
        <v>43555</v>
      </c>
      <c r="B290" s="2">
        <v>139</v>
      </c>
      <c r="C290" s="2">
        <v>656565</v>
      </c>
      <c r="D290" s="2">
        <v>60</v>
      </c>
      <c r="E290" s="2">
        <v>25</v>
      </c>
      <c r="F290" s="2">
        <v>4</v>
      </c>
      <c r="G290" s="5">
        <v>3</v>
      </c>
      <c r="H290" s="2" t="str">
        <f>TEXT(Data_Sampling[[#This Row],[Date]],"MMMM")</f>
        <v>March</v>
      </c>
    </row>
    <row r="291" spans="1:8" x14ac:dyDescent="0.35">
      <c r="A291" s="13">
        <v>43555</v>
      </c>
      <c r="B291" s="2">
        <v>140</v>
      </c>
      <c r="C291" s="2">
        <v>565656</v>
      </c>
      <c r="D291" s="2">
        <v>40</v>
      </c>
      <c r="E291" s="2">
        <v>14</v>
      </c>
      <c r="F291" s="2">
        <v>3</v>
      </c>
      <c r="G291" s="5">
        <v>2</v>
      </c>
      <c r="H291" s="2" t="str">
        <f>TEXT(Data_Sampling[[#This Row],[Date]],"MMMM")</f>
        <v>March</v>
      </c>
    </row>
    <row r="292" spans="1:8" x14ac:dyDescent="0.35">
      <c r="A292" s="13">
        <v>43555</v>
      </c>
      <c r="B292" s="2">
        <v>141</v>
      </c>
      <c r="C292" s="2">
        <v>656565</v>
      </c>
      <c r="D292" s="2">
        <v>70</v>
      </c>
      <c r="E292" s="2">
        <v>16</v>
      </c>
      <c r="F292" s="2">
        <v>4</v>
      </c>
      <c r="G292" s="5">
        <v>0</v>
      </c>
      <c r="H292" s="2" t="str">
        <f>TEXT(Data_Sampling[[#This Row],[Date]],"MMMM")</f>
        <v>March</v>
      </c>
    </row>
    <row r="293" spans="1:8" x14ac:dyDescent="0.35">
      <c r="A293" s="13">
        <v>43555</v>
      </c>
      <c r="B293" s="2">
        <v>142</v>
      </c>
      <c r="C293" s="2">
        <v>565656</v>
      </c>
      <c r="D293" s="2">
        <v>55</v>
      </c>
      <c r="E293" s="2">
        <v>25</v>
      </c>
      <c r="F293" s="2">
        <v>3</v>
      </c>
      <c r="G293" s="5">
        <v>2</v>
      </c>
      <c r="H293" s="2" t="str">
        <f>TEXT(Data_Sampling[[#This Row],[Date]],"MMMM")</f>
        <v>March</v>
      </c>
    </row>
    <row r="294" spans="1:8" x14ac:dyDescent="0.35">
      <c r="A294" s="13">
        <v>43555</v>
      </c>
      <c r="B294" s="2">
        <v>143</v>
      </c>
      <c r="C294" s="2">
        <v>565656</v>
      </c>
      <c r="D294" s="2">
        <v>70</v>
      </c>
      <c r="E294" s="2">
        <v>8</v>
      </c>
      <c r="F294" s="2">
        <v>4</v>
      </c>
      <c r="G294" s="5">
        <v>3</v>
      </c>
      <c r="H294" s="2" t="str">
        <f>TEXT(Data_Sampling[[#This Row],[Date]],"MMMM")</f>
        <v>March</v>
      </c>
    </row>
    <row r="295" spans="1:8" x14ac:dyDescent="0.35">
      <c r="A295" s="13">
        <v>43555</v>
      </c>
      <c r="B295" s="2">
        <v>144</v>
      </c>
      <c r="C295" s="2">
        <v>656565</v>
      </c>
      <c r="D295" s="2">
        <v>50</v>
      </c>
      <c r="E295" s="2">
        <v>15</v>
      </c>
      <c r="F295" s="2">
        <v>3</v>
      </c>
      <c r="G295" s="5">
        <v>0</v>
      </c>
      <c r="H295" s="2" t="str">
        <f>TEXT(Data_Sampling[[#This Row],[Date]],"MMMM")</f>
        <v>March</v>
      </c>
    </row>
    <row r="296" spans="1:8" x14ac:dyDescent="0.35">
      <c r="A296" s="13">
        <v>43555</v>
      </c>
      <c r="B296" s="2">
        <v>145</v>
      </c>
      <c r="C296" s="2">
        <v>565656</v>
      </c>
      <c r="D296" s="2">
        <v>50</v>
      </c>
      <c r="E296" s="2">
        <v>12</v>
      </c>
      <c r="F296" s="2">
        <v>3</v>
      </c>
      <c r="G296" s="5">
        <v>2</v>
      </c>
      <c r="H296" s="2" t="str">
        <f>TEXT(Data_Sampling[[#This Row],[Date]],"MMMM")</f>
        <v>March</v>
      </c>
    </row>
    <row r="297" spans="1:8" x14ac:dyDescent="0.35">
      <c r="A297" s="13">
        <v>43555</v>
      </c>
      <c r="B297" s="2">
        <v>146</v>
      </c>
      <c r="C297" s="2">
        <v>565656</v>
      </c>
      <c r="D297" s="2">
        <v>48</v>
      </c>
      <c r="E297" s="2">
        <v>14</v>
      </c>
      <c r="F297" s="2">
        <v>3</v>
      </c>
      <c r="G297" s="5">
        <v>3</v>
      </c>
      <c r="H297" s="2" t="str">
        <f>TEXT(Data_Sampling[[#This Row],[Date]],"MMMM")</f>
        <v>March</v>
      </c>
    </row>
    <row r="298" spans="1:8" x14ac:dyDescent="0.35">
      <c r="A298" s="13">
        <v>43555</v>
      </c>
      <c r="B298" s="2">
        <v>147</v>
      </c>
      <c r="C298" s="2">
        <v>454545</v>
      </c>
      <c r="D298" s="2">
        <v>78</v>
      </c>
      <c r="E298" s="2">
        <v>14</v>
      </c>
      <c r="F298" s="2">
        <v>3</v>
      </c>
      <c r="G298" s="5">
        <v>2</v>
      </c>
      <c r="H298" s="2" t="str">
        <f>TEXT(Data_Sampling[[#This Row],[Date]],"MMMM")</f>
        <v>March</v>
      </c>
    </row>
    <row r="299" spans="1:8" x14ac:dyDescent="0.35">
      <c r="A299" s="13">
        <v>43555</v>
      </c>
      <c r="B299" s="2">
        <v>148</v>
      </c>
      <c r="C299" s="2">
        <v>565656</v>
      </c>
      <c r="D299" s="2">
        <v>70</v>
      </c>
      <c r="E299" s="2">
        <v>12</v>
      </c>
      <c r="F299" s="2">
        <v>3</v>
      </c>
      <c r="G299" s="5">
        <v>3</v>
      </c>
      <c r="H299" s="2" t="str">
        <f>TEXT(Data_Sampling[[#This Row],[Date]],"MMMM")</f>
        <v>March</v>
      </c>
    </row>
    <row r="300" spans="1:8" x14ac:dyDescent="0.35">
      <c r="A300" s="13">
        <v>43555</v>
      </c>
      <c r="B300" s="2">
        <v>149</v>
      </c>
      <c r="C300" s="2">
        <v>565656</v>
      </c>
      <c r="D300" s="2">
        <v>48</v>
      </c>
      <c r="E300" s="2">
        <v>12</v>
      </c>
      <c r="F300" s="2">
        <v>6</v>
      </c>
      <c r="G300" s="5">
        <v>3</v>
      </c>
      <c r="H300" s="2" t="str">
        <f>TEXT(Data_Sampling[[#This Row],[Date]],"MMMM")</f>
        <v>March</v>
      </c>
    </row>
    <row r="301" spans="1:8" x14ac:dyDescent="0.35">
      <c r="A301" s="13">
        <v>43555</v>
      </c>
      <c r="B301" s="2">
        <v>150</v>
      </c>
      <c r="C301" s="2">
        <v>656565</v>
      </c>
      <c r="D301" s="2">
        <v>60</v>
      </c>
      <c r="E301" s="2">
        <v>12</v>
      </c>
      <c r="F301" s="2">
        <v>3</v>
      </c>
      <c r="G301" s="5">
        <v>0</v>
      </c>
      <c r="H301" s="2" t="str">
        <f>TEXT(Data_Sampling[[#This Row],[Date]],"MMMM")</f>
        <v>March</v>
      </c>
    </row>
    <row r="302" spans="1:8" x14ac:dyDescent="0.35">
      <c r="A302" s="13">
        <v>43585</v>
      </c>
      <c r="B302" s="2">
        <v>131</v>
      </c>
      <c r="C302" s="2">
        <v>756575</v>
      </c>
      <c r="D302" s="2">
        <v>75</v>
      </c>
      <c r="E302" s="2">
        <v>25</v>
      </c>
      <c r="F302" s="2">
        <v>2</v>
      </c>
      <c r="G302" s="5">
        <v>0</v>
      </c>
      <c r="H302" s="2" t="str">
        <f>TEXT(Data_Sampling[[#This Row],[Date]],"MMMM")</f>
        <v>April</v>
      </c>
    </row>
    <row r="303" spans="1:8" x14ac:dyDescent="0.35">
      <c r="A303" s="13">
        <v>43585</v>
      </c>
      <c r="B303" s="2">
        <v>132</v>
      </c>
      <c r="C303" s="2">
        <v>454545</v>
      </c>
      <c r="D303" s="2">
        <v>75</v>
      </c>
      <c r="E303" s="2">
        <v>8</v>
      </c>
      <c r="F303" s="2">
        <v>3</v>
      </c>
      <c r="G303" s="5">
        <v>3</v>
      </c>
      <c r="H303" s="2" t="str">
        <f>TEXT(Data_Sampling[[#This Row],[Date]],"MMMM")</f>
        <v>April</v>
      </c>
    </row>
    <row r="304" spans="1:8" x14ac:dyDescent="0.35">
      <c r="A304" s="13">
        <v>43585</v>
      </c>
      <c r="B304" s="2">
        <v>133</v>
      </c>
      <c r="C304" s="2">
        <v>454545</v>
      </c>
      <c r="D304" s="2">
        <v>78</v>
      </c>
      <c r="E304" s="2">
        <v>14</v>
      </c>
      <c r="F304" s="2">
        <v>3</v>
      </c>
      <c r="G304" s="5">
        <v>0</v>
      </c>
      <c r="H304" s="2" t="str">
        <f>TEXT(Data_Sampling[[#This Row],[Date]],"MMMM")</f>
        <v>April</v>
      </c>
    </row>
    <row r="305" spans="1:8" x14ac:dyDescent="0.35">
      <c r="A305" s="13">
        <v>43585</v>
      </c>
      <c r="B305" s="2">
        <v>134</v>
      </c>
      <c r="C305" s="2">
        <v>656565</v>
      </c>
      <c r="D305" s="2">
        <v>60</v>
      </c>
      <c r="E305" s="2">
        <v>15</v>
      </c>
      <c r="F305" s="2">
        <v>6</v>
      </c>
      <c r="G305" s="5">
        <v>2</v>
      </c>
      <c r="H305" s="2" t="str">
        <f>TEXT(Data_Sampling[[#This Row],[Date]],"MMMM")</f>
        <v>April</v>
      </c>
    </row>
    <row r="306" spans="1:8" x14ac:dyDescent="0.35">
      <c r="A306" s="13">
        <v>43585</v>
      </c>
      <c r="B306" s="2">
        <v>135</v>
      </c>
      <c r="C306" s="2">
        <v>656565</v>
      </c>
      <c r="D306" s="2">
        <v>58</v>
      </c>
      <c r="E306" s="2">
        <v>15</v>
      </c>
      <c r="F306" s="2">
        <v>2</v>
      </c>
      <c r="G306" s="5">
        <v>2</v>
      </c>
      <c r="H306" s="2" t="str">
        <f>TEXT(Data_Sampling[[#This Row],[Date]],"MMMM")</f>
        <v>April</v>
      </c>
    </row>
    <row r="307" spans="1:8" x14ac:dyDescent="0.35">
      <c r="A307" s="13">
        <v>43585</v>
      </c>
      <c r="B307" s="2">
        <v>136</v>
      </c>
      <c r="C307" s="2">
        <v>656565</v>
      </c>
      <c r="D307" s="2">
        <v>50</v>
      </c>
      <c r="E307" s="2">
        <v>14</v>
      </c>
      <c r="F307" s="2">
        <v>2</v>
      </c>
      <c r="G307" s="5">
        <v>0</v>
      </c>
      <c r="H307" s="2" t="str">
        <f>TEXT(Data_Sampling[[#This Row],[Date]],"MMMM")</f>
        <v>April</v>
      </c>
    </row>
    <row r="308" spans="1:8" x14ac:dyDescent="0.35">
      <c r="A308" s="13">
        <v>43585</v>
      </c>
      <c r="B308" s="2">
        <v>137</v>
      </c>
      <c r="C308" s="2">
        <v>565656</v>
      </c>
      <c r="D308" s="2">
        <v>85</v>
      </c>
      <c r="E308" s="2">
        <v>25</v>
      </c>
      <c r="F308" s="2">
        <v>3</v>
      </c>
      <c r="G308" s="5">
        <v>1</v>
      </c>
      <c r="H308" s="2" t="str">
        <f>TEXT(Data_Sampling[[#This Row],[Date]],"MMMM")</f>
        <v>April</v>
      </c>
    </row>
    <row r="309" spans="1:8" x14ac:dyDescent="0.35">
      <c r="A309" s="13">
        <v>43585</v>
      </c>
      <c r="B309" s="2">
        <v>138</v>
      </c>
      <c r="C309" s="2">
        <v>656565</v>
      </c>
      <c r="D309" s="2">
        <v>50</v>
      </c>
      <c r="E309" s="2">
        <v>10</v>
      </c>
      <c r="F309" s="2">
        <v>3</v>
      </c>
      <c r="G309" s="5">
        <v>0</v>
      </c>
      <c r="H309" s="2" t="str">
        <f>TEXT(Data_Sampling[[#This Row],[Date]],"MMMM")</f>
        <v>April</v>
      </c>
    </row>
    <row r="310" spans="1:8" x14ac:dyDescent="0.35">
      <c r="A310" s="13">
        <v>43585</v>
      </c>
      <c r="B310" s="2">
        <v>139</v>
      </c>
      <c r="C310" s="2">
        <v>756575</v>
      </c>
      <c r="D310" s="2">
        <v>70</v>
      </c>
      <c r="E310" s="2">
        <v>10</v>
      </c>
      <c r="F310" s="2">
        <v>3</v>
      </c>
      <c r="G310" s="5">
        <v>3</v>
      </c>
      <c r="H310" s="2" t="str">
        <f>TEXT(Data_Sampling[[#This Row],[Date]],"MMMM")</f>
        <v>April</v>
      </c>
    </row>
    <row r="311" spans="1:8" x14ac:dyDescent="0.35">
      <c r="A311" s="13">
        <v>43585</v>
      </c>
      <c r="B311" s="2">
        <v>140</v>
      </c>
      <c r="C311" s="2">
        <v>756575</v>
      </c>
      <c r="D311" s="2">
        <v>60</v>
      </c>
      <c r="E311" s="2">
        <v>14</v>
      </c>
      <c r="F311" s="2">
        <v>3</v>
      </c>
      <c r="G311" s="5">
        <v>0</v>
      </c>
      <c r="H311" s="2" t="str">
        <f>TEXT(Data_Sampling[[#This Row],[Date]],"MMMM")</f>
        <v>April</v>
      </c>
    </row>
    <row r="312" spans="1:8" x14ac:dyDescent="0.35">
      <c r="A312" s="13">
        <v>43585</v>
      </c>
      <c r="B312" s="2">
        <v>141</v>
      </c>
      <c r="C312" s="2">
        <v>565656</v>
      </c>
      <c r="D312" s="2">
        <v>75</v>
      </c>
      <c r="E312" s="2">
        <v>10</v>
      </c>
      <c r="F312" s="2">
        <v>4</v>
      </c>
      <c r="G312" s="5">
        <v>2</v>
      </c>
      <c r="H312" s="2" t="str">
        <f>TEXT(Data_Sampling[[#This Row],[Date]],"MMMM")</f>
        <v>April</v>
      </c>
    </row>
    <row r="313" spans="1:8" x14ac:dyDescent="0.35">
      <c r="A313" s="13">
        <v>43585</v>
      </c>
      <c r="B313" s="2">
        <v>142</v>
      </c>
      <c r="C313" s="2">
        <v>454545</v>
      </c>
      <c r="D313" s="2">
        <v>60</v>
      </c>
      <c r="E313" s="2">
        <v>16</v>
      </c>
      <c r="F313" s="2">
        <v>0</v>
      </c>
      <c r="G313" s="5">
        <v>0</v>
      </c>
      <c r="H313" s="2" t="str">
        <f>TEXT(Data_Sampling[[#This Row],[Date]],"MMMM")</f>
        <v>April</v>
      </c>
    </row>
    <row r="314" spans="1:8" x14ac:dyDescent="0.35">
      <c r="A314" s="13">
        <v>43585</v>
      </c>
      <c r="B314" s="2">
        <v>143</v>
      </c>
      <c r="C314" s="2">
        <v>565656</v>
      </c>
      <c r="D314" s="2">
        <v>58</v>
      </c>
      <c r="E314" s="2">
        <v>12</v>
      </c>
      <c r="F314" s="2">
        <v>4</v>
      </c>
      <c r="G314" s="5">
        <v>2</v>
      </c>
      <c r="H314" s="2" t="str">
        <f>TEXT(Data_Sampling[[#This Row],[Date]],"MMMM")</f>
        <v>April</v>
      </c>
    </row>
    <row r="315" spans="1:8" x14ac:dyDescent="0.35">
      <c r="A315" s="13">
        <v>43585</v>
      </c>
      <c r="B315" s="2">
        <v>144</v>
      </c>
      <c r="C315" s="2">
        <v>656565</v>
      </c>
      <c r="D315" s="2">
        <v>50</v>
      </c>
      <c r="E315" s="2">
        <v>12</v>
      </c>
      <c r="F315" s="2">
        <v>3</v>
      </c>
      <c r="G315" s="5">
        <v>0</v>
      </c>
      <c r="H315" s="2" t="str">
        <f>TEXT(Data_Sampling[[#This Row],[Date]],"MMMM")</f>
        <v>April</v>
      </c>
    </row>
    <row r="316" spans="1:8" x14ac:dyDescent="0.35">
      <c r="A316" s="13">
        <v>43585</v>
      </c>
      <c r="B316" s="2">
        <v>145</v>
      </c>
      <c r="C316" s="2">
        <v>565656</v>
      </c>
      <c r="D316" s="2">
        <v>68</v>
      </c>
      <c r="E316" s="2">
        <v>25</v>
      </c>
      <c r="F316" s="2">
        <v>3</v>
      </c>
      <c r="G316" s="5">
        <v>2</v>
      </c>
      <c r="H316" s="2" t="str">
        <f>TEXT(Data_Sampling[[#This Row],[Date]],"MMMM")</f>
        <v>April</v>
      </c>
    </row>
    <row r="317" spans="1:8" x14ac:dyDescent="0.35">
      <c r="A317" s="13">
        <v>43585</v>
      </c>
      <c r="B317" s="2">
        <v>146</v>
      </c>
      <c r="C317" s="2">
        <v>756575</v>
      </c>
      <c r="D317" s="2">
        <v>70</v>
      </c>
      <c r="E317" s="2">
        <v>14</v>
      </c>
      <c r="F317" s="2">
        <v>4</v>
      </c>
      <c r="G317" s="5">
        <v>2</v>
      </c>
      <c r="H317" s="2" t="str">
        <f>TEXT(Data_Sampling[[#This Row],[Date]],"MMMM")</f>
        <v>April</v>
      </c>
    </row>
    <row r="318" spans="1:8" x14ac:dyDescent="0.35">
      <c r="A318" s="13">
        <v>43585</v>
      </c>
      <c r="B318" s="2">
        <v>147</v>
      </c>
      <c r="C318" s="2">
        <v>565656</v>
      </c>
      <c r="D318" s="2">
        <v>60</v>
      </c>
      <c r="E318" s="2">
        <v>10</v>
      </c>
      <c r="F318" s="2">
        <v>2</v>
      </c>
      <c r="G318" s="5">
        <v>1</v>
      </c>
      <c r="H318" s="2" t="str">
        <f>TEXT(Data_Sampling[[#This Row],[Date]],"MMMM")</f>
        <v>April</v>
      </c>
    </row>
    <row r="319" spans="1:8" x14ac:dyDescent="0.35">
      <c r="A319" s="13">
        <v>43585</v>
      </c>
      <c r="B319" s="2">
        <v>148</v>
      </c>
      <c r="C319" s="2">
        <v>756575</v>
      </c>
      <c r="D319" s="2">
        <v>50</v>
      </c>
      <c r="E319" s="2">
        <v>14</v>
      </c>
      <c r="F319" s="2">
        <v>5</v>
      </c>
      <c r="G319" s="5">
        <v>2</v>
      </c>
      <c r="H319" s="2" t="str">
        <f>TEXT(Data_Sampling[[#This Row],[Date]],"MMMM")</f>
        <v>April</v>
      </c>
    </row>
    <row r="320" spans="1:8" x14ac:dyDescent="0.35">
      <c r="A320" s="13">
        <v>43585</v>
      </c>
      <c r="B320" s="2">
        <v>149</v>
      </c>
      <c r="C320" s="2">
        <v>565656</v>
      </c>
      <c r="D320" s="2">
        <v>50</v>
      </c>
      <c r="E320" s="2">
        <v>20</v>
      </c>
      <c r="F320" s="2">
        <v>4</v>
      </c>
      <c r="G320" s="5">
        <v>0</v>
      </c>
      <c r="H320" s="2" t="str">
        <f>TEXT(Data_Sampling[[#This Row],[Date]],"MMMM")</f>
        <v>April</v>
      </c>
    </row>
    <row r="321" spans="1:8" ht="13.9" customHeight="1" x14ac:dyDescent="0.35">
      <c r="A321" s="13">
        <v>43585</v>
      </c>
      <c r="B321" s="2">
        <v>150</v>
      </c>
      <c r="C321" s="2">
        <v>565656</v>
      </c>
      <c r="D321" s="2">
        <v>80</v>
      </c>
      <c r="E321" s="2">
        <v>13</v>
      </c>
      <c r="F321" s="2">
        <v>0</v>
      </c>
      <c r="G321" s="5">
        <v>0</v>
      </c>
      <c r="H321" s="2" t="str">
        <f>TEXT(Data_Sampling[[#This Row],[Date]],"MMMM")</f>
        <v>April</v>
      </c>
    </row>
    <row r="322" spans="1:8" x14ac:dyDescent="0.35">
      <c r="A322" s="13">
        <v>43616</v>
      </c>
      <c r="B322" s="2">
        <v>131</v>
      </c>
      <c r="C322" s="2">
        <v>565656</v>
      </c>
      <c r="D322" s="2">
        <v>60</v>
      </c>
      <c r="E322" s="2">
        <v>26</v>
      </c>
      <c r="F322" s="2">
        <v>3</v>
      </c>
      <c r="G322" s="5">
        <v>0</v>
      </c>
      <c r="H322" s="2" t="str">
        <f>TEXT(Data_Sampling[[#This Row],[Date]],"MMMM")</f>
        <v>May</v>
      </c>
    </row>
    <row r="323" spans="1:8" x14ac:dyDescent="0.35">
      <c r="A323" s="13">
        <v>43616</v>
      </c>
      <c r="B323" s="2">
        <v>132</v>
      </c>
      <c r="C323" s="2">
        <v>656565</v>
      </c>
      <c r="D323" s="2">
        <v>57</v>
      </c>
      <c r="E323" s="2">
        <v>16</v>
      </c>
      <c r="F323" s="2">
        <v>4</v>
      </c>
      <c r="G323" s="5">
        <v>2</v>
      </c>
      <c r="H323" s="2" t="str">
        <f>TEXT(Data_Sampling[[#This Row],[Date]],"MMMM")</f>
        <v>May</v>
      </c>
    </row>
    <row r="324" spans="1:8" x14ac:dyDescent="0.35">
      <c r="A324" s="13">
        <v>43616</v>
      </c>
      <c r="B324" s="2">
        <v>133</v>
      </c>
      <c r="C324" s="2">
        <v>565656</v>
      </c>
      <c r="D324" s="2">
        <v>80</v>
      </c>
      <c r="E324" s="2">
        <v>20</v>
      </c>
      <c r="F324" s="2">
        <v>3</v>
      </c>
      <c r="G324" s="5">
        <v>0</v>
      </c>
      <c r="H324" s="2" t="str">
        <f>TEXT(Data_Sampling[[#This Row],[Date]],"MMMM")</f>
        <v>May</v>
      </c>
    </row>
    <row r="325" spans="1:8" x14ac:dyDescent="0.35">
      <c r="A325" s="13">
        <v>43616</v>
      </c>
      <c r="B325" s="2">
        <v>134</v>
      </c>
      <c r="C325" s="2">
        <v>756575</v>
      </c>
      <c r="D325" s="2">
        <v>70</v>
      </c>
      <c r="E325" s="2">
        <v>12</v>
      </c>
      <c r="F325" s="2">
        <v>3</v>
      </c>
      <c r="G325" s="5">
        <v>2</v>
      </c>
      <c r="H325" s="2" t="str">
        <f>TEXT(Data_Sampling[[#This Row],[Date]],"MMMM")</f>
        <v>May</v>
      </c>
    </row>
    <row r="326" spans="1:8" x14ac:dyDescent="0.35">
      <c r="A326" s="13">
        <v>43616</v>
      </c>
      <c r="B326" s="2">
        <v>135</v>
      </c>
      <c r="C326" s="2">
        <v>656565</v>
      </c>
      <c r="D326" s="2">
        <v>40</v>
      </c>
      <c r="E326" s="2">
        <v>10</v>
      </c>
      <c r="F326" s="2">
        <v>5</v>
      </c>
      <c r="G326" s="5">
        <v>2</v>
      </c>
      <c r="H326" s="2" t="str">
        <f>TEXT(Data_Sampling[[#This Row],[Date]],"MMMM")</f>
        <v>May</v>
      </c>
    </row>
    <row r="327" spans="1:8" x14ac:dyDescent="0.35">
      <c r="A327" s="13">
        <v>43616</v>
      </c>
      <c r="B327" s="2">
        <v>136</v>
      </c>
      <c r="C327" s="2">
        <v>565656</v>
      </c>
      <c r="D327" s="2">
        <v>45</v>
      </c>
      <c r="E327" s="2">
        <v>14</v>
      </c>
      <c r="F327" s="2">
        <v>0</v>
      </c>
      <c r="G327" s="5">
        <v>0</v>
      </c>
      <c r="H327" s="2" t="str">
        <f>TEXT(Data_Sampling[[#This Row],[Date]],"MMMM")</f>
        <v>May</v>
      </c>
    </row>
    <row r="328" spans="1:8" x14ac:dyDescent="0.35">
      <c r="A328" s="13">
        <v>43616</v>
      </c>
      <c r="B328" s="2">
        <v>137</v>
      </c>
      <c r="C328" s="2">
        <v>565656</v>
      </c>
      <c r="D328" s="2">
        <v>85</v>
      </c>
      <c r="E328" s="2">
        <v>16</v>
      </c>
      <c r="F328" s="2">
        <v>0</v>
      </c>
      <c r="G328" s="5">
        <v>0</v>
      </c>
      <c r="H328" s="2" t="str">
        <f>TEXT(Data_Sampling[[#This Row],[Date]],"MMMM")</f>
        <v>May</v>
      </c>
    </row>
    <row r="329" spans="1:8" x14ac:dyDescent="0.35">
      <c r="A329" s="13">
        <v>43616</v>
      </c>
      <c r="B329" s="2">
        <v>138</v>
      </c>
      <c r="C329" s="2">
        <v>656565</v>
      </c>
      <c r="D329" s="2">
        <v>62</v>
      </c>
      <c r="E329" s="2">
        <v>14</v>
      </c>
      <c r="F329" s="2">
        <v>0</v>
      </c>
      <c r="G329" s="5">
        <v>0</v>
      </c>
      <c r="H329" s="2" t="str">
        <f>TEXT(Data_Sampling[[#This Row],[Date]],"MMMM")</f>
        <v>May</v>
      </c>
    </row>
    <row r="330" spans="1:8" x14ac:dyDescent="0.35">
      <c r="A330" s="13">
        <v>43616</v>
      </c>
      <c r="B330" s="2">
        <v>139</v>
      </c>
      <c r="C330" s="2">
        <v>756575</v>
      </c>
      <c r="D330" s="2">
        <v>60</v>
      </c>
      <c r="E330" s="2">
        <v>16</v>
      </c>
      <c r="F330" s="2">
        <v>4</v>
      </c>
      <c r="G330" s="5">
        <v>2</v>
      </c>
      <c r="H330" s="2" t="str">
        <f>TEXT(Data_Sampling[[#This Row],[Date]],"MMMM")</f>
        <v>May</v>
      </c>
    </row>
    <row r="331" spans="1:8" x14ac:dyDescent="0.35">
      <c r="A331" s="13">
        <v>43616</v>
      </c>
      <c r="B331" s="2">
        <v>140</v>
      </c>
      <c r="C331" s="2">
        <v>454545</v>
      </c>
      <c r="D331" s="2">
        <v>70</v>
      </c>
      <c r="E331" s="2">
        <v>14</v>
      </c>
      <c r="F331" s="2">
        <v>2</v>
      </c>
      <c r="G331" s="5">
        <v>2</v>
      </c>
      <c r="H331" s="2" t="str">
        <f>TEXT(Data_Sampling[[#This Row],[Date]],"MMMM")</f>
        <v>May</v>
      </c>
    </row>
    <row r="332" spans="1:8" x14ac:dyDescent="0.35">
      <c r="A332" s="13">
        <v>43616</v>
      </c>
      <c r="B332" s="2">
        <v>141</v>
      </c>
      <c r="C332" s="2">
        <v>656565</v>
      </c>
      <c r="D332" s="2">
        <v>40</v>
      </c>
      <c r="E332" s="2">
        <v>14</v>
      </c>
      <c r="F332" s="2">
        <v>0</v>
      </c>
      <c r="G332" s="5">
        <v>0</v>
      </c>
      <c r="H332" s="2" t="str">
        <f>TEXT(Data_Sampling[[#This Row],[Date]],"MMMM")</f>
        <v>May</v>
      </c>
    </row>
    <row r="333" spans="1:8" x14ac:dyDescent="0.35">
      <c r="A333" s="13">
        <v>43616</v>
      </c>
      <c r="B333" s="2">
        <v>142</v>
      </c>
      <c r="C333" s="2">
        <v>656565</v>
      </c>
      <c r="D333" s="2">
        <v>50</v>
      </c>
      <c r="E333" s="2">
        <v>15</v>
      </c>
      <c r="F333" s="2">
        <v>3</v>
      </c>
      <c r="G333" s="5">
        <v>0</v>
      </c>
      <c r="H333" s="2" t="str">
        <f>TEXT(Data_Sampling[[#This Row],[Date]],"MMMM")</f>
        <v>May</v>
      </c>
    </row>
    <row r="334" spans="1:8" x14ac:dyDescent="0.35">
      <c r="A334" s="13">
        <v>43616</v>
      </c>
      <c r="B334" s="2">
        <v>143</v>
      </c>
      <c r="C334" s="2">
        <v>656565</v>
      </c>
      <c r="D334" s="2">
        <v>80</v>
      </c>
      <c r="E334" s="2">
        <v>23</v>
      </c>
      <c r="F334" s="2">
        <v>4</v>
      </c>
      <c r="G334" s="5">
        <v>2</v>
      </c>
      <c r="H334" s="2" t="str">
        <f>TEXT(Data_Sampling[[#This Row],[Date]],"MMMM")</f>
        <v>May</v>
      </c>
    </row>
    <row r="335" spans="1:8" x14ac:dyDescent="0.35">
      <c r="A335" s="13">
        <v>43616</v>
      </c>
      <c r="B335" s="2">
        <v>144</v>
      </c>
      <c r="C335" s="2">
        <v>656565</v>
      </c>
      <c r="D335" s="2">
        <v>55</v>
      </c>
      <c r="E335" s="2">
        <v>12</v>
      </c>
      <c r="F335" s="2">
        <v>2</v>
      </c>
      <c r="G335" s="5">
        <v>2</v>
      </c>
      <c r="H335" s="2" t="str">
        <f>TEXT(Data_Sampling[[#This Row],[Date]],"MMMM")</f>
        <v>May</v>
      </c>
    </row>
    <row r="336" spans="1:8" x14ac:dyDescent="0.35">
      <c r="A336" s="13">
        <v>43616</v>
      </c>
      <c r="B336" s="2">
        <v>145</v>
      </c>
      <c r="C336" s="2">
        <v>756575</v>
      </c>
      <c r="D336" s="2">
        <v>57</v>
      </c>
      <c r="E336" s="2">
        <v>15</v>
      </c>
      <c r="F336" s="2">
        <v>2</v>
      </c>
      <c r="G336" s="5">
        <v>2</v>
      </c>
      <c r="H336" s="2" t="str">
        <f>TEXT(Data_Sampling[[#This Row],[Date]],"MMMM")</f>
        <v>May</v>
      </c>
    </row>
    <row r="337" spans="1:8" x14ac:dyDescent="0.35">
      <c r="A337" s="13">
        <v>43616</v>
      </c>
      <c r="B337" s="2">
        <v>146</v>
      </c>
      <c r="C337" s="2">
        <v>756575</v>
      </c>
      <c r="D337" s="2">
        <v>58</v>
      </c>
      <c r="E337" s="2">
        <v>13</v>
      </c>
      <c r="F337" s="2">
        <v>3</v>
      </c>
      <c r="G337" s="5">
        <v>1</v>
      </c>
      <c r="H337" s="2" t="str">
        <f>TEXT(Data_Sampling[[#This Row],[Date]],"MMMM")</f>
        <v>May</v>
      </c>
    </row>
    <row r="338" spans="1:8" x14ac:dyDescent="0.35">
      <c r="A338" s="13">
        <v>43616</v>
      </c>
      <c r="B338" s="2">
        <v>147</v>
      </c>
      <c r="C338" s="2">
        <v>656565</v>
      </c>
      <c r="D338" s="2">
        <v>45</v>
      </c>
      <c r="E338" s="2">
        <v>25</v>
      </c>
      <c r="F338" s="2">
        <v>0</v>
      </c>
      <c r="G338" s="5">
        <v>0</v>
      </c>
      <c r="H338" s="2" t="str">
        <f>TEXT(Data_Sampling[[#This Row],[Date]],"MMMM")</f>
        <v>May</v>
      </c>
    </row>
    <row r="339" spans="1:8" x14ac:dyDescent="0.35">
      <c r="A339" s="13">
        <v>43616</v>
      </c>
      <c r="B339" s="2">
        <v>148</v>
      </c>
      <c r="C339" s="2">
        <v>565656</v>
      </c>
      <c r="D339" s="2">
        <v>55</v>
      </c>
      <c r="E339" s="2">
        <v>13</v>
      </c>
      <c r="F339" s="2">
        <v>0</v>
      </c>
      <c r="G339" s="5">
        <v>0</v>
      </c>
      <c r="H339" s="2" t="str">
        <f>TEXT(Data_Sampling[[#This Row],[Date]],"MMMM")</f>
        <v>May</v>
      </c>
    </row>
    <row r="340" spans="1:8" x14ac:dyDescent="0.35">
      <c r="A340" s="13">
        <v>43616</v>
      </c>
      <c r="B340" s="2">
        <v>149</v>
      </c>
      <c r="C340" s="2">
        <v>656565</v>
      </c>
      <c r="D340" s="2">
        <v>50</v>
      </c>
      <c r="E340" s="2">
        <v>14</v>
      </c>
      <c r="F340" s="2">
        <v>0</v>
      </c>
      <c r="G340" s="5">
        <v>0</v>
      </c>
      <c r="H340" s="2" t="str">
        <f>TEXT(Data_Sampling[[#This Row],[Date]],"MMMM")</f>
        <v>May</v>
      </c>
    </row>
    <row r="341" spans="1:8" x14ac:dyDescent="0.35">
      <c r="A341" s="13">
        <v>43616</v>
      </c>
      <c r="B341" s="2">
        <v>150</v>
      </c>
      <c r="C341" s="2">
        <v>656565</v>
      </c>
      <c r="D341" s="2">
        <v>40</v>
      </c>
      <c r="E341" s="2">
        <v>14</v>
      </c>
      <c r="F341" s="2">
        <v>4</v>
      </c>
      <c r="G341" s="5">
        <v>2</v>
      </c>
      <c r="H341" s="2" t="str">
        <f>TEXT(Data_Sampling[[#This Row],[Date]],"MMMM")</f>
        <v>May</v>
      </c>
    </row>
    <row r="342" spans="1:8" x14ac:dyDescent="0.35">
      <c r="A342" s="13">
        <v>43646</v>
      </c>
      <c r="B342" s="2">
        <v>131</v>
      </c>
      <c r="C342" s="2">
        <v>565656</v>
      </c>
      <c r="D342" s="2">
        <v>55</v>
      </c>
      <c r="E342" s="2">
        <v>25</v>
      </c>
      <c r="F342" s="2">
        <v>2</v>
      </c>
      <c r="G342" s="5">
        <v>0</v>
      </c>
      <c r="H342" s="2" t="str">
        <f>TEXT(Data_Sampling[[#This Row],[Date]],"MMMM")</f>
        <v>June</v>
      </c>
    </row>
    <row r="343" spans="1:8" x14ac:dyDescent="0.35">
      <c r="A343" s="13">
        <v>43646</v>
      </c>
      <c r="B343" s="2">
        <v>132</v>
      </c>
      <c r="C343" s="2">
        <v>454545</v>
      </c>
      <c r="D343" s="2">
        <v>60</v>
      </c>
      <c r="E343" s="2">
        <v>12</v>
      </c>
      <c r="F343" s="2">
        <v>2</v>
      </c>
      <c r="G343" s="5">
        <v>1</v>
      </c>
      <c r="H343" s="2" t="str">
        <f>TEXT(Data_Sampling[[#This Row],[Date]],"MMMM")</f>
        <v>June</v>
      </c>
    </row>
    <row r="344" spans="1:8" x14ac:dyDescent="0.35">
      <c r="A344" s="13">
        <v>43646</v>
      </c>
      <c r="B344" s="2">
        <v>133</v>
      </c>
      <c r="C344" s="2">
        <v>756575</v>
      </c>
      <c r="D344" s="2">
        <v>45</v>
      </c>
      <c r="E344" s="2">
        <v>14</v>
      </c>
      <c r="F344" s="2">
        <v>0</v>
      </c>
      <c r="G344" s="5">
        <v>0</v>
      </c>
      <c r="H344" s="2" t="str">
        <f>TEXT(Data_Sampling[[#This Row],[Date]],"MMMM")</f>
        <v>June</v>
      </c>
    </row>
    <row r="345" spans="1:8" x14ac:dyDescent="0.35">
      <c r="A345" s="13">
        <v>43646</v>
      </c>
      <c r="B345" s="2">
        <v>134</v>
      </c>
      <c r="C345" s="2">
        <v>565656</v>
      </c>
      <c r="D345" s="2">
        <v>75</v>
      </c>
      <c r="E345" s="2">
        <v>12</v>
      </c>
      <c r="F345" s="2">
        <v>5</v>
      </c>
      <c r="G345" s="5">
        <v>2</v>
      </c>
      <c r="H345" s="2" t="str">
        <f>TEXT(Data_Sampling[[#This Row],[Date]],"MMMM")</f>
        <v>June</v>
      </c>
    </row>
    <row r="346" spans="1:8" x14ac:dyDescent="0.35">
      <c r="A346" s="13">
        <v>43646</v>
      </c>
      <c r="B346" s="2">
        <v>135</v>
      </c>
      <c r="C346" s="2">
        <v>656565</v>
      </c>
      <c r="D346" s="2">
        <v>55</v>
      </c>
      <c r="E346" s="2">
        <v>10</v>
      </c>
      <c r="F346" s="2">
        <v>4</v>
      </c>
      <c r="G346" s="5">
        <v>2</v>
      </c>
      <c r="H346" s="2" t="str">
        <f>TEXT(Data_Sampling[[#This Row],[Date]],"MMMM")</f>
        <v>June</v>
      </c>
    </row>
    <row r="347" spans="1:8" x14ac:dyDescent="0.35">
      <c r="A347" s="13">
        <v>43646</v>
      </c>
      <c r="B347" s="2">
        <v>136</v>
      </c>
      <c r="C347" s="2">
        <v>656565</v>
      </c>
      <c r="D347" s="2">
        <v>60</v>
      </c>
      <c r="E347" s="2">
        <v>15</v>
      </c>
      <c r="F347" s="2">
        <v>0</v>
      </c>
      <c r="G347" s="5">
        <v>0</v>
      </c>
      <c r="H347" s="2" t="str">
        <f>TEXT(Data_Sampling[[#This Row],[Date]],"MMMM")</f>
        <v>June</v>
      </c>
    </row>
    <row r="348" spans="1:8" x14ac:dyDescent="0.35">
      <c r="A348" s="13">
        <v>43646</v>
      </c>
      <c r="B348" s="2">
        <v>137</v>
      </c>
      <c r="C348" s="2">
        <v>756575</v>
      </c>
      <c r="D348" s="2">
        <v>62</v>
      </c>
      <c r="E348" s="2">
        <v>12</v>
      </c>
      <c r="F348" s="2">
        <v>3</v>
      </c>
      <c r="G348" s="5">
        <v>0</v>
      </c>
      <c r="H348" s="2" t="str">
        <f>TEXT(Data_Sampling[[#This Row],[Date]],"MMMM")</f>
        <v>June</v>
      </c>
    </row>
    <row r="349" spans="1:8" x14ac:dyDescent="0.35">
      <c r="A349" s="13">
        <v>43646</v>
      </c>
      <c r="B349" s="2">
        <v>138</v>
      </c>
      <c r="C349" s="2">
        <v>565656</v>
      </c>
      <c r="D349" s="2">
        <v>65</v>
      </c>
      <c r="E349" s="2">
        <v>10</v>
      </c>
      <c r="F349" s="2">
        <v>0</v>
      </c>
      <c r="G349" s="5">
        <v>0</v>
      </c>
      <c r="H349" s="2" t="str">
        <f>TEXT(Data_Sampling[[#This Row],[Date]],"MMMM")</f>
        <v>June</v>
      </c>
    </row>
    <row r="350" spans="1:8" x14ac:dyDescent="0.35">
      <c r="A350" s="13">
        <v>43646</v>
      </c>
      <c r="B350" s="2">
        <v>139</v>
      </c>
      <c r="C350" s="2">
        <v>565656</v>
      </c>
      <c r="D350" s="2">
        <v>68</v>
      </c>
      <c r="E350" s="2">
        <v>14</v>
      </c>
      <c r="F350" s="2">
        <v>3</v>
      </c>
      <c r="G350" s="5">
        <v>2</v>
      </c>
      <c r="H350" s="2" t="str">
        <f>TEXT(Data_Sampling[[#This Row],[Date]],"MMMM")</f>
        <v>June</v>
      </c>
    </row>
    <row r="351" spans="1:8" x14ac:dyDescent="0.35">
      <c r="A351" s="13">
        <v>43646</v>
      </c>
      <c r="B351" s="2">
        <v>140</v>
      </c>
      <c r="C351" s="2">
        <v>565656</v>
      </c>
      <c r="D351" s="2">
        <v>50</v>
      </c>
      <c r="E351" s="2">
        <v>15</v>
      </c>
      <c r="F351" s="2">
        <v>3</v>
      </c>
      <c r="G351" s="5">
        <v>0</v>
      </c>
      <c r="H351" s="2" t="str">
        <f>TEXT(Data_Sampling[[#This Row],[Date]],"MMMM")</f>
        <v>June</v>
      </c>
    </row>
    <row r="352" spans="1:8" x14ac:dyDescent="0.35">
      <c r="A352" s="13">
        <v>43646</v>
      </c>
      <c r="B352" s="2">
        <v>141</v>
      </c>
      <c r="C352" s="2">
        <v>565656</v>
      </c>
      <c r="D352" s="2">
        <v>60</v>
      </c>
      <c r="E352" s="2">
        <v>14</v>
      </c>
      <c r="F352" s="2">
        <v>3</v>
      </c>
      <c r="G352" s="5">
        <v>2</v>
      </c>
      <c r="H352" s="2" t="str">
        <f>TEXT(Data_Sampling[[#This Row],[Date]],"MMMM")</f>
        <v>June</v>
      </c>
    </row>
    <row r="353" spans="1:8" x14ac:dyDescent="0.35">
      <c r="A353" s="13">
        <v>43646</v>
      </c>
      <c r="B353" s="2">
        <v>142</v>
      </c>
      <c r="C353" s="2">
        <v>756575</v>
      </c>
      <c r="D353" s="2">
        <v>48</v>
      </c>
      <c r="E353" s="2">
        <v>12</v>
      </c>
      <c r="F353" s="2">
        <v>2</v>
      </c>
      <c r="G353" s="5">
        <v>2</v>
      </c>
      <c r="H353" s="2" t="str">
        <f>TEXT(Data_Sampling[[#This Row],[Date]],"MMMM")</f>
        <v>June</v>
      </c>
    </row>
    <row r="354" spans="1:8" x14ac:dyDescent="0.35">
      <c r="A354" s="13">
        <v>43646</v>
      </c>
      <c r="B354" s="2">
        <v>143</v>
      </c>
      <c r="C354" s="2">
        <v>454545</v>
      </c>
      <c r="D354" s="2">
        <v>50</v>
      </c>
      <c r="E354" s="2">
        <v>12</v>
      </c>
      <c r="F354" s="2">
        <v>4</v>
      </c>
      <c r="G354" s="5">
        <v>0</v>
      </c>
      <c r="H354" s="2" t="str">
        <f>TEXT(Data_Sampling[[#This Row],[Date]],"MMMM")</f>
        <v>June</v>
      </c>
    </row>
    <row r="355" spans="1:8" x14ac:dyDescent="0.35">
      <c r="A355" s="13">
        <v>43646</v>
      </c>
      <c r="B355" s="2">
        <v>144</v>
      </c>
      <c r="C355" s="2">
        <v>565656</v>
      </c>
      <c r="D355" s="2">
        <v>80</v>
      </c>
      <c r="E355" s="2">
        <v>14</v>
      </c>
      <c r="F355" s="2">
        <v>2</v>
      </c>
      <c r="G355" s="5">
        <v>2</v>
      </c>
      <c r="H355" s="2" t="str">
        <f>TEXT(Data_Sampling[[#This Row],[Date]],"MMMM")</f>
        <v>June</v>
      </c>
    </row>
    <row r="356" spans="1:8" x14ac:dyDescent="0.35">
      <c r="A356" s="13">
        <v>43646</v>
      </c>
      <c r="B356" s="2">
        <v>145</v>
      </c>
      <c r="C356" s="2">
        <v>756575</v>
      </c>
      <c r="D356" s="2">
        <v>70</v>
      </c>
      <c r="E356" s="2">
        <v>13</v>
      </c>
      <c r="F356" s="2">
        <v>2</v>
      </c>
      <c r="G356" s="5">
        <v>2</v>
      </c>
      <c r="H356" s="2" t="str">
        <f>TEXT(Data_Sampling[[#This Row],[Date]],"MMMM")</f>
        <v>June</v>
      </c>
    </row>
    <row r="357" spans="1:8" x14ac:dyDescent="0.35">
      <c r="A357" s="13">
        <v>43646</v>
      </c>
      <c r="B357" s="2">
        <v>146</v>
      </c>
      <c r="C357" s="2">
        <v>454545</v>
      </c>
      <c r="D357" s="2">
        <v>55</v>
      </c>
      <c r="E357" s="2">
        <v>12</v>
      </c>
      <c r="F357" s="2">
        <v>4</v>
      </c>
      <c r="G357" s="5">
        <v>2</v>
      </c>
      <c r="H357" s="2" t="str">
        <f>TEXT(Data_Sampling[[#This Row],[Date]],"MMMM")</f>
        <v>June</v>
      </c>
    </row>
    <row r="358" spans="1:8" x14ac:dyDescent="0.35">
      <c r="A358" s="13">
        <v>43646</v>
      </c>
      <c r="B358" s="2">
        <v>147</v>
      </c>
      <c r="C358" s="2">
        <v>656565</v>
      </c>
      <c r="D358" s="2">
        <v>50</v>
      </c>
      <c r="E358" s="2">
        <v>14</v>
      </c>
      <c r="F358" s="2">
        <v>2</v>
      </c>
      <c r="G358" s="5">
        <v>2</v>
      </c>
      <c r="H358" s="2" t="str">
        <f>TEXT(Data_Sampling[[#This Row],[Date]],"MMMM")</f>
        <v>June</v>
      </c>
    </row>
    <row r="359" spans="1:8" x14ac:dyDescent="0.35">
      <c r="A359" s="13">
        <v>43646</v>
      </c>
      <c r="B359" s="2">
        <v>148</v>
      </c>
      <c r="C359" s="2">
        <v>565656</v>
      </c>
      <c r="D359" s="2">
        <v>60</v>
      </c>
      <c r="E359" s="2">
        <v>14</v>
      </c>
      <c r="F359" s="2">
        <v>4</v>
      </c>
      <c r="G359" s="5">
        <v>0</v>
      </c>
      <c r="H359" s="2" t="str">
        <f>TEXT(Data_Sampling[[#This Row],[Date]],"MMMM")</f>
        <v>June</v>
      </c>
    </row>
    <row r="360" spans="1:8" x14ac:dyDescent="0.35">
      <c r="A360" s="13">
        <v>43646</v>
      </c>
      <c r="B360" s="2">
        <v>149</v>
      </c>
      <c r="C360" s="2">
        <v>454545</v>
      </c>
      <c r="D360" s="2">
        <v>60</v>
      </c>
      <c r="E360" s="2">
        <v>14</v>
      </c>
      <c r="F360" s="2">
        <v>3</v>
      </c>
      <c r="G360" s="5">
        <v>0</v>
      </c>
      <c r="H360" s="2" t="str">
        <f>TEXT(Data_Sampling[[#This Row],[Date]],"MMMM")</f>
        <v>June</v>
      </c>
    </row>
    <row r="361" spans="1:8" x14ac:dyDescent="0.35">
      <c r="A361" s="13">
        <v>43646</v>
      </c>
      <c r="B361" s="2">
        <v>150</v>
      </c>
      <c r="C361" s="2">
        <v>756575</v>
      </c>
      <c r="D361" s="2">
        <v>60</v>
      </c>
      <c r="E361" s="2">
        <v>16</v>
      </c>
      <c r="F361" s="2">
        <v>5</v>
      </c>
      <c r="G361" s="5">
        <v>2</v>
      </c>
      <c r="H361" s="2" t="str">
        <f>TEXT(Data_Sampling[[#This Row],[Date]],"MMMM")</f>
        <v>June</v>
      </c>
    </row>
    <row r="362" spans="1:8" x14ac:dyDescent="0.35">
      <c r="A362" s="13">
        <v>43677</v>
      </c>
      <c r="B362" s="2">
        <v>131</v>
      </c>
      <c r="C362" s="2">
        <v>656565</v>
      </c>
      <c r="D362" s="2">
        <v>60</v>
      </c>
      <c r="E362" s="2">
        <v>13</v>
      </c>
      <c r="F362" s="2">
        <v>3</v>
      </c>
      <c r="G362" s="5">
        <v>0</v>
      </c>
      <c r="H362" s="2" t="str">
        <f>TEXT(Data_Sampling[[#This Row],[Date]],"MMMM")</f>
        <v>July</v>
      </c>
    </row>
    <row r="363" spans="1:8" x14ac:dyDescent="0.35">
      <c r="A363" s="13">
        <v>43677</v>
      </c>
      <c r="B363" s="2">
        <v>132</v>
      </c>
      <c r="C363" s="2">
        <v>565656</v>
      </c>
      <c r="D363" s="2">
        <v>70</v>
      </c>
      <c r="E363" s="2">
        <v>14</v>
      </c>
      <c r="F363" s="2">
        <v>5</v>
      </c>
      <c r="G363" s="5">
        <v>0</v>
      </c>
      <c r="H363" s="2" t="str">
        <f>TEXT(Data_Sampling[[#This Row],[Date]],"MMMM")</f>
        <v>July</v>
      </c>
    </row>
    <row r="364" spans="1:8" x14ac:dyDescent="0.35">
      <c r="A364" s="13">
        <v>43677</v>
      </c>
      <c r="B364" s="2">
        <v>133</v>
      </c>
      <c r="C364" s="2">
        <v>565656</v>
      </c>
      <c r="D364" s="2">
        <v>65</v>
      </c>
      <c r="E364" s="2">
        <v>15</v>
      </c>
      <c r="F364" s="2">
        <v>0</v>
      </c>
      <c r="G364" s="5">
        <v>0</v>
      </c>
      <c r="H364" s="2" t="str">
        <f>TEXT(Data_Sampling[[#This Row],[Date]],"MMMM")</f>
        <v>July</v>
      </c>
    </row>
    <row r="365" spans="1:8" x14ac:dyDescent="0.35">
      <c r="A365" s="13">
        <v>43677</v>
      </c>
      <c r="B365" s="2">
        <v>134</v>
      </c>
      <c r="C365" s="2">
        <v>756575</v>
      </c>
      <c r="D365" s="2">
        <v>70</v>
      </c>
      <c r="E365" s="2">
        <v>12</v>
      </c>
      <c r="F365" s="2">
        <v>3</v>
      </c>
      <c r="G365" s="5">
        <v>0</v>
      </c>
      <c r="H365" s="2" t="str">
        <f>TEXT(Data_Sampling[[#This Row],[Date]],"MMMM")</f>
        <v>July</v>
      </c>
    </row>
    <row r="366" spans="1:8" x14ac:dyDescent="0.35">
      <c r="A366" s="13">
        <v>43677</v>
      </c>
      <c r="B366" s="2">
        <v>135</v>
      </c>
      <c r="C366" s="2">
        <v>756575</v>
      </c>
      <c r="D366" s="2">
        <v>65</v>
      </c>
      <c r="E366" s="2">
        <v>14</v>
      </c>
      <c r="F366" s="2">
        <v>0</v>
      </c>
      <c r="G366" s="5">
        <v>0</v>
      </c>
      <c r="H366" s="2" t="str">
        <f>TEXT(Data_Sampling[[#This Row],[Date]],"MMMM")</f>
        <v>July</v>
      </c>
    </row>
    <row r="367" spans="1:8" x14ac:dyDescent="0.35">
      <c r="A367" s="13">
        <v>43677</v>
      </c>
      <c r="B367" s="2">
        <v>136</v>
      </c>
      <c r="C367" s="2">
        <v>756575</v>
      </c>
      <c r="D367" s="2">
        <v>70</v>
      </c>
      <c r="E367" s="2">
        <v>13</v>
      </c>
      <c r="F367" s="2">
        <v>0</v>
      </c>
      <c r="G367" s="5">
        <v>0</v>
      </c>
      <c r="H367" s="2" t="str">
        <f>TEXT(Data_Sampling[[#This Row],[Date]],"MMMM")</f>
        <v>July</v>
      </c>
    </row>
    <row r="368" spans="1:8" x14ac:dyDescent="0.35">
      <c r="A368" s="13">
        <v>43677</v>
      </c>
      <c r="B368" s="2">
        <v>137</v>
      </c>
      <c r="C368" s="2">
        <v>565656</v>
      </c>
      <c r="D368" s="2">
        <v>50</v>
      </c>
      <c r="E368" s="2">
        <v>18</v>
      </c>
      <c r="F368" s="2">
        <v>0</v>
      </c>
      <c r="G368" s="5">
        <v>0</v>
      </c>
      <c r="H368" s="2" t="str">
        <f>TEXT(Data_Sampling[[#This Row],[Date]],"MMMM")</f>
        <v>July</v>
      </c>
    </row>
    <row r="369" spans="1:8" x14ac:dyDescent="0.35">
      <c r="A369" s="13">
        <v>43677</v>
      </c>
      <c r="B369" s="2">
        <v>138</v>
      </c>
      <c r="C369" s="2">
        <v>565656</v>
      </c>
      <c r="D369" s="2">
        <v>60</v>
      </c>
      <c r="E369" s="2">
        <v>30</v>
      </c>
      <c r="F369" s="2">
        <v>0</v>
      </c>
      <c r="G369" s="5">
        <v>0</v>
      </c>
      <c r="H369" s="2" t="str">
        <f>TEXT(Data_Sampling[[#This Row],[Date]],"MMMM")</f>
        <v>July</v>
      </c>
    </row>
    <row r="370" spans="1:8" x14ac:dyDescent="0.35">
      <c r="A370" s="13">
        <v>43677</v>
      </c>
      <c r="B370" s="2">
        <v>139</v>
      </c>
      <c r="C370" s="2">
        <v>656565</v>
      </c>
      <c r="D370" s="2">
        <v>70</v>
      </c>
      <c r="E370" s="2">
        <v>12</v>
      </c>
      <c r="F370" s="2">
        <v>6</v>
      </c>
      <c r="G370" s="5">
        <v>0</v>
      </c>
      <c r="H370" s="2" t="str">
        <f>TEXT(Data_Sampling[[#This Row],[Date]],"MMMM")</f>
        <v>July</v>
      </c>
    </row>
    <row r="371" spans="1:8" x14ac:dyDescent="0.35">
      <c r="A371" s="13">
        <v>43677</v>
      </c>
      <c r="B371" s="2">
        <v>140</v>
      </c>
      <c r="C371" s="2">
        <v>756575</v>
      </c>
      <c r="D371" s="2">
        <v>40</v>
      </c>
      <c r="E371" s="2">
        <v>14</v>
      </c>
      <c r="F371" s="2">
        <v>0</v>
      </c>
      <c r="G371" s="5">
        <v>0</v>
      </c>
      <c r="H371" s="2" t="str">
        <f>TEXT(Data_Sampling[[#This Row],[Date]],"MMMM")</f>
        <v>July</v>
      </c>
    </row>
    <row r="372" spans="1:8" x14ac:dyDescent="0.35">
      <c r="A372" s="13">
        <v>43677</v>
      </c>
      <c r="B372" s="2">
        <v>141</v>
      </c>
      <c r="C372" s="2">
        <v>565656</v>
      </c>
      <c r="D372" s="2">
        <v>40</v>
      </c>
      <c r="E372" s="2">
        <v>14</v>
      </c>
      <c r="F372" s="2">
        <v>3</v>
      </c>
      <c r="G372" s="5">
        <v>2</v>
      </c>
      <c r="H372" s="2" t="str">
        <f>TEXT(Data_Sampling[[#This Row],[Date]],"MMMM")</f>
        <v>July</v>
      </c>
    </row>
    <row r="373" spans="1:8" x14ac:dyDescent="0.35">
      <c r="A373" s="13">
        <v>43677</v>
      </c>
      <c r="B373" s="2">
        <v>142</v>
      </c>
      <c r="C373" s="2">
        <v>565656</v>
      </c>
      <c r="D373" s="2">
        <v>85</v>
      </c>
      <c r="E373" s="2">
        <v>14</v>
      </c>
      <c r="F373" s="2">
        <v>2</v>
      </c>
      <c r="G373" s="5">
        <v>0</v>
      </c>
      <c r="H373" s="2" t="str">
        <f>TEXT(Data_Sampling[[#This Row],[Date]],"MMMM")</f>
        <v>July</v>
      </c>
    </row>
    <row r="374" spans="1:8" x14ac:dyDescent="0.35">
      <c r="A374" s="13">
        <v>43677</v>
      </c>
      <c r="B374" s="2">
        <v>143</v>
      </c>
      <c r="C374" s="2">
        <v>454545</v>
      </c>
      <c r="D374" s="2">
        <v>60</v>
      </c>
      <c r="E374" s="2">
        <v>12</v>
      </c>
      <c r="F374" s="2">
        <v>6</v>
      </c>
      <c r="G374" s="5">
        <v>2</v>
      </c>
      <c r="H374" s="2" t="str">
        <f>TEXT(Data_Sampling[[#This Row],[Date]],"MMMM")</f>
        <v>July</v>
      </c>
    </row>
    <row r="375" spans="1:8" x14ac:dyDescent="0.35">
      <c r="A375" s="13">
        <v>43677</v>
      </c>
      <c r="B375" s="2">
        <v>144</v>
      </c>
      <c r="C375" s="2">
        <v>565656</v>
      </c>
      <c r="D375" s="2">
        <v>65</v>
      </c>
      <c r="E375" s="2">
        <v>12</v>
      </c>
      <c r="F375" s="2">
        <v>0</v>
      </c>
      <c r="G375" s="5">
        <v>0</v>
      </c>
      <c r="H375" s="2" t="str">
        <f>TEXT(Data_Sampling[[#This Row],[Date]],"MMMM")</f>
        <v>July</v>
      </c>
    </row>
    <row r="376" spans="1:8" x14ac:dyDescent="0.35">
      <c r="A376" s="13">
        <v>43677</v>
      </c>
      <c r="B376" s="2">
        <v>145</v>
      </c>
      <c r="C376" s="2">
        <v>656565</v>
      </c>
      <c r="D376" s="2">
        <v>60</v>
      </c>
      <c r="E376" s="2">
        <v>18</v>
      </c>
      <c r="F376" s="2">
        <v>3</v>
      </c>
      <c r="G376" s="5">
        <v>2</v>
      </c>
      <c r="H376" s="2" t="str">
        <f>TEXT(Data_Sampling[[#This Row],[Date]],"MMMM")</f>
        <v>July</v>
      </c>
    </row>
    <row r="377" spans="1:8" x14ac:dyDescent="0.35">
      <c r="A377" s="13">
        <v>43677</v>
      </c>
      <c r="B377" s="2">
        <v>146</v>
      </c>
      <c r="C377" s="2">
        <v>656565</v>
      </c>
      <c r="D377" s="2">
        <v>80</v>
      </c>
      <c r="E377" s="2">
        <v>14</v>
      </c>
      <c r="F377" s="2">
        <v>3</v>
      </c>
      <c r="G377" s="5">
        <v>2</v>
      </c>
      <c r="H377" s="2" t="str">
        <f>TEXT(Data_Sampling[[#This Row],[Date]],"MMMM")</f>
        <v>July</v>
      </c>
    </row>
    <row r="378" spans="1:8" x14ac:dyDescent="0.35">
      <c r="A378" s="13">
        <v>43677</v>
      </c>
      <c r="B378" s="2">
        <v>147</v>
      </c>
      <c r="C378" s="2">
        <v>565656</v>
      </c>
      <c r="D378" s="2">
        <v>60</v>
      </c>
      <c r="E378" s="2">
        <v>14</v>
      </c>
      <c r="F378" s="2">
        <v>2</v>
      </c>
      <c r="G378" s="5">
        <v>2</v>
      </c>
      <c r="H378" s="2" t="str">
        <f>TEXT(Data_Sampling[[#This Row],[Date]],"MMMM")</f>
        <v>July</v>
      </c>
    </row>
    <row r="379" spans="1:8" x14ac:dyDescent="0.35">
      <c r="A379" s="13">
        <v>43677</v>
      </c>
      <c r="B379" s="2">
        <v>148</v>
      </c>
      <c r="C379" s="2">
        <v>565656</v>
      </c>
      <c r="D379" s="2">
        <v>45</v>
      </c>
      <c r="E379" s="2">
        <v>13</v>
      </c>
      <c r="F379" s="2">
        <v>6</v>
      </c>
      <c r="G379" s="5">
        <v>0</v>
      </c>
      <c r="H379" s="2" t="str">
        <f>TEXT(Data_Sampling[[#This Row],[Date]],"MMMM")</f>
        <v>July</v>
      </c>
    </row>
    <row r="380" spans="1:8" x14ac:dyDescent="0.35">
      <c r="A380" s="13">
        <v>43677</v>
      </c>
      <c r="B380" s="2">
        <v>149</v>
      </c>
      <c r="C380" s="2">
        <v>656565</v>
      </c>
      <c r="D380" s="2">
        <v>60</v>
      </c>
      <c r="E380" s="2">
        <v>23</v>
      </c>
      <c r="F380" s="2">
        <v>0</v>
      </c>
      <c r="G380" s="5">
        <v>0</v>
      </c>
      <c r="H380" s="2" t="str">
        <f>TEXT(Data_Sampling[[#This Row],[Date]],"MMMM")</f>
        <v>July</v>
      </c>
    </row>
    <row r="381" spans="1:8" x14ac:dyDescent="0.35">
      <c r="A381" s="13">
        <v>43677</v>
      </c>
      <c r="B381" s="2">
        <v>150</v>
      </c>
      <c r="C381" s="2">
        <v>656565</v>
      </c>
      <c r="D381" s="2">
        <v>70</v>
      </c>
      <c r="E381" s="2">
        <v>10</v>
      </c>
      <c r="F381" s="2">
        <v>3</v>
      </c>
      <c r="G381" s="5">
        <v>2</v>
      </c>
      <c r="H381" s="2" t="str">
        <f>TEXT(Data_Sampling[[#This Row],[Date]],"MMMM")</f>
        <v>July</v>
      </c>
    </row>
    <row r="382" spans="1:8" x14ac:dyDescent="0.35">
      <c r="A382" s="13">
        <v>43708</v>
      </c>
      <c r="B382" s="2">
        <v>131</v>
      </c>
      <c r="C382" s="2">
        <v>565656</v>
      </c>
      <c r="D382" s="2">
        <v>50</v>
      </c>
      <c r="E382" s="2">
        <v>14</v>
      </c>
      <c r="F382" s="2">
        <v>0</v>
      </c>
      <c r="G382" s="5">
        <v>0</v>
      </c>
      <c r="H382" s="2" t="str">
        <f>TEXT(Data_Sampling[[#This Row],[Date]],"MMMM")</f>
        <v>August</v>
      </c>
    </row>
    <row r="383" spans="1:8" x14ac:dyDescent="0.35">
      <c r="A383" s="13">
        <v>43708</v>
      </c>
      <c r="B383" s="2">
        <v>132</v>
      </c>
      <c r="C383" s="2">
        <v>454545</v>
      </c>
      <c r="D383" s="2">
        <v>60</v>
      </c>
      <c r="E383" s="2">
        <v>13</v>
      </c>
      <c r="F383" s="2">
        <v>4</v>
      </c>
      <c r="G383" s="5">
        <v>3</v>
      </c>
      <c r="H383" s="2" t="str">
        <f>TEXT(Data_Sampling[[#This Row],[Date]],"MMMM")</f>
        <v>August</v>
      </c>
    </row>
    <row r="384" spans="1:8" x14ac:dyDescent="0.35">
      <c r="A384" s="13">
        <v>43708</v>
      </c>
      <c r="B384" s="2">
        <v>133</v>
      </c>
      <c r="C384" s="2">
        <v>565656</v>
      </c>
      <c r="D384" s="2">
        <v>50</v>
      </c>
      <c r="E384" s="2">
        <v>15</v>
      </c>
      <c r="F384" s="2">
        <v>2</v>
      </c>
      <c r="G384" s="5">
        <v>0</v>
      </c>
      <c r="H384" s="2" t="str">
        <f>TEXT(Data_Sampling[[#This Row],[Date]],"MMMM")</f>
        <v>August</v>
      </c>
    </row>
    <row r="385" spans="1:8" x14ac:dyDescent="0.35">
      <c r="A385" s="13">
        <v>43708</v>
      </c>
      <c r="B385" s="2">
        <v>134</v>
      </c>
      <c r="C385" s="2">
        <v>565656</v>
      </c>
      <c r="D385" s="2">
        <v>65</v>
      </c>
      <c r="E385" s="2">
        <v>18</v>
      </c>
      <c r="F385" s="2">
        <v>4</v>
      </c>
      <c r="G385" s="5">
        <v>3</v>
      </c>
      <c r="H385" s="2" t="str">
        <f>TEXT(Data_Sampling[[#This Row],[Date]],"MMMM")</f>
        <v>August</v>
      </c>
    </row>
    <row r="386" spans="1:8" x14ac:dyDescent="0.35">
      <c r="A386" s="13">
        <v>43708</v>
      </c>
      <c r="B386" s="2">
        <v>135</v>
      </c>
      <c r="C386" s="2">
        <v>565656</v>
      </c>
      <c r="D386" s="2">
        <v>48</v>
      </c>
      <c r="E386" s="2">
        <v>10</v>
      </c>
      <c r="F386" s="2">
        <v>0</v>
      </c>
      <c r="G386" s="5">
        <v>0</v>
      </c>
      <c r="H386" s="2" t="str">
        <f>TEXT(Data_Sampling[[#This Row],[Date]],"MMMM")</f>
        <v>August</v>
      </c>
    </row>
    <row r="387" spans="1:8" x14ac:dyDescent="0.35">
      <c r="A387" s="13">
        <v>43708</v>
      </c>
      <c r="B387" s="2">
        <v>136</v>
      </c>
      <c r="C387" s="2">
        <v>565656</v>
      </c>
      <c r="D387" s="2">
        <v>40</v>
      </c>
      <c r="E387" s="2">
        <v>13</v>
      </c>
      <c r="F387" s="2">
        <v>3</v>
      </c>
      <c r="G387" s="5">
        <v>0</v>
      </c>
      <c r="H387" s="2" t="str">
        <f>TEXT(Data_Sampling[[#This Row],[Date]],"MMMM")</f>
        <v>August</v>
      </c>
    </row>
    <row r="388" spans="1:8" x14ac:dyDescent="0.35">
      <c r="A388" s="13">
        <v>43708</v>
      </c>
      <c r="B388" s="2">
        <v>137</v>
      </c>
      <c r="C388" s="2">
        <v>565656</v>
      </c>
      <c r="D388" s="2">
        <v>60</v>
      </c>
      <c r="E388" s="2">
        <v>18</v>
      </c>
      <c r="F388" s="2">
        <v>2</v>
      </c>
      <c r="G388" s="5">
        <v>0</v>
      </c>
      <c r="H388" s="2" t="str">
        <f>TEXT(Data_Sampling[[#This Row],[Date]],"MMMM")</f>
        <v>August</v>
      </c>
    </row>
    <row r="389" spans="1:8" x14ac:dyDescent="0.35">
      <c r="A389" s="13">
        <v>43708</v>
      </c>
      <c r="B389" s="2">
        <v>138</v>
      </c>
      <c r="C389" s="2">
        <v>565656</v>
      </c>
      <c r="D389" s="2">
        <v>65</v>
      </c>
      <c r="E389" s="2">
        <v>8</v>
      </c>
      <c r="F389" s="2">
        <v>0</v>
      </c>
      <c r="G389" s="5">
        <v>0</v>
      </c>
      <c r="H389" s="2" t="str">
        <f>TEXT(Data_Sampling[[#This Row],[Date]],"MMMM")</f>
        <v>August</v>
      </c>
    </row>
    <row r="390" spans="1:8" x14ac:dyDescent="0.35">
      <c r="A390" s="13">
        <v>43708</v>
      </c>
      <c r="B390" s="2">
        <v>139</v>
      </c>
      <c r="C390" s="2">
        <v>656565</v>
      </c>
      <c r="D390" s="2">
        <v>60</v>
      </c>
      <c r="E390" s="2">
        <v>18</v>
      </c>
      <c r="F390" s="2">
        <v>6</v>
      </c>
      <c r="G390" s="5">
        <v>0</v>
      </c>
      <c r="H390" s="2" t="str">
        <f>TEXT(Data_Sampling[[#This Row],[Date]],"MMMM")</f>
        <v>August</v>
      </c>
    </row>
    <row r="391" spans="1:8" x14ac:dyDescent="0.35">
      <c r="A391" s="13">
        <v>43708</v>
      </c>
      <c r="B391" s="2">
        <v>140</v>
      </c>
      <c r="C391" s="2">
        <v>565656</v>
      </c>
      <c r="D391" s="2">
        <v>75</v>
      </c>
      <c r="E391" s="2">
        <v>25</v>
      </c>
      <c r="F391" s="2">
        <v>0</v>
      </c>
      <c r="G391" s="5">
        <v>0</v>
      </c>
      <c r="H391" s="2" t="str">
        <f>TEXT(Data_Sampling[[#This Row],[Date]],"MMMM")</f>
        <v>August</v>
      </c>
    </row>
    <row r="392" spans="1:8" x14ac:dyDescent="0.35">
      <c r="A392" s="13">
        <v>43708</v>
      </c>
      <c r="B392" s="2">
        <v>141</v>
      </c>
      <c r="C392" s="2">
        <v>756575</v>
      </c>
      <c r="D392" s="2">
        <v>55</v>
      </c>
      <c r="E392" s="2">
        <v>20</v>
      </c>
      <c r="F392" s="2">
        <v>0</v>
      </c>
      <c r="G392" s="5">
        <v>0</v>
      </c>
      <c r="H392" s="2" t="str">
        <f>TEXT(Data_Sampling[[#This Row],[Date]],"MMMM")</f>
        <v>August</v>
      </c>
    </row>
    <row r="393" spans="1:8" x14ac:dyDescent="0.35">
      <c r="A393" s="13">
        <v>43708</v>
      </c>
      <c r="B393" s="2">
        <v>142</v>
      </c>
      <c r="C393" s="2">
        <v>656565</v>
      </c>
      <c r="D393" s="2">
        <v>70</v>
      </c>
      <c r="E393" s="2">
        <v>14</v>
      </c>
      <c r="F393" s="2">
        <v>0</v>
      </c>
      <c r="G393" s="5">
        <v>0</v>
      </c>
      <c r="H393" s="2" t="str">
        <f>TEXT(Data_Sampling[[#This Row],[Date]],"MMMM")</f>
        <v>August</v>
      </c>
    </row>
    <row r="394" spans="1:8" x14ac:dyDescent="0.35">
      <c r="A394" s="13">
        <v>43708</v>
      </c>
      <c r="B394" s="2">
        <v>143</v>
      </c>
      <c r="C394" s="2">
        <v>565656</v>
      </c>
      <c r="D394" s="2">
        <v>75</v>
      </c>
      <c r="E394" s="2">
        <v>12</v>
      </c>
      <c r="F394" s="2">
        <v>4</v>
      </c>
      <c r="G394" s="5">
        <v>0</v>
      </c>
      <c r="H394" s="2" t="str">
        <f>TEXT(Data_Sampling[[#This Row],[Date]],"MMMM")</f>
        <v>August</v>
      </c>
    </row>
    <row r="395" spans="1:8" x14ac:dyDescent="0.35">
      <c r="A395" s="13">
        <v>43708</v>
      </c>
      <c r="B395" s="2">
        <v>144</v>
      </c>
      <c r="C395" s="2">
        <v>454545</v>
      </c>
      <c r="D395" s="2">
        <v>60</v>
      </c>
      <c r="E395" s="2">
        <v>16</v>
      </c>
      <c r="F395" s="2">
        <v>2</v>
      </c>
      <c r="G395" s="5">
        <v>0</v>
      </c>
      <c r="H395" s="2" t="str">
        <f>TEXT(Data_Sampling[[#This Row],[Date]],"MMMM")</f>
        <v>August</v>
      </c>
    </row>
    <row r="396" spans="1:8" x14ac:dyDescent="0.35">
      <c r="A396" s="13">
        <v>43708</v>
      </c>
      <c r="B396" s="2">
        <v>145</v>
      </c>
      <c r="C396" s="2">
        <v>756575</v>
      </c>
      <c r="D396" s="2">
        <v>60</v>
      </c>
      <c r="E396" s="2">
        <v>16</v>
      </c>
      <c r="F396" s="2">
        <v>1</v>
      </c>
      <c r="G396" s="5">
        <v>0</v>
      </c>
      <c r="H396" s="2" t="str">
        <f>TEXT(Data_Sampling[[#This Row],[Date]],"MMMM")</f>
        <v>August</v>
      </c>
    </row>
    <row r="397" spans="1:8" x14ac:dyDescent="0.35">
      <c r="A397" s="13">
        <v>43708</v>
      </c>
      <c r="B397" s="2">
        <v>146</v>
      </c>
      <c r="C397" s="2">
        <v>756575</v>
      </c>
      <c r="D397" s="2">
        <v>85</v>
      </c>
      <c r="E397" s="2">
        <v>12</v>
      </c>
      <c r="F397" s="2">
        <v>4</v>
      </c>
      <c r="G397" s="5">
        <v>0</v>
      </c>
      <c r="H397" s="2" t="str">
        <f>TEXT(Data_Sampling[[#This Row],[Date]],"MMMM")</f>
        <v>August</v>
      </c>
    </row>
    <row r="398" spans="1:8" x14ac:dyDescent="0.35">
      <c r="A398" s="13">
        <v>43708</v>
      </c>
      <c r="B398" s="2">
        <v>147</v>
      </c>
      <c r="C398" s="2">
        <v>454545</v>
      </c>
      <c r="D398" s="2">
        <v>48</v>
      </c>
      <c r="E398" s="2">
        <v>16</v>
      </c>
      <c r="F398" s="2">
        <v>1</v>
      </c>
      <c r="G398" s="5">
        <v>0</v>
      </c>
      <c r="H398" s="2" t="str">
        <f>TEXT(Data_Sampling[[#This Row],[Date]],"MMMM")</f>
        <v>August</v>
      </c>
    </row>
    <row r="399" spans="1:8" x14ac:dyDescent="0.35">
      <c r="A399" s="13">
        <v>43708</v>
      </c>
      <c r="B399" s="2">
        <v>148</v>
      </c>
      <c r="C399" s="2">
        <v>756575</v>
      </c>
      <c r="D399" s="2">
        <v>60</v>
      </c>
      <c r="E399" s="2">
        <v>14</v>
      </c>
      <c r="F399" s="2">
        <v>3</v>
      </c>
      <c r="G399" s="5">
        <v>2</v>
      </c>
      <c r="H399" s="2" t="str">
        <f>TEXT(Data_Sampling[[#This Row],[Date]],"MMMM")</f>
        <v>August</v>
      </c>
    </row>
    <row r="400" spans="1:8" x14ac:dyDescent="0.35">
      <c r="A400" s="13">
        <v>43708</v>
      </c>
      <c r="B400" s="2">
        <v>149</v>
      </c>
      <c r="C400" s="2">
        <v>565656</v>
      </c>
      <c r="D400" s="2">
        <v>78</v>
      </c>
      <c r="E400" s="2">
        <v>20</v>
      </c>
      <c r="F400" s="2">
        <v>3</v>
      </c>
      <c r="G400" s="5">
        <v>2</v>
      </c>
      <c r="H400" s="2" t="str">
        <f>TEXT(Data_Sampling[[#This Row],[Date]],"MMMM")</f>
        <v>August</v>
      </c>
    </row>
    <row r="401" spans="1:8" x14ac:dyDescent="0.35">
      <c r="A401" s="13">
        <v>43708</v>
      </c>
      <c r="B401" s="2">
        <v>150</v>
      </c>
      <c r="C401" s="2">
        <v>656565</v>
      </c>
      <c r="D401" s="2">
        <v>55</v>
      </c>
      <c r="E401" s="2">
        <v>13</v>
      </c>
      <c r="F401" s="2">
        <v>0</v>
      </c>
      <c r="G401" s="5">
        <v>0</v>
      </c>
      <c r="H401" s="2" t="str">
        <f>TEXT(Data_Sampling[[#This Row],[Date]],"MMMM")</f>
        <v>August</v>
      </c>
    </row>
    <row r="402" spans="1:8" x14ac:dyDescent="0.35">
      <c r="A402" s="13">
        <v>43738</v>
      </c>
      <c r="B402" s="2">
        <v>131</v>
      </c>
      <c r="C402" s="2">
        <v>565656</v>
      </c>
      <c r="D402" s="2">
        <v>70</v>
      </c>
      <c r="E402" s="2">
        <v>14</v>
      </c>
      <c r="F402" s="2">
        <v>1</v>
      </c>
      <c r="G402" s="5">
        <v>0</v>
      </c>
      <c r="H402" s="2" t="str">
        <f>TEXT(Data_Sampling[[#This Row],[Date]],"MMMM")</f>
        <v>September</v>
      </c>
    </row>
    <row r="403" spans="1:8" x14ac:dyDescent="0.35">
      <c r="A403" s="13">
        <v>43738</v>
      </c>
      <c r="B403" s="2">
        <v>132</v>
      </c>
      <c r="C403" s="2">
        <v>565656</v>
      </c>
      <c r="D403" s="2">
        <v>50</v>
      </c>
      <c r="E403" s="2">
        <v>18</v>
      </c>
      <c r="F403" s="2">
        <v>5</v>
      </c>
      <c r="G403" s="5">
        <v>2</v>
      </c>
      <c r="H403" s="2" t="str">
        <f>TEXT(Data_Sampling[[#This Row],[Date]],"MMMM")</f>
        <v>September</v>
      </c>
    </row>
    <row r="404" spans="1:8" x14ac:dyDescent="0.35">
      <c r="A404" s="13">
        <v>43738</v>
      </c>
      <c r="B404" s="2">
        <v>133</v>
      </c>
      <c r="C404" s="2">
        <v>656565</v>
      </c>
      <c r="D404" s="2">
        <v>60</v>
      </c>
      <c r="E404" s="2">
        <v>13</v>
      </c>
      <c r="F404" s="2">
        <v>0</v>
      </c>
      <c r="G404" s="5">
        <v>0</v>
      </c>
      <c r="H404" s="2" t="str">
        <f>TEXT(Data_Sampling[[#This Row],[Date]],"MMMM")</f>
        <v>September</v>
      </c>
    </row>
    <row r="405" spans="1:8" x14ac:dyDescent="0.35">
      <c r="A405" s="13">
        <v>43738</v>
      </c>
      <c r="B405" s="2">
        <v>134</v>
      </c>
      <c r="C405" s="2">
        <v>565656</v>
      </c>
      <c r="D405" s="2">
        <v>85</v>
      </c>
      <c r="E405" s="2">
        <v>12</v>
      </c>
      <c r="F405" s="2">
        <v>6</v>
      </c>
      <c r="G405" s="5">
        <v>2</v>
      </c>
      <c r="H405" s="2" t="str">
        <f>TEXT(Data_Sampling[[#This Row],[Date]],"MMMM")</f>
        <v>September</v>
      </c>
    </row>
    <row r="406" spans="1:8" x14ac:dyDescent="0.35">
      <c r="A406" s="13">
        <v>43738</v>
      </c>
      <c r="B406" s="2">
        <v>135</v>
      </c>
      <c r="C406" s="2">
        <v>656565</v>
      </c>
      <c r="D406" s="2">
        <v>78</v>
      </c>
      <c r="E406" s="2">
        <v>14</v>
      </c>
      <c r="F406" s="2">
        <v>3</v>
      </c>
      <c r="G406" s="5">
        <v>0</v>
      </c>
      <c r="H406" s="2" t="str">
        <f>TEXT(Data_Sampling[[#This Row],[Date]],"MMMM")</f>
        <v>September</v>
      </c>
    </row>
    <row r="407" spans="1:8" x14ac:dyDescent="0.35">
      <c r="A407" s="13">
        <v>43738</v>
      </c>
      <c r="B407" s="2">
        <v>136</v>
      </c>
      <c r="C407" s="2">
        <v>565656</v>
      </c>
      <c r="D407" s="2">
        <v>45</v>
      </c>
      <c r="E407" s="2">
        <v>9</v>
      </c>
      <c r="F407" s="2">
        <v>3</v>
      </c>
      <c r="G407" s="5">
        <v>1</v>
      </c>
      <c r="H407" s="2" t="str">
        <f>TEXT(Data_Sampling[[#This Row],[Date]],"MMMM")</f>
        <v>September</v>
      </c>
    </row>
    <row r="408" spans="1:8" x14ac:dyDescent="0.35">
      <c r="A408" s="13">
        <v>43738</v>
      </c>
      <c r="B408" s="2">
        <v>137</v>
      </c>
      <c r="C408" s="2">
        <v>565656</v>
      </c>
      <c r="D408" s="2">
        <v>60</v>
      </c>
      <c r="E408" s="2">
        <v>14</v>
      </c>
      <c r="F408" s="2">
        <v>1</v>
      </c>
      <c r="G408" s="5">
        <v>1</v>
      </c>
      <c r="H408" s="2" t="str">
        <f>TEXT(Data_Sampling[[#This Row],[Date]],"MMMM")</f>
        <v>September</v>
      </c>
    </row>
    <row r="409" spans="1:8" x14ac:dyDescent="0.35">
      <c r="A409" s="13">
        <v>43738</v>
      </c>
      <c r="B409" s="2">
        <v>138</v>
      </c>
      <c r="C409" s="2">
        <v>756575</v>
      </c>
      <c r="D409" s="2">
        <v>70</v>
      </c>
      <c r="E409" s="2">
        <v>20</v>
      </c>
      <c r="F409" s="2">
        <v>0</v>
      </c>
      <c r="G409" s="5">
        <v>0</v>
      </c>
      <c r="H409" s="2" t="str">
        <f>TEXT(Data_Sampling[[#This Row],[Date]],"MMMM")</f>
        <v>September</v>
      </c>
    </row>
    <row r="410" spans="1:8" x14ac:dyDescent="0.35">
      <c r="A410" s="13">
        <v>43738</v>
      </c>
      <c r="B410" s="2">
        <v>139</v>
      </c>
      <c r="C410" s="2">
        <v>656565</v>
      </c>
      <c r="D410" s="2">
        <v>75</v>
      </c>
      <c r="E410" s="2">
        <v>10</v>
      </c>
      <c r="F410" s="2">
        <v>3</v>
      </c>
      <c r="G410" s="5">
        <v>0</v>
      </c>
      <c r="H410" s="2" t="str">
        <f>TEXT(Data_Sampling[[#This Row],[Date]],"MMMM")</f>
        <v>September</v>
      </c>
    </row>
    <row r="411" spans="1:8" x14ac:dyDescent="0.35">
      <c r="A411" s="13">
        <v>43738</v>
      </c>
      <c r="B411" s="2">
        <v>140</v>
      </c>
      <c r="C411" s="2">
        <v>656565</v>
      </c>
      <c r="D411" s="2">
        <v>60</v>
      </c>
      <c r="E411" s="2">
        <v>14</v>
      </c>
      <c r="F411" s="2">
        <v>0</v>
      </c>
      <c r="G411" s="5">
        <v>0</v>
      </c>
      <c r="H411" s="2" t="str">
        <f>TEXT(Data_Sampling[[#This Row],[Date]],"MMMM")</f>
        <v>September</v>
      </c>
    </row>
    <row r="412" spans="1:8" x14ac:dyDescent="0.35">
      <c r="A412" s="13">
        <v>43738</v>
      </c>
      <c r="B412" s="2">
        <v>141</v>
      </c>
      <c r="C412" s="2">
        <v>656565</v>
      </c>
      <c r="D412" s="2">
        <v>60</v>
      </c>
      <c r="E412" s="2">
        <v>15</v>
      </c>
      <c r="F412" s="2">
        <v>5</v>
      </c>
      <c r="G412" s="5">
        <v>2</v>
      </c>
      <c r="H412" s="2" t="str">
        <f>TEXT(Data_Sampling[[#This Row],[Date]],"MMMM")</f>
        <v>September</v>
      </c>
    </row>
    <row r="413" spans="1:8" x14ac:dyDescent="0.35">
      <c r="A413" s="13">
        <v>43738</v>
      </c>
      <c r="B413" s="2">
        <v>142</v>
      </c>
      <c r="C413" s="2">
        <v>565656</v>
      </c>
      <c r="D413" s="2">
        <v>85</v>
      </c>
      <c r="E413" s="2">
        <v>23</v>
      </c>
      <c r="F413" s="2">
        <v>0</v>
      </c>
      <c r="G413" s="5">
        <v>0</v>
      </c>
      <c r="H413" s="2" t="str">
        <f>TEXT(Data_Sampling[[#This Row],[Date]],"MMMM")</f>
        <v>September</v>
      </c>
    </row>
    <row r="414" spans="1:8" x14ac:dyDescent="0.35">
      <c r="A414" s="13">
        <v>43738</v>
      </c>
      <c r="B414" s="2">
        <v>143</v>
      </c>
      <c r="C414" s="2">
        <v>565656</v>
      </c>
      <c r="D414" s="2">
        <v>65</v>
      </c>
      <c r="E414" s="2">
        <v>18</v>
      </c>
      <c r="F414" s="2">
        <v>5</v>
      </c>
      <c r="G414" s="5">
        <v>2</v>
      </c>
      <c r="H414" s="2" t="str">
        <f>TEXT(Data_Sampling[[#This Row],[Date]],"MMMM")</f>
        <v>September</v>
      </c>
    </row>
    <row r="415" spans="1:8" x14ac:dyDescent="0.35">
      <c r="A415" s="13">
        <v>43738</v>
      </c>
      <c r="B415" s="2">
        <v>144</v>
      </c>
      <c r="C415" s="2">
        <v>565656</v>
      </c>
      <c r="D415" s="2">
        <v>70</v>
      </c>
      <c r="E415" s="2">
        <v>16</v>
      </c>
      <c r="F415" s="2">
        <v>0</v>
      </c>
      <c r="G415" s="5">
        <v>0</v>
      </c>
      <c r="H415" s="2" t="str">
        <f>TEXT(Data_Sampling[[#This Row],[Date]],"MMMM")</f>
        <v>September</v>
      </c>
    </row>
    <row r="416" spans="1:8" x14ac:dyDescent="0.35">
      <c r="A416" s="13">
        <v>43738</v>
      </c>
      <c r="B416" s="2">
        <v>145</v>
      </c>
      <c r="C416" s="2">
        <v>565656</v>
      </c>
      <c r="D416" s="2">
        <v>60</v>
      </c>
      <c r="E416" s="2">
        <v>14</v>
      </c>
      <c r="F416" s="2">
        <v>0</v>
      </c>
      <c r="G416" s="5">
        <v>0</v>
      </c>
      <c r="H416" s="2" t="str">
        <f>TEXT(Data_Sampling[[#This Row],[Date]],"MMMM")</f>
        <v>September</v>
      </c>
    </row>
    <row r="417" spans="1:8" x14ac:dyDescent="0.35">
      <c r="A417" s="13">
        <v>43738</v>
      </c>
      <c r="B417" s="2">
        <v>146</v>
      </c>
      <c r="C417" s="2">
        <v>656565</v>
      </c>
      <c r="D417" s="2">
        <v>65</v>
      </c>
      <c r="E417" s="2">
        <v>12</v>
      </c>
      <c r="F417" s="2">
        <v>4</v>
      </c>
      <c r="G417" s="5">
        <v>0</v>
      </c>
      <c r="H417" s="2" t="str">
        <f>TEXT(Data_Sampling[[#This Row],[Date]],"MMMM")</f>
        <v>September</v>
      </c>
    </row>
    <row r="418" spans="1:8" x14ac:dyDescent="0.35">
      <c r="A418" s="13">
        <v>43738</v>
      </c>
      <c r="B418" s="2">
        <v>147</v>
      </c>
      <c r="C418" s="2">
        <v>565656</v>
      </c>
      <c r="D418" s="2">
        <v>50</v>
      </c>
      <c r="E418" s="2">
        <v>13</v>
      </c>
      <c r="F418" s="2">
        <v>0</v>
      </c>
      <c r="G418" s="5">
        <v>0</v>
      </c>
      <c r="H418" s="2" t="str">
        <f>TEXT(Data_Sampling[[#This Row],[Date]],"MMMM")</f>
        <v>September</v>
      </c>
    </row>
    <row r="419" spans="1:8" x14ac:dyDescent="0.35">
      <c r="A419" s="13">
        <v>43738</v>
      </c>
      <c r="B419" s="2">
        <v>148</v>
      </c>
      <c r="C419" s="2">
        <v>656565</v>
      </c>
      <c r="D419" s="2">
        <v>60</v>
      </c>
      <c r="E419" s="2">
        <v>18</v>
      </c>
      <c r="F419" s="2">
        <v>3</v>
      </c>
      <c r="G419" s="5">
        <v>2</v>
      </c>
      <c r="H419" s="2" t="str">
        <f>TEXT(Data_Sampling[[#This Row],[Date]],"MMMM")</f>
        <v>September</v>
      </c>
    </row>
    <row r="420" spans="1:8" x14ac:dyDescent="0.35">
      <c r="A420" s="13">
        <v>43738</v>
      </c>
      <c r="B420" s="2">
        <v>149</v>
      </c>
      <c r="C420" s="2">
        <v>656565</v>
      </c>
      <c r="D420" s="2">
        <v>65</v>
      </c>
      <c r="E420" s="2">
        <v>14</v>
      </c>
      <c r="F420" s="2">
        <v>0</v>
      </c>
      <c r="G420" s="5">
        <v>0</v>
      </c>
      <c r="H420" s="2" t="str">
        <f>TEXT(Data_Sampling[[#This Row],[Date]],"MMMM")</f>
        <v>September</v>
      </c>
    </row>
    <row r="421" spans="1:8" x14ac:dyDescent="0.35">
      <c r="A421" s="13">
        <v>43738</v>
      </c>
      <c r="B421" s="2">
        <v>150</v>
      </c>
      <c r="C421" s="2">
        <v>454545</v>
      </c>
      <c r="D421" s="2">
        <v>48</v>
      </c>
      <c r="E421" s="2">
        <v>10</v>
      </c>
      <c r="F421" s="2">
        <v>4</v>
      </c>
      <c r="G421" s="5">
        <v>0</v>
      </c>
      <c r="H421" s="2" t="str">
        <f>TEXT(Data_Sampling[[#This Row],[Date]],"MMMM")</f>
        <v>September</v>
      </c>
    </row>
    <row r="422" spans="1:8" x14ac:dyDescent="0.35">
      <c r="A422" s="13">
        <v>43769</v>
      </c>
      <c r="B422" s="2">
        <v>131</v>
      </c>
      <c r="C422" s="2">
        <v>756575</v>
      </c>
      <c r="D422" s="2">
        <v>40</v>
      </c>
      <c r="E422" s="2">
        <v>25</v>
      </c>
      <c r="F422" s="2">
        <v>0</v>
      </c>
      <c r="G422" s="5">
        <v>0</v>
      </c>
      <c r="H422" s="2" t="str">
        <f>TEXT(Data_Sampling[[#This Row],[Date]],"MMMM")</f>
        <v>October</v>
      </c>
    </row>
    <row r="423" spans="1:8" x14ac:dyDescent="0.35">
      <c r="A423" s="13">
        <v>43769</v>
      </c>
      <c r="B423" s="2">
        <v>132</v>
      </c>
      <c r="C423" s="2">
        <v>656565</v>
      </c>
      <c r="D423" s="2">
        <v>40</v>
      </c>
      <c r="E423" s="2">
        <v>14</v>
      </c>
      <c r="F423" s="2">
        <v>0</v>
      </c>
      <c r="G423" s="5">
        <v>0</v>
      </c>
      <c r="H423" s="2" t="str">
        <f>TEXT(Data_Sampling[[#This Row],[Date]],"MMMM")</f>
        <v>October</v>
      </c>
    </row>
    <row r="424" spans="1:8" x14ac:dyDescent="0.35">
      <c r="A424" s="13">
        <v>43769</v>
      </c>
      <c r="B424" s="2">
        <v>133</v>
      </c>
      <c r="C424" s="2">
        <v>565656</v>
      </c>
      <c r="D424" s="2">
        <v>60</v>
      </c>
      <c r="E424" s="2">
        <v>16</v>
      </c>
      <c r="F424" s="2">
        <v>0</v>
      </c>
      <c r="G424" s="5">
        <v>0</v>
      </c>
      <c r="H424" s="2" t="str">
        <f>TEXT(Data_Sampling[[#This Row],[Date]],"MMMM")</f>
        <v>October</v>
      </c>
    </row>
    <row r="425" spans="1:8" x14ac:dyDescent="0.35">
      <c r="A425" s="13">
        <v>43769</v>
      </c>
      <c r="B425" s="2">
        <v>134</v>
      </c>
      <c r="C425" s="2">
        <v>656565</v>
      </c>
      <c r="D425" s="2">
        <v>70</v>
      </c>
      <c r="E425" s="2">
        <v>12</v>
      </c>
      <c r="F425" s="2">
        <v>7</v>
      </c>
      <c r="G425" s="5">
        <v>2</v>
      </c>
      <c r="H425" s="2" t="str">
        <f>TEXT(Data_Sampling[[#This Row],[Date]],"MMMM")</f>
        <v>October</v>
      </c>
    </row>
    <row r="426" spans="1:8" x14ac:dyDescent="0.35">
      <c r="A426" s="13">
        <v>43769</v>
      </c>
      <c r="B426" s="2">
        <v>135</v>
      </c>
      <c r="C426" s="2">
        <v>565656</v>
      </c>
      <c r="D426" s="2">
        <v>57</v>
      </c>
      <c r="E426" s="2">
        <v>12</v>
      </c>
      <c r="F426" s="2">
        <v>3</v>
      </c>
      <c r="G426" s="5">
        <v>0</v>
      </c>
      <c r="H426" s="2" t="str">
        <f>TEXT(Data_Sampling[[#This Row],[Date]],"MMMM")</f>
        <v>October</v>
      </c>
    </row>
    <row r="427" spans="1:8" x14ac:dyDescent="0.35">
      <c r="A427" s="13">
        <v>43769</v>
      </c>
      <c r="B427" s="2">
        <v>136</v>
      </c>
      <c r="C427" s="2">
        <v>565656</v>
      </c>
      <c r="D427" s="2">
        <v>85</v>
      </c>
      <c r="E427" s="2">
        <v>14</v>
      </c>
      <c r="F427" s="2">
        <v>3</v>
      </c>
      <c r="G427" s="5">
        <v>0</v>
      </c>
      <c r="H427" s="2" t="str">
        <f>TEXT(Data_Sampling[[#This Row],[Date]],"MMMM")</f>
        <v>October</v>
      </c>
    </row>
    <row r="428" spans="1:8" x14ac:dyDescent="0.35">
      <c r="A428" s="13">
        <v>43769</v>
      </c>
      <c r="B428" s="2">
        <v>137</v>
      </c>
      <c r="C428" s="2">
        <v>565656</v>
      </c>
      <c r="D428" s="2">
        <v>62</v>
      </c>
      <c r="E428" s="2">
        <v>14</v>
      </c>
      <c r="F428" s="2">
        <v>0</v>
      </c>
      <c r="G428" s="5">
        <v>0</v>
      </c>
      <c r="H428" s="2" t="str">
        <f>TEXT(Data_Sampling[[#This Row],[Date]],"MMMM")</f>
        <v>October</v>
      </c>
    </row>
    <row r="429" spans="1:8" x14ac:dyDescent="0.35">
      <c r="A429" s="13">
        <v>43769</v>
      </c>
      <c r="B429" s="2">
        <v>138</v>
      </c>
      <c r="C429" s="2">
        <v>565656</v>
      </c>
      <c r="D429" s="2">
        <v>40</v>
      </c>
      <c r="E429" s="2">
        <v>10</v>
      </c>
      <c r="F429" s="2">
        <v>1</v>
      </c>
      <c r="G429" s="5">
        <v>0</v>
      </c>
      <c r="H429" s="2" t="str">
        <f>TEXT(Data_Sampling[[#This Row],[Date]],"MMMM")</f>
        <v>October</v>
      </c>
    </row>
    <row r="430" spans="1:8" x14ac:dyDescent="0.35">
      <c r="A430" s="13">
        <v>43769</v>
      </c>
      <c r="B430" s="2">
        <v>139</v>
      </c>
      <c r="C430" s="2">
        <v>756575</v>
      </c>
      <c r="D430" s="2">
        <v>80</v>
      </c>
      <c r="E430" s="2">
        <v>14</v>
      </c>
      <c r="F430" s="2">
        <v>4</v>
      </c>
      <c r="G430" s="5">
        <v>2</v>
      </c>
      <c r="H430" s="2" t="str">
        <f>TEXT(Data_Sampling[[#This Row],[Date]],"MMMM")</f>
        <v>October</v>
      </c>
    </row>
    <row r="431" spans="1:8" x14ac:dyDescent="0.35">
      <c r="A431" s="13">
        <v>43769</v>
      </c>
      <c r="B431" s="2">
        <v>140</v>
      </c>
      <c r="C431" s="2">
        <v>565656</v>
      </c>
      <c r="D431" s="2">
        <v>65</v>
      </c>
      <c r="E431" s="2">
        <v>15</v>
      </c>
      <c r="F431" s="2">
        <v>3</v>
      </c>
      <c r="G431" s="5">
        <v>0</v>
      </c>
      <c r="H431" s="2" t="str">
        <f>TEXT(Data_Sampling[[#This Row],[Date]],"MMMM")</f>
        <v>October</v>
      </c>
    </row>
    <row r="432" spans="1:8" x14ac:dyDescent="0.35">
      <c r="A432" s="13">
        <v>43769</v>
      </c>
      <c r="B432" s="2">
        <v>141</v>
      </c>
      <c r="C432" s="2">
        <v>454545</v>
      </c>
      <c r="D432" s="2">
        <v>60</v>
      </c>
      <c r="E432" s="2">
        <v>15</v>
      </c>
      <c r="F432" s="2">
        <v>4</v>
      </c>
      <c r="G432" s="5">
        <v>0</v>
      </c>
      <c r="H432" s="2" t="str">
        <f>TEXT(Data_Sampling[[#This Row],[Date]],"MMMM")</f>
        <v>October</v>
      </c>
    </row>
    <row r="433" spans="1:8" x14ac:dyDescent="0.35">
      <c r="A433" s="13">
        <v>43769</v>
      </c>
      <c r="B433" s="2">
        <v>142</v>
      </c>
      <c r="C433" s="2">
        <v>454545</v>
      </c>
      <c r="D433" s="2">
        <v>80</v>
      </c>
      <c r="E433" s="2">
        <v>10</v>
      </c>
      <c r="F433" s="2">
        <v>0</v>
      </c>
      <c r="G433" s="5">
        <v>0</v>
      </c>
      <c r="H433" s="2" t="str">
        <f>TEXT(Data_Sampling[[#This Row],[Date]],"MMMM")</f>
        <v>October</v>
      </c>
    </row>
    <row r="434" spans="1:8" x14ac:dyDescent="0.35">
      <c r="A434" s="13">
        <v>43769</v>
      </c>
      <c r="B434" s="2">
        <v>143</v>
      </c>
      <c r="C434" s="2">
        <v>565656</v>
      </c>
      <c r="D434" s="2">
        <v>85</v>
      </c>
      <c r="E434" s="2">
        <v>12</v>
      </c>
      <c r="F434" s="2">
        <v>4</v>
      </c>
      <c r="G434" s="5">
        <v>2</v>
      </c>
      <c r="H434" s="2" t="str">
        <f>TEXT(Data_Sampling[[#This Row],[Date]],"MMMM")</f>
        <v>October</v>
      </c>
    </row>
    <row r="435" spans="1:8" x14ac:dyDescent="0.35">
      <c r="A435" s="13">
        <v>43769</v>
      </c>
      <c r="B435" s="2">
        <v>144</v>
      </c>
      <c r="C435" s="2">
        <v>656565</v>
      </c>
      <c r="D435" s="2">
        <v>58</v>
      </c>
      <c r="E435" s="2">
        <v>12</v>
      </c>
      <c r="F435" s="2">
        <v>0</v>
      </c>
      <c r="G435" s="5">
        <v>0</v>
      </c>
      <c r="H435" s="2" t="str">
        <f>TEXT(Data_Sampling[[#This Row],[Date]],"MMMM")</f>
        <v>October</v>
      </c>
    </row>
    <row r="436" spans="1:8" x14ac:dyDescent="0.35">
      <c r="A436" s="13">
        <v>43769</v>
      </c>
      <c r="B436" s="2">
        <v>145</v>
      </c>
      <c r="C436" s="2">
        <v>656565</v>
      </c>
      <c r="D436" s="2">
        <v>40</v>
      </c>
      <c r="E436" s="2">
        <v>16</v>
      </c>
      <c r="F436" s="2">
        <v>0</v>
      </c>
      <c r="G436" s="5">
        <v>0</v>
      </c>
      <c r="H436" s="2" t="str">
        <f>TEXT(Data_Sampling[[#This Row],[Date]],"MMMM")</f>
        <v>October</v>
      </c>
    </row>
    <row r="437" spans="1:8" x14ac:dyDescent="0.35">
      <c r="A437" s="13">
        <v>43769</v>
      </c>
      <c r="B437" s="2">
        <v>146</v>
      </c>
      <c r="C437" s="2">
        <v>656565</v>
      </c>
      <c r="D437" s="2">
        <v>60</v>
      </c>
      <c r="E437" s="2">
        <v>14</v>
      </c>
      <c r="F437" s="2">
        <v>0</v>
      </c>
      <c r="G437" s="5">
        <v>0</v>
      </c>
      <c r="H437" s="2" t="str">
        <f>TEXT(Data_Sampling[[#This Row],[Date]],"MMMM")</f>
        <v>October</v>
      </c>
    </row>
    <row r="438" spans="1:8" x14ac:dyDescent="0.35">
      <c r="A438" s="13">
        <v>43769</v>
      </c>
      <c r="B438" s="2">
        <v>147</v>
      </c>
      <c r="C438" s="2">
        <v>565656</v>
      </c>
      <c r="D438" s="2">
        <v>50</v>
      </c>
      <c r="E438" s="2">
        <v>12</v>
      </c>
      <c r="F438" s="2">
        <v>0</v>
      </c>
      <c r="G438" s="5">
        <v>0</v>
      </c>
      <c r="H438" s="2" t="str">
        <f>TEXT(Data_Sampling[[#This Row],[Date]],"MMMM")</f>
        <v>October</v>
      </c>
    </row>
    <row r="439" spans="1:8" x14ac:dyDescent="0.35">
      <c r="A439" s="13">
        <v>43769</v>
      </c>
      <c r="B439" s="2">
        <v>148</v>
      </c>
      <c r="C439" s="2">
        <v>565656</v>
      </c>
      <c r="D439" s="2">
        <v>80</v>
      </c>
      <c r="E439" s="2">
        <v>12</v>
      </c>
      <c r="F439" s="2">
        <v>5</v>
      </c>
      <c r="G439" s="5">
        <v>2</v>
      </c>
      <c r="H439" s="2" t="str">
        <f>TEXT(Data_Sampling[[#This Row],[Date]],"MMMM")</f>
        <v>October</v>
      </c>
    </row>
    <row r="440" spans="1:8" x14ac:dyDescent="0.35">
      <c r="A440" s="13">
        <v>43769</v>
      </c>
      <c r="B440" s="2">
        <v>149</v>
      </c>
      <c r="C440" s="2">
        <v>454545</v>
      </c>
      <c r="D440" s="2">
        <v>65</v>
      </c>
      <c r="E440" s="2">
        <v>13</v>
      </c>
      <c r="F440" s="2">
        <v>4</v>
      </c>
      <c r="G440" s="5">
        <v>0</v>
      </c>
      <c r="H440" s="2" t="str">
        <f>TEXT(Data_Sampling[[#This Row],[Date]],"MMMM")</f>
        <v>October</v>
      </c>
    </row>
    <row r="441" spans="1:8" x14ac:dyDescent="0.35">
      <c r="A441" s="13">
        <v>43769</v>
      </c>
      <c r="B441" s="2">
        <v>150</v>
      </c>
      <c r="C441" s="2">
        <v>565656</v>
      </c>
      <c r="D441" s="2">
        <v>60</v>
      </c>
      <c r="E441" s="2">
        <v>16</v>
      </c>
      <c r="F441" s="2">
        <v>3</v>
      </c>
      <c r="G441" s="5">
        <v>2</v>
      </c>
      <c r="H441" s="2" t="str">
        <f>TEXT(Data_Sampling[[#This Row],[Date]],"MMMM")</f>
        <v>October</v>
      </c>
    </row>
    <row r="442" spans="1:8" x14ac:dyDescent="0.35">
      <c r="A442" s="13">
        <v>43799</v>
      </c>
      <c r="B442" s="2">
        <v>131</v>
      </c>
      <c r="C442" s="2">
        <v>565656</v>
      </c>
      <c r="D442" s="2">
        <v>70</v>
      </c>
      <c r="E442" s="2">
        <v>9</v>
      </c>
      <c r="F442" s="2">
        <v>0</v>
      </c>
      <c r="G442" s="5">
        <v>0</v>
      </c>
      <c r="H442" s="2" t="str">
        <f>TEXT(Data_Sampling[[#This Row],[Date]],"MMMM")</f>
        <v>November</v>
      </c>
    </row>
    <row r="443" spans="1:8" x14ac:dyDescent="0.35">
      <c r="A443" s="13">
        <v>43799</v>
      </c>
      <c r="B443" s="2">
        <v>132</v>
      </c>
      <c r="C443" s="2">
        <v>656565</v>
      </c>
      <c r="D443" s="2">
        <v>60</v>
      </c>
      <c r="E443" s="2">
        <v>14</v>
      </c>
      <c r="F443" s="2">
        <v>6</v>
      </c>
      <c r="G443" s="5">
        <v>2</v>
      </c>
      <c r="H443" s="2" t="str">
        <f>TEXT(Data_Sampling[[#This Row],[Date]],"MMMM")</f>
        <v>November</v>
      </c>
    </row>
    <row r="444" spans="1:8" x14ac:dyDescent="0.35">
      <c r="A444" s="13">
        <v>43799</v>
      </c>
      <c r="B444" s="2">
        <v>133</v>
      </c>
      <c r="C444" s="2">
        <v>656565</v>
      </c>
      <c r="D444" s="2">
        <v>75</v>
      </c>
      <c r="E444" s="2">
        <v>12</v>
      </c>
      <c r="F444" s="2">
        <v>0</v>
      </c>
      <c r="G444" s="5">
        <v>0</v>
      </c>
      <c r="H444" s="2" t="str">
        <f>TEXT(Data_Sampling[[#This Row],[Date]],"MMMM")</f>
        <v>November</v>
      </c>
    </row>
    <row r="445" spans="1:8" x14ac:dyDescent="0.35">
      <c r="A445" s="13">
        <v>43799</v>
      </c>
      <c r="B445" s="2">
        <v>134</v>
      </c>
      <c r="C445" s="2">
        <v>565656</v>
      </c>
      <c r="D445" s="2">
        <v>60</v>
      </c>
      <c r="E445" s="2">
        <v>25</v>
      </c>
      <c r="F445" s="2">
        <v>4</v>
      </c>
      <c r="G445" s="5">
        <v>2</v>
      </c>
      <c r="H445" s="2" t="str">
        <f>TEXT(Data_Sampling[[#This Row],[Date]],"MMMM")</f>
        <v>November</v>
      </c>
    </row>
    <row r="446" spans="1:8" x14ac:dyDescent="0.35">
      <c r="A446" s="13">
        <v>43799</v>
      </c>
      <c r="B446" s="2">
        <v>135</v>
      </c>
      <c r="C446" s="2">
        <v>656565</v>
      </c>
      <c r="D446" s="2">
        <v>75</v>
      </c>
      <c r="E446" s="2">
        <v>14</v>
      </c>
      <c r="F446" s="2">
        <v>0</v>
      </c>
      <c r="G446" s="5">
        <v>0</v>
      </c>
      <c r="H446" s="2" t="str">
        <f>TEXT(Data_Sampling[[#This Row],[Date]],"MMMM")</f>
        <v>November</v>
      </c>
    </row>
    <row r="447" spans="1:8" x14ac:dyDescent="0.35">
      <c r="A447" s="13">
        <v>43799</v>
      </c>
      <c r="B447" s="2">
        <v>136</v>
      </c>
      <c r="C447" s="2">
        <v>656565</v>
      </c>
      <c r="D447" s="2">
        <v>70</v>
      </c>
      <c r="E447" s="2">
        <v>13</v>
      </c>
      <c r="F447" s="2">
        <v>0</v>
      </c>
      <c r="G447" s="5">
        <v>0</v>
      </c>
      <c r="H447" s="2" t="str">
        <f>TEXT(Data_Sampling[[#This Row],[Date]],"MMMM")</f>
        <v>November</v>
      </c>
    </row>
    <row r="448" spans="1:8" x14ac:dyDescent="0.35">
      <c r="A448" s="13">
        <v>43799</v>
      </c>
      <c r="B448" s="2">
        <v>137</v>
      </c>
      <c r="C448" s="2">
        <v>656565</v>
      </c>
      <c r="D448" s="2">
        <v>40</v>
      </c>
      <c r="E448" s="2">
        <v>13</v>
      </c>
      <c r="F448" s="2">
        <v>1</v>
      </c>
      <c r="G448" s="5">
        <v>0</v>
      </c>
      <c r="H448" s="2" t="str">
        <f>TEXT(Data_Sampling[[#This Row],[Date]],"MMMM")</f>
        <v>November</v>
      </c>
    </row>
    <row r="449" spans="1:8" x14ac:dyDescent="0.35">
      <c r="A449" s="13">
        <v>43799</v>
      </c>
      <c r="B449" s="2">
        <v>138</v>
      </c>
      <c r="C449" s="2">
        <v>565656</v>
      </c>
      <c r="D449" s="2">
        <v>40</v>
      </c>
      <c r="E449" s="2">
        <v>14</v>
      </c>
      <c r="F449" s="2">
        <v>1</v>
      </c>
      <c r="G449" s="5">
        <v>1</v>
      </c>
      <c r="H449" s="2" t="str">
        <f>TEXT(Data_Sampling[[#This Row],[Date]],"MMMM")</f>
        <v>November</v>
      </c>
    </row>
    <row r="450" spans="1:8" x14ac:dyDescent="0.35">
      <c r="A450" s="13">
        <v>43799</v>
      </c>
      <c r="B450" s="2">
        <v>139</v>
      </c>
      <c r="C450" s="2">
        <v>565656</v>
      </c>
      <c r="D450" s="2">
        <v>60</v>
      </c>
      <c r="E450" s="2">
        <v>20</v>
      </c>
      <c r="F450" s="2">
        <v>3</v>
      </c>
      <c r="G450" s="5">
        <v>2</v>
      </c>
      <c r="H450" s="2" t="str">
        <f>TEXT(Data_Sampling[[#This Row],[Date]],"MMMM")</f>
        <v>November</v>
      </c>
    </row>
    <row r="451" spans="1:8" x14ac:dyDescent="0.35">
      <c r="A451" s="13">
        <v>43799</v>
      </c>
      <c r="B451" s="2">
        <v>140</v>
      </c>
      <c r="C451" s="2">
        <v>565656</v>
      </c>
      <c r="D451" s="2">
        <v>60</v>
      </c>
      <c r="E451" s="2">
        <v>12</v>
      </c>
      <c r="F451" s="2">
        <v>0</v>
      </c>
      <c r="G451" s="5">
        <v>0</v>
      </c>
      <c r="H451" s="2" t="str">
        <f>TEXT(Data_Sampling[[#This Row],[Date]],"MMMM")</f>
        <v>November</v>
      </c>
    </row>
    <row r="452" spans="1:8" x14ac:dyDescent="0.35">
      <c r="A452" s="13">
        <v>43799</v>
      </c>
      <c r="B452" s="2">
        <v>141</v>
      </c>
      <c r="C452" s="2">
        <v>656565</v>
      </c>
      <c r="D452" s="2">
        <v>75</v>
      </c>
      <c r="E452" s="2">
        <v>15</v>
      </c>
      <c r="F452" s="2">
        <v>4</v>
      </c>
      <c r="G452" s="5">
        <v>0</v>
      </c>
      <c r="H452" s="2" t="str">
        <f>TEXT(Data_Sampling[[#This Row],[Date]],"MMMM")</f>
        <v>November</v>
      </c>
    </row>
    <row r="453" spans="1:8" x14ac:dyDescent="0.35">
      <c r="A453" s="13">
        <v>43799</v>
      </c>
      <c r="B453" s="2">
        <v>142</v>
      </c>
      <c r="C453" s="2">
        <v>565656</v>
      </c>
      <c r="D453" s="2">
        <v>85</v>
      </c>
      <c r="E453" s="2">
        <v>14</v>
      </c>
      <c r="F453" s="2">
        <v>1</v>
      </c>
      <c r="G453" s="5">
        <v>0</v>
      </c>
      <c r="H453" s="2" t="str">
        <f>TEXT(Data_Sampling[[#This Row],[Date]],"MMMM")</f>
        <v>November</v>
      </c>
    </row>
    <row r="454" spans="1:8" x14ac:dyDescent="0.35">
      <c r="A454" s="13">
        <v>43799</v>
      </c>
      <c r="B454" s="2">
        <v>143</v>
      </c>
      <c r="C454" s="2">
        <v>565656</v>
      </c>
      <c r="D454" s="2">
        <v>65</v>
      </c>
      <c r="E454" s="2">
        <v>10</v>
      </c>
      <c r="F454" s="2">
        <v>4</v>
      </c>
      <c r="G454" s="5">
        <v>1</v>
      </c>
      <c r="H454" s="2" t="str">
        <f>TEXT(Data_Sampling[[#This Row],[Date]],"MMMM")</f>
        <v>November</v>
      </c>
    </row>
    <row r="455" spans="1:8" x14ac:dyDescent="0.35">
      <c r="A455" s="13">
        <v>43799</v>
      </c>
      <c r="B455" s="2">
        <v>144</v>
      </c>
      <c r="C455" s="2">
        <v>656565</v>
      </c>
      <c r="D455" s="2">
        <v>50</v>
      </c>
      <c r="E455" s="2">
        <v>13</v>
      </c>
      <c r="F455" s="2">
        <v>1</v>
      </c>
      <c r="G455" s="5">
        <v>0</v>
      </c>
      <c r="H455" s="2" t="str">
        <f>TEXT(Data_Sampling[[#This Row],[Date]],"MMMM")</f>
        <v>November</v>
      </c>
    </row>
    <row r="456" spans="1:8" x14ac:dyDescent="0.35">
      <c r="A456" s="13">
        <v>43799</v>
      </c>
      <c r="B456" s="2">
        <v>145</v>
      </c>
      <c r="C456" s="2">
        <v>454545</v>
      </c>
      <c r="D456" s="2">
        <v>60</v>
      </c>
      <c r="E456" s="2">
        <v>10</v>
      </c>
      <c r="F456" s="2">
        <v>1</v>
      </c>
      <c r="G456" s="5">
        <v>0</v>
      </c>
      <c r="H456" s="2" t="str">
        <f>TEXT(Data_Sampling[[#This Row],[Date]],"MMMM")</f>
        <v>November</v>
      </c>
    </row>
    <row r="457" spans="1:8" x14ac:dyDescent="0.35">
      <c r="A457" s="13">
        <v>43799</v>
      </c>
      <c r="B457" s="2">
        <v>146</v>
      </c>
      <c r="C457" s="2">
        <v>656565</v>
      </c>
      <c r="D457" s="2">
        <v>40</v>
      </c>
      <c r="E457" s="2">
        <v>12</v>
      </c>
      <c r="F457" s="2">
        <v>3</v>
      </c>
      <c r="G457" s="5">
        <v>2</v>
      </c>
      <c r="H457" s="2" t="str">
        <f>TEXT(Data_Sampling[[#This Row],[Date]],"MMMM")</f>
        <v>November</v>
      </c>
    </row>
    <row r="458" spans="1:8" x14ac:dyDescent="0.35">
      <c r="A458" s="13">
        <v>43799</v>
      </c>
      <c r="B458" s="2">
        <v>147</v>
      </c>
      <c r="C458" s="2">
        <v>565656</v>
      </c>
      <c r="D458" s="2">
        <v>70</v>
      </c>
      <c r="E458" s="2">
        <v>14</v>
      </c>
      <c r="F458" s="2">
        <v>1</v>
      </c>
      <c r="G458" s="5">
        <v>2</v>
      </c>
      <c r="H458" s="2" t="str">
        <f>TEXT(Data_Sampling[[#This Row],[Date]],"MMMM")</f>
        <v>November</v>
      </c>
    </row>
    <row r="459" spans="1:8" x14ac:dyDescent="0.35">
      <c r="A459" s="13">
        <v>43799</v>
      </c>
      <c r="B459" s="2">
        <v>148</v>
      </c>
      <c r="C459" s="2">
        <v>656565</v>
      </c>
      <c r="D459" s="2">
        <v>40</v>
      </c>
      <c r="E459" s="2">
        <v>12</v>
      </c>
      <c r="F459" s="2">
        <v>3</v>
      </c>
      <c r="G459" s="5">
        <v>2</v>
      </c>
      <c r="H459" s="2" t="str">
        <f>TEXT(Data_Sampling[[#This Row],[Date]],"MMMM")</f>
        <v>November</v>
      </c>
    </row>
    <row r="460" spans="1:8" x14ac:dyDescent="0.35">
      <c r="A460" s="13">
        <v>43799</v>
      </c>
      <c r="B460" s="2">
        <v>149</v>
      </c>
      <c r="C460" s="2">
        <v>756575</v>
      </c>
      <c r="D460" s="2">
        <v>70</v>
      </c>
      <c r="E460" s="2">
        <v>15</v>
      </c>
      <c r="F460" s="2">
        <v>0</v>
      </c>
      <c r="G460" s="5">
        <v>0</v>
      </c>
      <c r="H460" s="2" t="str">
        <f>TEXT(Data_Sampling[[#This Row],[Date]],"MMMM")</f>
        <v>November</v>
      </c>
    </row>
    <row r="461" spans="1:8" x14ac:dyDescent="0.35">
      <c r="A461" s="13">
        <v>43799</v>
      </c>
      <c r="B461" s="2">
        <v>150</v>
      </c>
      <c r="C461" s="2">
        <v>565656</v>
      </c>
      <c r="D461" s="2">
        <v>40</v>
      </c>
      <c r="E461" s="2">
        <v>13</v>
      </c>
      <c r="F461" s="2">
        <v>0</v>
      </c>
      <c r="G461" s="5">
        <v>0</v>
      </c>
      <c r="H461" s="2" t="str">
        <f>TEXT(Data_Sampling[[#This Row],[Date]],"MMMM")</f>
        <v>November</v>
      </c>
    </row>
    <row r="462" spans="1:8" x14ac:dyDescent="0.35">
      <c r="A462" s="13">
        <v>43830</v>
      </c>
      <c r="B462" s="2">
        <v>131</v>
      </c>
      <c r="C462" s="2">
        <v>565656</v>
      </c>
      <c r="D462" s="2">
        <v>80</v>
      </c>
      <c r="E462" s="2">
        <v>8</v>
      </c>
      <c r="F462" s="2">
        <v>1</v>
      </c>
      <c r="G462" s="5">
        <v>2</v>
      </c>
      <c r="H462" s="2" t="str">
        <f>TEXT(Data_Sampling[[#This Row],[Date]],"MMMM")</f>
        <v>December</v>
      </c>
    </row>
    <row r="463" spans="1:8" x14ac:dyDescent="0.35">
      <c r="A463" s="13">
        <v>43830</v>
      </c>
      <c r="B463" s="2">
        <v>132</v>
      </c>
      <c r="C463" s="2">
        <v>454545</v>
      </c>
      <c r="D463" s="2">
        <v>50</v>
      </c>
      <c r="E463" s="2">
        <v>16</v>
      </c>
      <c r="F463" s="2">
        <v>0</v>
      </c>
      <c r="G463" s="5">
        <v>0</v>
      </c>
      <c r="H463" s="2" t="str">
        <f>TEXT(Data_Sampling[[#This Row],[Date]],"MMMM")</f>
        <v>December</v>
      </c>
    </row>
    <row r="464" spans="1:8" x14ac:dyDescent="0.35">
      <c r="A464" s="13">
        <v>43830</v>
      </c>
      <c r="B464" s="2">
        <v>133</v>
      </c>
      <c r="C464" s="2">
        <v>565656</v>
      </c>
      <c r="D464" s="2">
        <v>80</v>
      </c>
      <c r="E464" s="2">
        <v>14</v>
      </c>
      <c r="F464" s="2">
        <v>3</v>
      </c>
      <c r="G464" s="5">
        <v>0</v>
      </c>
      <c r="H464" s="2" t="str">
        <f>TEXT(Data_Sampling[[#This Row],[Date]],"MMMM")</f>
        <v>December</v>
      </c>
    </row>
    <row r="465" spans="1:8" x14ac:dyDescent="0.35">
      <c r="A465" s="13">
        <v>43830</v>
      </c>
      <c r="B465" s="2">
        <v>134</v>
      </c>
      <c r="C465" s="2">
        <v>454545</v>
      </c>
      <c r="D465" s="2">
        <v>50</v>
      </c>
      <c r="E465" s="2">
        <v>14</v>
      </c>
      <c r="F465" s="2">
        <v>3</v>
      </c>
      <c r="G465" s="5">
        <v>1</v>
      </c>
      <c r="H465" s="2" t="str">
        <f>TEXT(Data_Sampling[[#This Row],[Date]],"MMMM")</f>
        <v>December</v>
      </c>
    </row>
    <row r="466" spans="1:8" x14ac:dyDescent="0.35">
      <c r="A466" s="13">
        <v>43830</v>
      </c>
      <c r="B466" s="2">
        <v>135</v>
      </c>
      <c r="C466" s="2">
        <v>565656</v>
      </c>
      <c r="D466" s="2">
        <v>48</v>
      </c>
      <c r="E466" s="2">
        <v>14</v>
      </c>
      <c r="F466" s="2">
        <v>3</v>
      </c>
      <c r="G466" s="5">
        <v>1</v>
      </c>
      <c r="H466" s="2" t="str">
        <f>TEXT(Data_Sampling[[#This Row],[Date]],"MMMM")</f>
        <v>December</v>
      </c>
    </row>
    <row r="467" spans="1:8" x14ac:dyDescent="0.35">
      <c r="A467" s="13">
        <v>43830</v>
      </c>
      <c r="B467" s="2">
        <v>136</v>
      </c>
      <c r="C467" s="2">
        <v>656565</v>
      </c>
      <c r="D467" s="2">
        <v>70</v>
      </c>
      <c r="E467" s="2">
        <v>20</v>
      </c>
      <c r="F467" s="2">
        <v>1</v>
      </c>
      <c r="G467" s="5">
        <v>2</v>
      </c>
      <c r="H467" s="2" t="str">
        <f>TEXT(Data_Sampling[[#This Row],[Date]],"MMMM")</f>
        <v>December</v>
      </c>
    </row>
    <row r="468" spans="1:8" x14ac:dyDescent="0.35">
      <c r="A468" s="13">
        <v>43830</v>
      </c>
      <c r="B468" s="2">
        <v>137</v>
      </c>
      <c r="C468" s="2">
        <v>656565</v>
      </c>
      <c r="D468" s="2">
        <v>68</v>
      </c>
      <c r="E468" s="2">
        <v>14</v>
      </c>
      <c r="F468" s="2">
        <v>0</v>
      </c>
      <c r="G468" s="5">
        <v>0</v>
      </c>
      <c r="H468" s="2" t="str">
        <f>TEXT(Data_Sampling[[#This Row],[Date]],"MMMM")</f>
        <v>December</v>
      </c>
    </row>
    <row r="469" spans="1:8" x14ac:dyDescent="0.35">
      <c r="A469" s="13">
        <v>43830</v>
      </c>
      <c r="B469" s="2">
        <v>138</v>
      </c>
      <c r="C469" s="2">
        <v>656565</v>
      </c>
      <c r="D469" s="2">
        <v>75</v>
      </c>
      <c r="E469" s="2">
        <v>16</v>
      </c>
      <c r="F469" s="2">
        <v>1</v>
      </c>
      <c r="G469" s="5">
        <v>0</v>
      </c>
      <c r="H469" s="2" t="str">
        <f>TEXT(Data_Sampling[[#This Row],[Date]],"MMMM")</f>
        <v>December</v>
      </c>
    </row>
    <row r="470" spans="1:8" x14ac:dyDescent="0.35">
      <c r="A470" s="13">
        <v>43830</v>
      </c>
      <c r="B470" s="2">
        <v>139</v>
      </c>
      <c r="C470" s="2">
        <v>565656</v>
      </c>
      <c r="D470" s="2">
        <v>65</v>
      </c>
      <c r="E470" s="2">
        <v>9</v>
      </c>
      <c r="F470" s="2">
        <v>5</v>
      </c>
      <c r="G470" s="5">
        <v>1</v>
      </c>
      <c r="H470" s="2" t="str">
        <f>TEXT(Data_Sampling[[#This Row],[Date]],"MMMM")</f>
        <v>December</v>
      </c>
    </row>
    <row r="471" spans="1:8" x14ac:dyDescent="0.35">
      <c r="A471" s="13">
        <v>43830</v>
      </c>
      <c r="B471" s="2">
        <v>140</v>
      </c>
      <c r="C471" s="2">
        <v>565656</v>
      </c>
      <c r="D471" s="2">
        <v>62</v>
      </c>
      <c r="E471" s="2">
        <v>16</v>
      </c>
      <c r="F471" s="2">
        <v>0</v>
      </c>
      <c r="G471" s="5">
        <v>0</v>
      </c>
      <c r="H471" s="2" t="str">
        <f>TEXT(Data_Sampling[[#This Row],[Date]],"MMMM")</f>
        <v>December</v>
      </c>
    </row>
    <row r="472" spans="1:8" x14ac:dyDescent="0.35">
      <c r="A472" s="13">
        <v>43830</v>
      </c>
      <c r="B472" s="2">
        <v>141</v>
      </c>
      <c r="C472" s="2">
        <v>656565</v>
      </c>
      <c r="D472" s="2">
        <v>80</v>
      </c>
      <c r="E472" s="2">
        <v>14</v>
      </c>
      <c r="F472" s="2">
        <v>5</v>
      </c>
      <c r="G472" s="5">
        <v>2</v>
      </c>
      <c r="H472" s="2" t="str">
        <f>TEXT(Data_Sampling[[#This Row],[Date]],"MMMM")</f>
        <v>December</v>
      </c>
    </row>
    <row r="473" spans="1:8" x14ac:dyDescent="0.35">
      <c r="A473" s="13">
        <v>43830</v>
      </c>
      <c r="B473" s="2">
        <v>142</v>
      </c>
      <c r="C473" s="2">
        <v>565656</v>
      </c>
      <c r="D473" s="2">
        <v>80</v>
      </c>
      <c r="E473" s="2">
        <v>12</v>
      </c>
      <c r="F473" s="2">
        <v>3</v>
      </c>
      <c r="G473" s="5">
        <v>2</v>
      </c>
      <c r="H473" s="2" t="str">
        <f>TEXT(Data_Sampling[[#This Row],[Date]],"MMMM")</f>
        <v>December</v>
      </c>
    </row>
    <row r="474" spans="1:8" x14ac:dyDescent="0.35">
      <c r="A474" s="13">
        <v>43830</v>
      </c>
      <c r="B474" s="2">
        <v>143</v>
      </c>
      <c r="C474" s="2">
        <v>565656</v>
      </c>
      <c r="D474" s="2">
        <v>60</v>
      </c>
      <c r="E474" s="2">
        <v>12</v>
      </c>
      <c r="F474" s="2">
        <v>0</v>
      </c>
      <c r="G474" s="5">
        <v>0</v>
      </c>
      <c r="H474" s="2" t="str">
        <f>TEXT(Data_Sampling[[#This Row],[Date]],"MMMM")</f>
        <v>December</v>
      </c>
    </row>
    <row r="475" spans="1:8" x14ac:dyDescent="0.35">
      <c r="A475" s="13">
        <v>43830</v>
      </c>
      <c r="B475" s="2">
        <v>144</v>
      </c>
      <c r="C475" s="2">
        <v>454545</v>
      </c>
      <c r="D475" s="2">
        <v>60</v>
      </c>
      <c r="E475" s="2">
        <v>14</v>
      </c>
      <c r="F475" s="2">
        <v>3</v>
      </c>
      <c r="G475" s="5">
        <v>2</v>
      </c>
      <c r="H475" s="2" t="str">
        <f>TEXT(Data_Sampling[[#This Row],[Date]],"MMMM")</f>
        <v>December</v>
      </c>
    </row>
    <row r="476" spans="1:8" x14ac:dyDescent="0.35">
      <c r="A476" s="13">
        <v>43830</v>
      </c>
      <c r="B476" s="2">
        <v>145</v>
      </c>
      <c r="C476" s="2">
        <v>656565</v>
      </c>
      <c r="D476" s="2">
        <v>70</v>
      </c>
      <c r="E476" s="2">
        <v>15</v>
      </c>
      <c r="F476" s="2">
        <v>0</v>
      </c>
      <c r="G476" s="5">
        <v>0</v>
      </c>
      <c r="H476" s="2" t="str">
        <f>TEXT(Data_Sampling[[#This Row],[Date]],"MMMM")</f>
        <v>December</v>
      </c>
    </row>
    <row r="477" spans="1:8" x14ac:dyDescent="0.35">
      <c r="A477" s="13">
        <v>43830</v>
      </c>
      <c r="B477" s="2">
        <v>146</v>
      </c>
      <c r="C477" s="2">
        <v>656565</v>
      </c>
      <c r="D477" s="2">
        <v>65</v>
      </c>
      <c r="E477" s="2">
        <v>14</v>
      </c>
      <c r="F477" s="2">
        <v>0</v>
      </c>
      <c r="G477" s="5">
        <v>0</v>
      </c>
      <c r="H477" s="2" t="str">
        <f>TEXT(Data_Sampling[[#This Row],[Date]],"MMMM")</f>
        <v>December</v>
      </c>
    </row>
    <row r="478" spans="1:8" x14ac:dyDescent="0.35">
      <c r="A478" s="13">
        <v>43830</v>
      </c>
      <c r="B478" s="2">
        <v>147</v>
      </c>
      <c r="C478" s="2">
        <v>756575</v>
      </c>
      <c r="D478" s="2">
        <v>85</v>
      </c>
      <c r="E478" s="2">
        <v>12</v>
      </c>
      <c r="F478" s="2">
        <v>0</v>
      </c>
      <c r="G478" s="5">
        <v>0</v>
      </c>
      <c r="H478" s="2" t="str">
        <f>TEXT(Data_Sampling[[#This Row],[Date]],"MMMM")</f>
        <v>December</v>
      </c>
    </row>
    <row r="479" spans="1:8" x14ac:dyDescent="0.35">
      <c r="A479" s="13">
        <v>43830</v>
      </c>
      <c r="B479" s="2">
        <v>148</v>
      </c>
      <c r="C479" s="2">
        <v>656565</v>
      </c>
      <c r="D479" s="2">
        <v>65</v>
      </c>
      <c r="E479" s="2">
        <v>13</v>
      </c>
      <c r="F479" s="2">
        <v>3</v>
      </c>
      <c r="G479" s="5">
        <v>1</v>
      </c>
      <c r="H479" s="2" t="str">
        <f>TEXT(Data_Sampling[[#This Row],[Date]],"MMMM")</f>
        <v>December</v>
      </c>
    </row>
    <row r="480" spans="1:8" x14ac:dyDescent="0.35">
      <c r="A480" s="13">
        <v>43830</v>
      </c>
      <c r="B480" s="2">
        <v>149</v>
      </c>
      <c r="C480" s="2">
        <v>565656</v>
      </c>
      <c r="D480" s="2">
        <v>70</v>
      </c>
      <c r="E480" s="2">
        <v>20</v>
      </c>
      <c r="F480" s="2">
        <v>0</v>
      </c>
      <c r="G480" s="5">
        <v>0</v>
      </c>
      <c r="H480" s="2" t="str">
        <f>TEXT(Data_Sampling[[#This Row],[Date]],"MMMM")</f>
        <v>December</v>
      </c>
    </row>
    <row r="481" spans="1:8" x14ac:dyDescent="0.35">
      <c r="A481" s="13">
        <v>43830</v>
      </c>
      <c r="B481" s="2">
        <v>150</v>
      </c>
      <c r="C481" s="2">
        <v>565656</v>
      </c>
      <c r="D481" s="2">
        <v>50</v>
      </c>
      <c r="E481" s="2">
        <v>14</v>
      </c>
      <c r="F481" s="2">
        <v>5</v>
      </c>
      <c r="G481" s="5">
        <v>1</v>
      </c>
      <c r="H481" s="2" t="str">
        <f>TEXT(Data_Sampling[[#This Row],[Date]],"MMMM")</f>
        <v>December</v>
      </c>
    </row>
    <row r="482" spans="1:8" x14ac:dyDescent="0.35">
      <c r="A482" s="13">
        <v>43496</v>
      </c>
      <c r="B482" s="2">
        <v>151</v>
      </c>
      <c r="C482" s="2">
        <v>656565</v>
      </c>
      <c r="D482" s="2">
        <v>40</v>
      </c>
      <c r="E482" s="2">
        <v>14</v>
      </c>
      <c r="F482" s="2">
        <v>5</v>
      </c>
      <c r="G482" s="5">
        <v>3</v>
      </c>
      <c r="H482" s="2" t="str">
        <f>TEXT(Data_Sampling[[#This Row],[Date]],"MMMM")</f>
        <v>January</v>
      </c>
    </row>
    <row r="483" spans="1:8" x14ac:dyDescent="0.35">
      <c r="A483" s="13">
        <v>43496</v>
      </c>
      <c r="B483" s="2">
        <v>152</v>
      </c>
      <c r="C483" s="2">
        <v>656565</v>
      </c>
      <c r="D483" s="2">
        <v>50</v>
      </c>
      <c r="E483" s="2">
        <v>17</v>
      </c>
      <c r="F483" s="2">
        <v>4</v>
      </c>
      <c r="G483" s="5">
        <v>0</v>
      </c>
      <c r="H483" s="2" t="str">
        <f>TEXT(Data_Sampling[[#This Row],[Date]],"MMMM")</f>
        <v>January</v>
      </c>
    </row>
    <row r="484" spans="1:8" x14ac:dyDescent="0.35">
      <c r="A484" s="13">
        <v>43496</v>
      </c>
      <c r="B484" s="2">
        <v>153</v>
      </c>
      <c r="C484" s="2">
        <v>565656</v>
      </c>
      <c r="D484" s="2">
        <v>65</v>
      </c>
      <c r="E484" s="2">
        <v>16</v>
      </c>
      <c r="F484" s="2">
        <v>3</v>
      </c>
      <c r="G484" s="5">
        <v>0</v>
      </c>
      <c r="H484" s="2" t="str">
        <f>TEXT(Data_Sampling[[#This Row],[Date]],"MMMM")</f>
        <v>January</v>
      </c>
    </row>
    <row r="485" spans="1:8" x14ac:dyDescent="0.35">
      <c r="A485" s="13">
        <v>43496</v>
      </c>
      <c r="B485" s="2">
        <v>154</v>
      </c>
      <c r="C485" s="2">
        <v>656565</v>
      </c>
      <c r="D485" s="2">
        <v>40</v>
      </c>
      <c r="E485" s="2">
        <v>16</v>
      </c>
      <c r="F485" s="2">
        <v>4</v>
      </c>
      <c r="G485" s="5">
        <v>0</v>
      </c>
      <c r="H485" s="2" t="str">
        <f>TEXT(Data_Sampling[[#This Row],[Date]],"MMMM")</f>
        <v>January</v>
      </c>
    </row>
    <row r="486" spans="1:8" x14ac:dyDescent="0.35">
      <c r="A486" s="13">
        <v>43496</v>
      </c>
      <c r="B486" s="2">
        <v>155</v>
      </c>
      <c r="C486" s="2">
        <v>656565</v>
      </c>
      <c r="D486" s="2">
        <v>45</v>
      </c>
      <c r="E486" s="2">
        <v>15</v>
      </c>
      <c r="F486" s="2">
        <v>5</v>
      </c>
      <c r="G486" s="5">
        <v>3</v>
      </c>
      <c r="H486" s="2" t="str">
        <f>TEXT(Data_Sampling[[#This Row],[Date]],"MMMM")</f>
        <v>January</v>
      </c>
    </row>
    <row r="487" spans="1:8" x14ac:dyDescent="0.35">
      <c r="A487" s="13">
        <v>43496</v>
      </c>
      <c r="B487" s="2">
        <v>156</v>
      </c>
      <c r="C487" s="2">
        <v>454545</v>
      </c>
      <c r="D487" s="2">
        <v>60</v>
      </c>
      <c r="E487" s="2">
        <v>12</v>
      </c>
      <c r="F487" s="2">
        <v>4</v>
      </c>
      <c r="G487" s="5">
        <v>0</v>
      </c>
      <c r="H487" s="2" t="str">
        <f>TEXT(Data_Sampling[[#This Row],[Date]],"MMMM")</f>
        <v>January</v>
      </c>
    </row>
    <row r="488" spans="1:8" x14ac:dyDescent="0.35">
      <c r="A488" s="13">
        <v>43496</v>
      </c>
      <c r="B488" s="2">
        <v>157</v>
      </c>
      <c r="C488" s="2">
        <v>454545</v>
      </c>
      <c r="D488" s="2">
        <v>80</v>
      </c>
      <c r="E488" s="2">
        <v>12</v>
      </c>
      <c r="F488" s="2">
        <v>0</v>
      </c>
      <c r="G488" s="5">
        <v>0</v>
      </c>
      <c r="H488" s="2" t="str">
        <f>TEXT(Data_Sampling[[#This Row],[Date]],"MMMM")</f>
        <v>January</v>
      </c>
    </row>
    <row r="489" spans="1:8" x14ac:dyDescent="0.35">
      <c r="A489" s="13">
        <v>43496</v>
      </c>
      <c r="B489" s="2">
        <v>158</v>
      </c>
      <c r="C489" s="2">
        <v>656565</v>
      </c>
      <c r="D489" s="2">
        <v>60</v>
      </c>
      <c r="E489" s="2">
        <v>18</v>
      </c>
      <c r="F489" s="2">
        <v>2</v>
      </c>
      <c r="G489" s="5">
        <v>0</v>
      </c>
      <c r="H489" s="2" t="str">
        <f>TEXT(Data_Sampling[[#This Row],[Date]],"MMMM")</f>
        <v>January</v>
      </c>
    </row>
    <row r="490" spans="1:8" x14ac:dyDescent="0.35">
      <c r="A490" s="13">
        <v>43496</v>
      </c>
      <c r="B490" s="2">
        <v>159</v>
      </c>
      <c r="C490" s="2">
        <v>656565</v>
      </c>
      <c r="D490" s="2">
        <v>80</v>
      </c>
      <c r="E490" s="2">
        <v>15</v>
      </c>
      <c r="F490" s="2">
        <v>4</v>
      </c>
      <c r="G490" s="5">
        <v>0</v>
      </c>
      <c r="H490" s="2" t="str">
        <f>TEXT(Data_Sampling[[#This Row],[Date]],"MMMM")</f>
        <v>January</v>
      </c>
    </row>
    <row r="491" spans="1:8" x14ac:dyDescent="0.35">
      <c r="A491" s="13">
        <v>43496</v>
      </c>
      <c r="B491" s="2">
        <v>160</v>
      </c>
      <c r="C491" s="2">
        <v>656565</v>
      </c>
      <c r="D491" s="2">
        <v>70</v>
      </c>
      <c r="E491" s="2">
        <v>14</v>
      </c>
      <c r="F491" s="2">
        <v>5</v>
      </c>
      <c r="G491" s="5">
        <v>2</v>
      </c>
      <c r="H491" s="2" t="str">
        <f>TEXT(Data_Sampling[[#This Row],[Date]],"MMMM")</f>
        <v>January</v>
      </c>
    </row>
    <row r="492" spans="1:8" x14ac:dyDescent="0.35">
      <c r="A492" s="13">
        <v>43496</v>
      </c>
      <c r="B492" s="2">
        <v>161</v>
      </c>
      <c r="C492" s="2">
        <v>454545</v>
      </c>
      <c r="D492" s="2">
        <v>70</v>
      </c>
      <c r="E492" s="2">
        <v>14</v>
      </c>
      <c r="F492" s="2">
        <v>3</v>
      </c>
      <c r="G492" s="5">
        <v>0</v>
      </c>
      <c r="H492" s="2" t="str">
        <f>TEXT(Data_Sampling[[#This Row],[Date]],"MMMM")</f>
        <v>January</v>
      </c>
    </row>
    <row r="493" spans="1:8" x14ac:dyDescent="0.35">
      <c r="A493" s="13">
        <v>43496</v>
      </c>
      <c r="B493" s="2">
        <v>162</v>
      </c>
      <c r="C493" s="2">
        <v>656565</v>
      </c>
      <c r="D493" s="2">
        <v>80</v>
      </c>
      <c r="E493" s="2">
        <v>16</v>
      </c>
      <c r="F493" s="2">
        <v>4</v>
      </c>
      <c r="G493" s="5">
        <v>0</v>
      </c>
      <c r="H493" s="2" t="str">
        <f>TEXT(Data_Sampling[[#This Row],[Date]],"MMMM")</f>
        <v>January</v>
      </c>
    </row>
    <row r="494" spans="1:8" x14ac:dyDescent="0.35">
      <c r="A494" s="13">
        <v>43496</v>
      </c>
      <c r="B494" s="2">
        <v>163</v>
      </c>
      <c r="C494" s="2">
        <v>565656</v>
      </c>
      <c r="D494" s="2">
        <v>75</v>
      </c>
      <c r="E494" s="2">
        <v>16</v>
      </c>
      <c r="F494" s="2">
        <v>5</v>
      </c>
      <c r="G494" s="5">
        <v>3</v>
      </c>
      <c r="H494" s="2" t="str">
        <f>TEXT(Data_Sampling[[#This Row],[Date]],"MMMM")</f>
        <v>January</v>
      </c>
    </row>
    <row r="495" spans="1:8" x14ac:dyDescent="0.35">
      <c r="A495" s="13">
        <v>43496</v>
      </c>
      <c r="B495" s="2">
        <v>164</v>
      </c>
      <c r="C495" s="2">
        <v>454545</v>
      </c>
      <c r="D495" s="2">
        <v>50</v>
      </c>
      <c r="E495" s="2">
        <v>15</v>
      </c>
      <c r="F495" s="2">
        <v>2</v>
      </c>
      <c r="G495" s="5">
        <v>0</v>
      </c>
      <c r="H495" s="2" t="str">
        <f>TEXT(Data_Sampling[[#This Row],[Date]],"MMMM")</f>
        <v>January</v>
      </c>
    </row>
    <row r="496" spans="1:8" x14ac:dyDescent="0.35">
      <c r="A496" s="13">
        <v>43496</v>
      </c>
      <c r="B496" s="2">
        <v>165</v>
      </c>
      <c r="C496" s="2">
        <v>656565</v>
      </c>
      <c r="D496" s="2">
        <v>40</v>
      </c>
      <c r="E496" s="2">
        <v>12</v>
      </c>
      <c r="F496" s="2">
        <v>0</v>
      </c>
      <c r="G496" s="5">
        <v>0</v>
      </c>
      <c r="H496" s="2" t="str">
        <f>TEXT(Data_Sampling[[#This Row],[Date]],"MMMM")</f>
        <v>January</v>
      </c>
    </row>
    <row r="497" spans="1:8" x14ac:dyDescent="0.35">
      <c r="A497" s="13">
        <v>43496</v>
      </c>
      <c r="B497" s="2">
        <v>166</v>
      </c>
      <c r="C497" s="2">
        <v>565656</v>
      </c>
      <c r="D497" s="2">
        <v>50</v>
      </c>
      <c r="E497" s="2">
        <v>14</v>
      </c>
      <c r="F497" s="2">
        <v>5</v>
      </c>
      <c r="G497" s="5">
        <v>3</v>
      </c>
      <c r="H497" s="2" t="str">
        <f>TEXT(Data_Sampling[[#This Row],[Date]],"MMMM")</f>
        <v>January</v>
      </c>
    </row>
    <row r="498" spans="1:8" x14ac:dyDescent="0.35">
      <c r="A498" s="13">
        <v>43496</v>
      </c>
      <c r="B498" s="2">
        <v>167</v>
      </c>
      <c r="C498" s="2">
        <v>454545</v>
      </c>
      <c r="D498" s="2">
        <v>65</v>
      </c>
      <c r="E498" s="2">
        <v>13</v>
      </c>
      <c r="F498" s="2">
        <v>0</v>
      </c>
      <c r="G498" s="5">
        <v>0</v>
      </c>
      <c r="H498" s="2" t="str">
        <f>TEXT(Data_Sampling[[#This Row],[Date]],"MMMM")</f>
        <v>January</v>
      </c>
    </row>
    <row r="499" spans="1:8" x14ac:dyDescent="0.35">
      <c r="A499" s="13">
        <v>43496</v>
      </c>
      <c r="B499" s="2">
        <v>168</v>
      </c>
      <c r="C499" s="2">
        <v>656565</v>
      </c>
      <c r="D499" s="2">
        <v>60</v>
      </c>
      <c r="E499" s="2">
        <v>14</v>
      </c>
      <c r="F499" s="2">
        <v>4</v>
      </c>
      <c r="G499" s="5">
        <v>0</v>
      </c>
      <c r="H499" s="2" t="str">
        <f>TEXT(Data_Sampling[[#This Row],[Date]],"MMMM")</f>
        <v>January</v>
      </c>
    </row>
    <row r="500" spans="1:8" x14ac:dyDescent="0.35">
      <c r="A500" s="13">
        <v>43496</v>
      </c>
      <c r="B500" s="2">
        <v>169</v>
      </c>
      <c r="C500" s="2">
        <v>656565</v>
      </c>
      <c r="D500" s="2">
        <v>50</v>
      </c>
      <c r="E500" s="2">
        <v>12</v>
      </c>
      <c r="F500" s="2">
        <v>3</v>
      </c>
      <c r="G500" s="5">
        <v>0</v>
      </c>
      <c r="H500" s="2" t="str">
        <f>TEXT(Data_Sampling[[#This Row],[Date]],"MMMM")</f>
        <v>January</v>
      </c>
    </row>
    <row r="501" spans="1:8" x14ac:dyDescent="0.35">
      <c r="A501" s="13">
        <v>43496</v>
      </c>
      <c r="B501" s="2">
        <v>170</v>
      </c>
      <c r="C501" s="2">
        <v>656565</v>
      </c>
      <c r="D501" s="2">
        <v>85</v>
      </c>
      <c r="E501" s="2">
        <v>18</v>
      </c>
      <c r="F501" s="2">
        <v>0</v>
      </c>
      <c r="G501" s="5">
        <v>0</v>
      </c>
      <c r="H501" s="2" t="str">
        <f>TEXT(Data_Sampling[[#This Row],[Date]],"MMMM")</f>
        <v>January</v>
      </c>
    </row>
    <row r="502" spans="1:8" x14ac:dyDescent="0.35">
      <c r="A502" s="13">
        <v>43524</v>
      </c>
      <c r="B502" s="2">
        <v>151</v>
      </c>
      <c r="C502" s="2">
        <v>454545</v>
      </c>
      <c r="D502" s="2">
        <v>70</v>
      </c>
      <c r="E502" s="2">
        <v>16</v>
      </c>
      <c r="F502" s="2">
        <v>6</v>
      </c>
      <c r="G502" s="5">
        <v>3</v>
      </c>
      <c r="H502" s="2" t="str">
        <f>TEXT(Data_Sampling[[#This Row],[Date]],"MMMM")</f>
        <v>February</v>
      </c>
    </row>
    <row r="503" spans="1:8" x14ac:dyDescent="0.35">
      <c r="A503" s="13">
        <v>43524</v>
      </c>
      <c r="B503" s="2">
        <v>152</v>
      </c>
      <c r="C503" s="2">
        <v>656565</v>
      </c>
      <c r="D503" s="2">
        <v>50</v>
      </c>
      <c r="E503" s="2">
        <v>15</v>
      </c>
      <c r="F503" s="2">
        <v>0</v>
      </c>
      <c r="G503" s="5">
        <v>0</v>
      </c>
      <c r="H503" s="2" t="str">
        <f>TEXT(Data_Sampling[[#This Row],[Date]],"MMMM")</f>
        <v>February</v>
      </c>
    </row>
    <row r="504" spans="1:8" x14ac:dyDescent="0.35">
      <c r="A504" s="13">
        <v>43524</v>
      </c>
      <c r="B504" s="2">
        <v>153</v>
      </c>
      <c r="C504" s="2">
        <v>565656</v>
      </c>
      <c r="D504" s="2">
        <v>75</v>
      </c>
      <c r="E504" s="2">
        <v>20</v>
      </c>
      <c r="F504" s="2">
        <v>4</v>
      </c>
      <c r="G504" s="5">
        <v>0</v>
      </c>
      <c r="H504" s="2" t="str">
        <f>TEXT(Data_Sampling[[#This Row],[Date]],"MMMM")</f>
        <v>February</v>
      </c>
    </row>
    <row r="505" spans="1:8" x14ac:dyDescent="0.35">
      <c r="A505" s="13">
        <v>43524</v>
      </c>
      <c r="B505" s="2">
        <v>154</v>
      </c>
      <c r="C505" s="2">
        <v>756575</v>
      </c>
      <c r="D505" s="2">
        <v>50</v>
      </c>
      <c r="E505" s="2">
        <v>12</v>
      </c>
      <c r="F505" s="2">
        <v>5</v>
      </c>
      <c r="G505" s="5">
        <v>3</v>
      </c>
      <c r="H505" s="2" t="str">
        <f>TEXT(Data_Sampling[[#This Row],[Date]],"MMMM")</f>
        <v>February</v>
      </c>
    </row>
    <row r="506" spans="1:8" x14ac:dyDescent="0.35">
      <c r="A506" s="13">
        <v>43524</v>
      </c>
      <c r="B506" s="2">
        <v>155</v>
      </c>
      <c r="C506" s="2">
        <v>656565</v>
      </c>
      <c r="D506" s="2">
        <v>75</v>
      </c>
      <c r="E506" s="2">
        <v>15</v>
      </c>
      <c r="F506" s="2">
        <v>4</v>
      </c>
      <c r="G506" s="5">
        <v>0</v>
      </c>
      <c r="H506" s="2" t="str">
        <f>TEXT(Data_Sampling[[#This Row],[Date]],"MMMM")</f>
        <v>February</v>
      </c>
    </row>
    <row r="507" spans="1:8" x14ac:dyDescent="0.35">
      <c r="A507" s="13">
        <v>43524</v>
      </c>
      <c r="B507" s="2">
        <v>156</v>
      </c>
      <c r="C507" s="2">
        <v>656565</v>
      </c>
      <c r="D507" s="2">
        <v>50</v>
      </c>
      <c r="E507" s="2">
        <v>12</v>
      </c>
      <c r="F507" s="2">
        <v>0</v>
      </c>
      <c r="G507" s="5">
        <v>0</v>
      </c>
      <c r="H507" s="2" t="str">
        <f>TEXT(Data_Sampling[[#This Row],[Date]],"MMMM")</f>
        <v>February</v>
      </c>
    </row>
    <row r="508" spans="1:8" x14ac:dyDescent="0.35">
      <c r="A508" s="13">
        <v>43524</v>
      </c>
      <c r="B508" s="2">
        <v>157</v>
      </c>
      <c r="C508" s="2">
        <v>656565</v>
      </c>
      <c r="D508" s="2">
        <v>80</v>
      </c>
      <c r="E508" s="2">
        <v>10</v>
      </c>
      <c r="F508" s="2">
        <v>3</v>
      </c>
      <c r="G508" s="5">
        <v>0</v>
      </c>
      <c r="H508" s="2" t="str">
        <f>TEXT(Data_Sampling[[#This Row],[Date]],"MMMM")</f>
        <v>February</v>
      </c>
    </row>
    <row r="509" spans="1:8" x14ac:dyDescent="0.35">
      <c r="A509" s="13">
        <v>43524</v>
      </c>
      <c r="B509" s="2">
        <v>158</v>
      </c>
      <c r="C509" s="2">
        <v>565656</v>
      </c>
      <c r="D509" s="2">
        <v>40</v>
      </c>
      <c r="E509" s="2">
        <v>12</v>
      </c>
      <c r="F509" s="2">
        <v>4</v>
      </c>
      <c r="G509" s="5">
        <v>0</v>
      </c>
      <c r="H509" s="2" t="str">
        <f>TEXT(Data_Sampling[[#This Row],[Date]],"MMMM")</f>
        <v>February</v>
      </c>
    </row>
    <row r="510" spans="1:8" x14ac:dyDescent="0.35">
      <c r="A510" s="13">
        <v>43524</v>
      </c>
      <c r="B510" s="2">
        <v>159</v>
      </c>
      <c r="C510" s="2">
        <v>656565</v>
      </c>
      <c r="D510" s="2">
        <v>60</v>
      </c>
      <c r="E510" s="2">
        <v>17</v>
      </c>
      <c r="F510" s="2">
        <v>4</v>
      </c>
      <c r="G510" s="5">
        <v>0</v>
      </c>
      <c r="H510" s="2" t="str">
        <f>TEXT(Data_Sampling[[#This Row],[Date]],"MMMM")</f>
        <v>February</v>
      </c>
    </row>
    <row r="511" spans="1:8" x14ac:dyDescent="0.35">
      <c r="A511" s="13">
        <v>43524</v>
      </c>
      <c r="B511" s="2">
        <v>160</v>
      </c>
      <c r="C511" s="2">
        <v>656565</v>
      </c>
      <c r="D511" s="2">
        <v>70</v>
      </c>
      <c r="E511" s="2">
        <v>14</v>
      </c>
      <c r="F511" s="2">
        <v>4</v>
      </c>
      <c r="G511" s="5">
        <v>2</v>
      </c>
      <c r="H511" s="2" t="str">
        <f>TEXT(Data_Sampling[[#This Row],[Date]],"MMMM")</f>
        <v>February</v>
      </c>
    </row>
    <row r="512" spans="1:8" x14ac:dyDescent="0.35">
      <c r="A512" s="13">
        <v>43524</v>
      </c>
      <c r="B512" s="2">
        <v>161</v>
      </c>
      <c r="C512" s="2">
        <v>656565</v>
      </c>
      <c r="D512" s="2">
        <v>85</v>
      </c>
      <c r="E512" s="2">
        <v>19</v>
      </c>
      <c r="F512" s="2">
        <v>2</v>
      </c>
      <c r="G512" s="5">
        <v>0</v>
      </c>
      <c r="H512" s="2" t="str">
        <f>TEXT(Data_Sampling[[#This Row],[Date]],"MMMM")</f>
        <v>February</v>
      </c>
    </row>
    <row r="513" spans="1:8" x14ac:dyDescent="0.35">
      <c r="A513" s="13">
        <v>43524</v>
      </c>
      <c r="B513" s="2">
        <v>162</v>
      </c>
      <c r="C513" s="2">
        <v>756575</v>
      </c>
      <c r="D513" s="2">
        <v>40</v>
      </c>
      <c r="E513" s="2">
        <v>15</v>
      </c>
      <c r="F513" s="2">
        <v>5</v>
      </c>
      <c r="G513" s="5">
        <v>3</v>
      </c>
      <c r="H513" s="2" t="str">
        <f>TEXT(Data_Sampling[[#This Row],[Date]],"MMMM")</f>
        <v>February</v>
      </c>
    </row>
    <row r="514" spans="1:8" x14ac:dyDescent="0.35">
      <c r="A514" s="13">
        <v>43524</v>
      </c>
      <c r="B514" s="2">
        <v>163</v>
      </c>
      <c r="C514" s="2">
        <v>454545</v>
      </c>
      <c r="D514" s="2">
        <v>60</v>
      </c>
      <c r="E514" s="2">
        <v>14</v>
      </c>
      <c r="F514" s="2">
        <v>4</v>
      </c>
      <c r="G514" s="5">
        <v>0</v>
      </c>
      <c r="H514" s="2" t="str">
        <f>TEXT(Data_Sampling[[#This Row],[Date]],"MMMM")</f>
        <v>February</v>
      </c>
    </row>
    <row r="515" spans="1:8" x14ac:dyDescent="0.35">
      <c r="A515" s="13">
        <v>43524</v>
      </c>
      <c r="B515" s="2">
        <v>164</v>
      </c>
      <c r="C515" s="2">
        <v>565656</v>
      </c>
      <c r="D515" s="2">
        <v>85</v>
      </c>
      <c r="E515" s="2">
        <v>14</v>
      </c>
      <c r="F515" s="2">
        <v>4</v>
      </c>
      <c r="G515" s="5">
        <v>0</v>
      </c>
      <c r="H515" s="2" t="str">
        <f>TEXT(Data_Sampling[[#This Row],[Date]],"MMMM")</f>
        <v>February</v>
      </c>
    </row>
    <row r="516" spans="1:8" x14ac:dyDescent="0.35">
      <c r="A516" s="13">
        <v>43524</v>
      </c>
      <c r="B516" s="2">
        <v>165</v>
      </c>
      <c r="C516" s="2">
        <v>565656</v>
      </c>
      <c r="D516" s="2">
        <v>75</v>
      </c>
      <c r="E516" s="2">
        <v>12</v>
      </c>
      <c r="F516" s="2">
        <v>3</v>
      </c>
      <c r="G516" s="5">
        <v>0</v>
      </c>
      <c r="H516" s="2" t="str">
        <f>TEXT(Data_Sampling[[#This Row],[Date]],"MMMM")</f>
        <v>February</v>
      </c>
    </row>
    <row r="517" spans="1:8" x14ac:dyDescent="0.35">
      <c r="A517" s="13">
        <v>43524</v>
      </c>
      <c r="B517" s="2">
        <v>166</v>
      </c>
      <c r="C517" s="2">
        <v>656565</v>
      </c>
      <c r="D517" s="2">
        <v>50</v>
      </c>
      <c r="E517" s="2">
        <v>14</v>
      </c>
      <c r="F517" s="2">
        <v>4</v>
      </c>
      <c r="G517" s="5">
        <v>0</v>
      </c>
      <c r="H517" s="2" t="str">
        <f>TEXT(Data_Sampling[[#This Row],[Date]],"MMMM")</f>
        <v>February</v>
      </c>
    </row>
    <row r="518" spans="1:8" x14ac:dyDescent="0.35">
      <c r="A518" s="13">
        <v>43524</v>
      </c>
      <c r="B518" s="2">
        <v>167</v>
      </c>
      <c r="C518" s="2">
        <v>565656</v>
      </c>
      <c r="D518" s="2">
        <v>50</v>
      </c>
      <c r="E518" s="2">
        <v>14</v>
      </c>
      <c r="F518" s="2">
        <v>5</v>
      </c>
      <c r="G518" s="5">
        <v>2</v>
      </c>
      <c r="H518" s="2" t="str">
        <f>TEXT(Data_Sampling[[#This Row],[Date]],"MMMM")</f>
        <v>February</v>
      </c>
    </row>
    <row r="519" spans="1:8" x14ac:dyDescent="0.35">
      <c r="A519" s="13">
        <v>43524</v>
      </c>
      <c r="B519" s="2">
        <v>168</v>
      </c>
      <c r="C519" s="2">
        <v>656565</v>
      </c>
      <c r="D519" s="2">
        <v>40</v>
      </c>
      <c r="E519" s="2">
        <v>12</v>
      </c>
      <c r="F519" s="2">
        <v>3</v>
      </c>
      <c r="G519" s="5">
        <v>2</v>
      </c>
      <c r="H519" s="2" t="str">
        <f>TEXT(Data_Sampling[[#This Row],[Date]],"MMMM")</f>
        <v>February</v>
      </c>
    </row>
    <row r="520" spans="1:8" x14ac:dyDescent="0.35">
      <c r="A520" s="13">
        <v>43524</v>
      </c>
      <c r="B520" s="2">
        <v>169</v>
      </c>
      <c r="C520" s="2">
        <v>656565</v>
      </c>
      <c r="D520" s="2">
        <v>50</v>
      </c>
      <c r="E520" s="2">
        <v>14</v>
      </c>
      <c r="F520" s="2">
        <v>3</v>
      </c>
      <c r="G520" s="5">
        <v>0</v>
      </c>
      <c r="H520" s="2" t="str">
        <f>TEXT(Data_Sampling[[#This Row],[Date]],"MMMM")</f>
        <v>February</v>
      </c>
    </row>
    <row r="521" spans="1:8" x14ac:dyDescent="0.35">
      <c r="A521" s="13">
        <v>43524</v>
      </c>
      <c r="B521" s="2">
        <v>170</v>
      </c>
      <c r="C521" s="2">
        <v>454545</v>
      </c>
      <c r="D521" s="2">
        <v>70</v>
      </c>
      <c r="E521" s="2">
        <v>15</v>
      </c>
      <c r="F521" s="2">
        <v>4</v>
      </c>
      <c r="G521" s="5">
        <v>0</v>
      </c>
      <c r="H521" s="2" t="str">
        <f>TEXT(Data_Sampling[[#This Row],[Date]],"MMMM")</f>
        <v>February</v>
      </c>
    </row>
    <row r="522" spans="1:8" x14ac:dyDescent="0.35">
      <c r="A522" s="13">
        <v>43555</v>
      </c>
      <c r="B522" s="2">
        <v>151</v>
      </c>
      <c r="C522" s="2">
        <v>454545</v>
      </c>
      <c r="D522" s="2">
        <v>50</v>
      </c>
      <c r="E522" s="2">
        <v>15</v>
      </c>
      <c r="F522" s="2">
        <v>3</v>
      </c>
      <c r="G522" s="5">
        <v>0</v>
      </c>
      <c r="H522" s="2" t="str">
        <f>TEXT(Data_Sampling[[#This Row],[Date]],"MMMM")</f>
        <v>March</v>
      </c>
    </row>
    <row r="523" spans="1:8" x14ac:dyDescent="0.35">
      <c r="A523" s="13">
        <v>43555</v>
      </c>
      <c r="B523" s="2">
        <v>152</v>
      </c>
      <c r="C523" s="2">
        <v>756575</v>
      </c>
      <c r="D523" s="2">
        <v>60</v>
      </c>
      <c r="E523" s="2">
        <v>13</v>
      </c>
      <c r="F523" s="2">
        <v>4</v>
      </c>
      <c r="G523" s="5">
        <v>2</v>
      </c>
      <c r="H523" s="2" t="str">
        <f>TEXT(Data_Sampling[[#This Row],[Date]],"MMMM")</f>
        <v>March</v>
      </c>
    </row>
    <row r="524" spans="1:8" x14ac:dyDescent="0.35">
      <c r="A524" s="13">
        <v>43555</v>
      </c>
      <c r="B524" s="2">
        <v>153</v>
      </c>
      <c r="C524" s="2">
        <v>756575</v>
      </c>
      <c r="D524" s="2">
        <v>40</v>
      </c>
      <c r="E524" s="2">
        <v>9</v>
      </c>
      <c r="F524" s="2">
        <v>5</v>
      </c>
      <c r="G524" s="5">
        <v>3</v>
      </c>
      <c r="H524" s="2" t="str">
        <f>TEXT(Data_Sampling[[#This Row],[Date]],"MMMM")</f>
        <v>March</v>
      </c>
    </row>
    <row r="525" spans="1:8" x14ac:dyDescent="0.35">
      <c r="A525" s="13">
        <v>43555</v>
      </c>
      <c r="B525" s="2">
        <v>154</v>
      </c>
      <c r="C525" s="2">
        <v>454545</v>
      </c>
      <c r="D525" s="2">
        <v>60</v>
      </c>
      <c r="E525" s="2">
        <v>12</v>
      </c>
      <c r="F525" s="2">
        <v>3</v>
      </c>
      <c r="G525" s="5">
        <v>0</v>
      </c>
      <c r="H525" s="2" t="str">
        <f>TEXT(Data_Sampling[[#This Row],[Date]],"MMMM")</f>
        <v>March</v>
      </c>
    </row>
    <row r="526" spans="1:8" x14ac:dyDescent="0.35">
      <c r="A526" s="13">
        <v>43555</v>
      </c>
      <c r="B526" s="2">
        <v>155</v>
      </c>
      <c r="C526" s="2">
        <v>454545</v>
      </c>
      <c r="D526" s="2">
        <v>50</v>
      </c>
      <c r="E526" s="2">
        <v>14</v>
      </c>
      <c r="F526" s="2">
        <v>5</v>
      </c>
      <c r="G526" s="5">
        <v>3</v>
      </c>
      <c r="H526" s="2" t="str">
        <f>TEXT(Data_Sampling[[#This Row],[Date]],"MMMM")</f>
        <v>March</v>
      </c>
    </row>
    <row r="527" spans="1:8" x14ac:dyDescent="0.35">
      <c r="A527" s="13">
        <v>43555</v>
      </c>
      <c r="B527" s="2">
        <v>156</v>
      </c>
      <c r="C527" s="2">
        <v>454545</v>
      </c>
      <c r="D527" s="2">
        <v>80</v>
      </c>
      <c r="E527" s="2">
        <v>12</v>
      </c>
      <c r="F527" s="2">
        <v>5</v>
      </c>
      <c r="G527" s="5">
        <v>3</v>
      </c>
      <c r="H527" s="2" t="str">
        <f>TEXT(Data_Sampling[[#This Row],[Date]],"MMMM")</f>
        <v>March</v>
      </c>
    </row>
    <row r="528" spans="1:8" x14ac:dyDescent="0.35">
      <c r="A528" s="13">
        <v>43555</v>
      </c>
      <c r="B528" s="2">
        <v>157</v>
      </c>
      <c r="C528" s="2">
        <v>656565</v>
      </c>
      <c r="D528" s="2">
        <v>50</v>
      </c>
      <c r="E528" s="2">
        <v>9</v>
      </c>
      <c r="F528" s="2">
        <v>6</v>
      </c>
      <c r="G528" s="5">
        <v>2</v>
      </c>
      <c r="H528" s="2" t="str">
        <f>TEXT(Data_Sampling[[#This Row],[Date]],"MMMM")</f>
        <v>March</v>
      </c>
    </row>
    <row r="529" spans="1:8" x14ac:dyDescent="0.35">
      <c r="A529" s="13">
        <v>43555</v>
      </c>
      <c r="B529" s="2">
        <v>158</v>
      </c>
      <c r="C529" s="2">
        <v>454545</v>
      </c>
      <c r="D529" s="2">
        <v>70</v>
      </c>
      <c r="E529" s="2">
        <v>13</v>
      </c>
      <c r="F529" s="2">
        <v>5</v>
      </c>
      <c r="G529" s="5">
        <v>3</v>
      </c>
      <c r="H529" s="2" t="str">
        <f>TEXT(Data_Sampling[[#This Row],[Date]],"MMMM")</f>
        <v>March</v>
      </c>
    </row>
    <row r="530" spans="1:8" x14ac:dyDescent="0.35">
      <c r="A530" s="13">
        <v>43555</v>
      </c>
      <c r="B530" s="2">
        <v>159</v>
      </c>
      <c r="C530" s="2">
        <v>756575</v>
      </c>
      <c r="D530" s="2">
        <v>50</v>
      </c>
      <c r="E530" s="2">
        <v>15</v>
      </c>
      <c r="F530" s="2">
        <v>4</v>
      </c>
      <c r="G530" s="5">
        <v>3</v>
      </c>
      <c r="H530" s="2" t="str">
        <f>TEXT(Data_Sampling[[#This Row],[Date]],"MMMM")</f>
        <v>March</v>
      </c>
    </row>
    <row r="531" spans="1:8" x14ac:dyDescent="0.35">
      <c r="A531" s="13">
        <v>43555</v>
      </c>
      <c r="B531" s="2">
        <v>160</v>
      </c>
      <c r="C531" s="2">
        <v>756575</v>
      </c>
      <c r="D531" s="2">
        <v>60</v>
      </c>
      <c r="E531" s="2">
        <v>12</v>
      </c>
      <c r="F531" s="2">
        <v>5</v>
      </c>
      <c r="G531" s="5">
        <v>0</v>
      </c>
      <c r="H531" s="2" t="str">
        <f>TEXT(Data_Sampling[[#This Row],[Date]],"MMMM")</f>
        <v>March</v>
      </c>
    </row>
    <row r="532" spans="1:8" x14ac:dyDescent="0.35">
      <c r="A532" s="13">
        <v>43555</v>
      </c>
      <c r="B532" s="2">
        <v>161</v>
      </c>
      <c r="C532" s="2">
        <v>454545</v>
      </c>
      <c r="D532" s="2">
        <v>65</v>
      </c>
      <c r="E532" s="2">
        <v>18</v>
      </c>
      <c r="F532" s="2">
        <v>3</v>
      </c>
      <c r="G532" s="5">
        <v>2</v>
      </c>
      <c r="H532" s="2" t="str">
        <f>TEXT(Data_Sampling[[#This Row],[Date]],"MMMM")</f>
        <v>March</v>
      </c>
    </row>
    <row r="533" spans="1:8" x14ac:dyDescent="0.35">
      <c r="A533" s="13">
        <v>43555</v>
      </c>
      <c r="B533" s="2">
        <v>162</v>
      </c>
      <c r="C533" s="2">
        <v>656565</v>
      </c>
      <c r="D533" s="2">
        <v>50</v>
      </c>
      <c r="E533" s="2">
        <v>12</v>
      </c>
      <c r="F533" s="2">
        <v>4</v>
      </c>
      <c r="G533" s="5">
        <v>2</v>
      </c>
      <c r="H533" s="2" t="str">
        <f>TEXT(Data_Sampling[[#This Row],[Date]],"MMMM")</f>
        <v>March</v>
      </c>
    </row>
    <row r="534" spans="1:8" x14ac:dyDescent="0.35">
      <c r="A534" s="13">
        <v>43555</v>
      </c>
      <c r="B534" s="2">
        <v>163</v>
      </c>
      <c r="C534" s="2">
        <v>656565</v>
      </c>
      <c r="D534" s="2">
        <v>50</v>
      </c>
      <c r="E534" s="2">
        <v>18</v>
      </c>
      <c r="F534" s="2">
        <v>0</v>
      </c>
      <c r="G534" s="5">
        <v>0</v>
      </c>
      <c r="H534" s="2" t="str">
        <f>TEXT(Data_Sampling[[#This Row],[Date]],"MMMM")</f>
        <v>March</v>
      </c>
    </row>
    <row r="535" spans="1:8" x14ac:dyDescent="0.35">
      <c r="A535" s="13">
        <v>43555</v>
      </c>
      <c r="B535" s="2">
        <v>164</v>
      </c>
      <c r="C535" s="2">
        <v>656565</v>
      </c>
      <c r="D535" s="2">
        <v>65</v>
      </c>
      <c r="E535" s="2">
        <v>12</v>
      </c>
      <c r="F535" s="2">
        <v>0</v>
      </c>
      <c r="G535" s="5">
        <v>0</v>
      </c>
      <c r="H535" s="2" t="str">
        <f>TEXT(Data_Sampling[[#This Row],[Date]],"MMMM")</f>
        <v>March</v>
      </c>
    </row>
    <row r="536" spans="1:8" x14ac:dyDescent="0.35">
      <c r="A536" s="13">
        <v>43555</v>
      </c>
      <c r="B536" s="2">
        <v>165</v>
      </c>
      <c r="C536" s="2">
        <v>565656</v>
      </c>
      <c r="D536" s="2">
        <v>70</v>
      </c>
      <c r="E536" s="2">
        <v>16</v>
      </c>
      <c r="F536" s="2">
        <v>2</v>
      </c>
      <c r="G536" s="5">
        <v>3</v>
      </c>
      <c r="H536" s="2" t="str">
        <f>TEXT(Data_Sampling[[#This Row],[Date]],"MMMM")</f>
        <v>March</v>
      </c>
    </row>
    <row r="537" spans="1:8" x14ac:dyDescent="0.35">
      <c r="A537" s="13">
        <v>43555</v>
      </c>
      <c r="B537" s="2">
        <v>166</v>
      </c>
      <c r="C537" s="2">
        <v>656565</v>
      </c>
      <c r="D537" s="2">
        <v>60</v>
      </c>
      <c r="E537" s="2">
        <v>14</v>
      </c>
      <c r="F537" s="2">
        <v>3</v>
      </c>
      <c r="G537" s="5">
        <v>2</v>
      </c>
      <c r="H537" s="2" t="str">
        <f>TEXT(Data_Sampling[[#This Row],[Date]],"MMMM")</f>
        <v>March</v>
      </c>
    </row>
    <row r="538" spans="1:8" x14ac:dyDescent="0.35">
      <c r="A538" s="13">
        <v>43555</v>
      </c>
      <c r="B538" s="2">
        <v>167</v>
      </c>
      <c r="C538" s="2">
        <v>756575</v>
      </c>
      <c r="D538" s="2">
        <v>60</v>
      </c>
      <c r="E538" s="2">
        <v>13</v>
      </c>
      <c r="F538" s="2">
        <v>4</v>
      </c>
      <c r="G538" s="5">
        <v>0</v>
      </c>
      <c r="H538" s="2" t="str">
        <f>TEXT(Data_Sampling[[#This Row],[Date]],"MMMM")</f>
        <v>March</v>
      </c>
    </row>
    <row r="539" spans="1:8" x14ac:dyDescent="0.35">
      <c r="A539" s="13">
        <v>43555</v>
      </c>
      <c r="B539" s="2">
        <v>168</v>
      </c>
      <c r="C539" s="2">
        <v>656565</v>
      </c>
      <c r="D539" s="2">
        <v>75</v>
      </c>
      <c r="E539" s="2">
        <v>12</v>
      </c>
      <c r="F539" s="2">
        <v>2</v>
      </c>
      <c r="G539" s="5">
        <v>0</v>
      </c>
      <c r="H539" s="2" t="str">
        <f>TEXT(Data_Sampling[[#This Row],[Date]],"MMMM")</f>
        <v>March</v>
      </c>
    </row>
    <row r="540" spans="1:8" x14ac:dyDescent="0.35">
      <c r="A540" s="13">
        <v>43555</v>
      </c>
      <c r="B540" s="2">
        <v>169</v>
      </c>
      <c r="C540" s="2">
        <v>656565</v>
      </c>
      <c r="D540" s="2">
        <v>75</v>
      </c>
      <c r="E540" s="2">
        <v>16</v>
      </c>
      <c r="F540" s="2">
        <v>3</v>
      </c>
      <c r="G540" s="5">
        <v>0</v>
      </c>
      <c r="H540" s="2" t="str">
        <f>TEXT(Data_Sampling[[#This Row],[Date]],"MMMM")</f>
        <v>March</v>
      </c>
    </row>
    <row r="541" spans="1:8" x14ac:dyDescent="0.35">
      <c r="A541" s="13">
        <v>43555</v>
      </c>
      <c r="B541" s="2">
        <v>170</v>
      </c>
      <c r="C541" s="2">
        <v>656565</v>
      </c>
      <c r="D541" s="2">
        <v>60</v>
      </c>
      <c r="E541" s="2">
        <v>14</v>
      </c>
      <c r="F541" s="2">
        <v>0</v>
      </c>
      <c r="G541" s="5">
        <v>0</v>
      </c>
      <c r="H541" s="2" t="str">
        <f>TEXT(Data_Sampling[[#This Row],[Date]],"MMMM")</f>
        <v>March</v>
      </c>
    </row>
    <row r="542" spans="1:8" x14ac:dyDescent="0.35">
      <c r="A542" s="13">
        <v>43585</v>
      </c>
      <c r="B542" s="2">
        <v>151</v>
      </c>
      <c r="C542" s="2">
        <v>656565</v>
      </c>
      <c r="D542" s="2">
        <v>48</v>
      </c>
      <c r="E542" s="2">
        <v>15</v>
      </c>
      <c r="F542" s="2">
        <v>5</v>
      </c>
      <c r="G542" s="5">
        <v>2</v>
      </c>
      <c r="H542" s="2" t="str">
        <f>TEXT(Data_Sampling[[#This Row],[Date]],"MMMM")</f>
        <v>April</v>
      </c>
    </row>
    <row r="543" spans="1:8" x14ac:dyDescent="0.35">
      <c r="A543" s="13">
        <v>43585</v>
      </c>
      <c r="B543" s="2">
        <v>152</v>
      </c>
      <c r="C543" s="2">
        <v>565656</v>
      </c>
      <c r="D543" s="2">
        <v>80</v>
      </c>
      <c r="E543" s="2">
        <v>15</v>
      </c>
      <c r="F543" s="2">
        <v>5</v>
      </c>
      <c r="G543" s="5">
        <v>3</v>
      </c>
      <c r="H543" s="2" t="str">
        <f>TEXT(Data_Sampling[[#This Row],[Date]],"MMMM")</f>
        <v>April</v>
      </c>
    </row>
    <row r="544" spans="1:8" x14ac:dyDescent="0.35">
      <c r="A544" s="13">
        <v>43585</v>
      </c>
      <c r="B544" s="2">
        <v>153</v>
      </c>
      <c r="C544" s="2">
        <v>656565</v>
      </c>
      <c r="D544" s="2">
        <v>60</v>
      </c>
      <c r="E544" s="2">
        <v>16</v>
      </c>
      <c r="F544" s="2">
        <v>0</v>
      </c>
      <c r="G544" s="5">
        <v>0</v>
      </c>
      <c r="H544" s="2" t="str">
        <f>TEXT(Data_Sampling[[#This Row],[Date]],"MMMM")</f>
        <v>April</v>
      </c>
    </row>
    <row r="545" spans="1:8" x14ac:dyDescent="0.35">
      <c r="A545" s="13">
        <v>43585</v>
      </c>
      <c r="B545" s="2">
        <v>154</v>
      </c>
      <c r="C545" s="2">
        <v>565656</v>
      </c>
      <c r="D545" s="2">
        <v>50</v>
      </c>
      <c r="E545" s="2">
        <v>14</v>
      </c>
      <c r="F545" s="2">
        <v>0</v>
      </c>
      <c r="G545" s="5">
        <v>0</v>
      </c>
      <c r="H545" s="2" t="str">
        <f>TEXT(Data_Sampling[[#This Row],[Date]],"MMMM")</f>
        <v>April</v>
      </c>
    </row>
    <row r="546" spans="1:8" x14ac:dyDescent="0.35">
      <c r="A546" s="13">
        <v>43585</v>
      </c>
      <c r="B546" s="2">
        <v>155</v>
      </c>
      <c r="C546" s="2">
        <v>656565</v>
      </c>
      <c r="D546" s="2">
        <v>80</v>
      </c>
      <c r="E546" s="2">
        <v>14</v>
      </c>
      <c r="F546" s="2">
        <v>0</v>
      </c>
      <c r="G546" s="5">
        <v>0</v>
      </c>
      <c r="H546" s="2" t="str">
        <f>TEXT(Data_Sampling[[#This Row],[Date]],"MMMM")</f>
        <v>April</v>
      </c>
    </row>
    <row r="547" spans="1:8" x14ac:dyDescent="0.35">
      <c r="A547" s="13">
        <v>43585</v>
      </c>
      <c r="B547" s="2">
        <v>156</v>
      </c>
      <c r="C547" s="2">
        <v>756575</v>
      </c>
      <c r="D547" s="2">
        <v>75</v>
      </c>
      <c r="E547" s="2">
        <v>15</v>
      </c>
      <c r="F547" s="2">
        <v>4</v>
      </c>
      <c r="G547" s="5">
        <v>3</v>
      </c>
      <c r="H547" s="2" t="str">
        <f>TEXT(Data_Sampling[[#This Row],[Date]],"MMMM")</f>
        <v>April</v>
      </c>
    </row>
    <row r="548" spans="1:8" x14ac:dyDescent="0.35">
      <c r="A548" s="13">
        <v>43585</v>
      </c>
      <c r="B548" s="2">
        <v>157</v>
      </c>
      <c r="C548" s="2">
        <v>565656</v>
      </c>
      <c r="D548" s="2">
        <v>40</v>
      </c>
      <c r="E548" s="2">
        <v>16</v>
      </c>
      <c r="F548" s="2">
        <v>3</v>
      </c>
      <c r="G548" s="5">
        <v>3</v>
      </c>
      <c r="H548" s="2" t="str">
        <f>TEXT(Data_Sampling[[#This Row],[Date]],"MMMM")</f>
        <v>April</v>
      </c>
    </row>
    <row r="549" spans="1:8" x14ac:dyDescent="0.35">
      <c r="A549" s="13">
        <v>43585</v>
      </c>
      <c r="B549" s="2">
        <v>158</v>
      </c>
      <c r="C549" s="2">
        <v>656565</v>
      </c>
      <c r="D549" s="2">
        <v>60</v>
      </c>
      <c r="E549" s="2">
        <v>14</v>
      </c>
      <c r="F549" s="2">
        <v>4</v>
      </c>
      <c r="G549" s="5">
        <v>0</v>
      </c>
      <c r="H549" s="2" t="str">
        <f>TEXT(Data_Sampling[[#This Row],[Date]],"MMMM")</f>
        <v>April</v>
      </c>
    </row>
    <row r="550" spans="1:8" x14ac:dyDescent="0.35">
      <c r="A550" s="13">
        <v>43585</v>
      </c>
      <c r="B550" s="2">
        <v>159</v>
      </c>
      <c r="C550" s="2">
        <v>454545</v>
      </c>
      <c r="D550" s="2">
        <v>40</v>
      </c>
      <c r="E550" s="2">
        <v>17</v>
      </c>
      <c r="F550" s="2">
        <v>0</v>
      </c>
      <c r="G550" s="5">
        <v>0</v>
      </c>
      <c r="H550" s="2" t="str">
        <f>TEXT(Data_Sampling[[#This Row],[Date]],"MMMM")</f>
        <v>April</v>
      </c>
    </row>
    <row r="551" spans="1:8" x14ac:dyDescent="0.35">
      <c r="A551" s="13">
        <v>43585</v>
      </c>
      <c r="B551" s="2">
        <v>160</v>
      </c>
      <c r="C551" s="2">
        <v>656565</v>
      </c>
      <c r="D551" s="2">
        <v>70</v>
      </c>
      <c r="E551" s="2">
        <v>20</v>
      </c>
      <c r="F551" s="2">
        <v>3</v>
      </c>
      <c r="G551" s="5">
        <v>2</v>
      </c>
      <c r="H551" s="2" t="str">
        <f>TEXT(Data_Sampling[[#This Row],[Date]],"MMMM")</f>
        <v>April</v>
      </c>
    </row>
    <row r="552" spans="1:8" x14ac:dyDescent="0.35">
      <c r="A552" s="13">
        <v>43585</v>
      </c>
      <c r="B552" s="2">
        <v>161</v>
      </c>
      <c r="C552" s="2">
        <v>454545</v>
      </c>
      <c r="D552" s="2">
        <v>30</v>
      </c>
      <c r="E552" s="2">
        <v>12</v>
      </c>
      <c r="F552" s="2">
        <v>0</v>
      </c>
      <c r="G552" s="5">
        <v>0</v>
      </c>
      <c r="H552" s="2" t="str">
        <f>TEXT(Data_Sampling[[#This Row],[Date]],"MMMM")</f>
        <v>April</v>
      </c>
    </row>
    <row r="553" spans="1:8" x14ac:dyDescent="0.35">
      <c r="A553" s="13">
        <v>43585</v>
      </c>
      <c r="B553" s="2">
        <v>162</v>
      </c>
      <c r="C553" s="2">
        <v>756575</v>
      </c>
      <c r="D553" s="2">
        <v>70</v>
      </c>
      <c r="E553" s="2">
        <v>14</v>
      </c>
      <c r="F553" s="2">
        <v>0</v>
      </c>
      <c r="G553" s="5">
        <v>0</v>
      </c>
      <c r="H553" s="2" t="str">
        <f>TEXT(Data_Sampling[[#This Row],[Date]],"MMMM")</f>
        <v>April</v>
      </c>
    </row>
    <row r="554" spans="1:8" x14ac:dyDescent="0.35">
      <c r="A554" s="13">
        <v>43585</v>
      </c>
      <c r="B554" s="2">
        <v>163</v>
      </c>
      <c r="C554" s="2">
        <v>656565</v>
      </c>
      <c r="D554" s="2">
        <v>80</v>
      </c>
      <c r="E554" s="2">
        <v>12</v>
      </c>
      <c r="F554" s="2">
        <v>6</v>
      </c>
      <c r="G554" s="5">
        <v>0</v>
      </c>
      <c r="H554" s="2" t="str">
        <f>TEXT(Data_Sampling[[#This Row],[Date]],"MMMM")</f>
        <v>April</v>
      </c>
    </row>
    <row r="555" spans="1:8" x14ac:dyDescent="0.35">
      <c r="A555" s="13">
        <v>43585</v>
      </c>
      <c r="B555" s="2">
        <v>164</v>
      </c>
      <c r="C555" s="2">
        <v>656565</v>
      </c>
      <c r="D555" s="2">
        <v>60</v>
      </c>
      <c r="E555" s="2">
        <v>15</v>
      </c>
      <c r="F555" s="2">
        <v>4</v>
      </c>
      <c r="G555" s="5">
        <v>3</v>
      </c>
      <c r="H555" s="2" t="str">
        <f>TEXT(Data_Sampling[[#This Row],[Date]],"MMMM")</f>
        <v>April</v>
      </c>
    </row>
    <row r="556" spans="1:8" x14ac:dyDescent="0.35">
      <c r="A556" s="13">
        <v>43585</v>
      </c>
      <c r="B556" s="2">
        <v>165</v>
      </c>
      <c r="C556" s="2">
        <v>656565</v>
      </c>
      <c r="D556" s="2">
        <v>40</v>
      </c>
      <c r="E556" s="2">
        <v>13</v>
      </c>
      <c r="F556" s="2">
        <v>4</v>
      </c>
      <c r="G556" s="5">
        <v>0</v>
      </c>
      <c r="H556" s="2" t="str">
        <f>TEXT(Data_Sampling[[#This Row],[Date]],"MMMM")</f>
        <v>April</v>
      </c>
    </row>
    <row r="557" spans="1:8" x14ac:dyDescent="0.35">
      <c r="A557" s="13">
        <v>43585</v>
      </c>
      <c r="B557" s="2">
        <v>166</v>
      </c>
      <c r="C557" s="2">
        <v>756575</v>
      </c>
      <c r="D557" s="2">
        <v>30</v>
      </c>
      <c r="E557" s="2">
        <v>19</v>
      </c>
      <c r="F557" s="2">
        <v>0</v>
      </c>
      <c r="G557" s="5">
        <v>0</v>
      </c>
      <c r="H557" s="2" t="str">
        <f>TEXT(Data_Sampling[[#This Row],[Date]],"MMMM")</f>
        <v>April</v>
      </c>
    </row>
    <row r="558" spans="1:8" x14ac:dyDescent="0.35">
      <c r="A558" s="13">
        <v>43585</v>
      </c>
      <c r="B558" s="2">
        <v>167</v>
      </c>
      <c r="C558" s="2">
        <v>454545</v>
      </c>
      <c r="D558" s="2">
        <v>85</v>
      </c>
      <c r="E558" s="2">
        <v>16</v>
      </c>
      <c r="F558" s="2">
        <v>6</v>
      </c>
      <c r="G558" s="5">
        <v>0</v>
      </c>
      <c r="H558" s="2" t="str">
        <f>TEXT(Data_Sampling[[#This Row],[Date]],"MMMM")</f>
        <v>April</v>
      </c>
    </row>
    <row r="559" spans="1:8" x14ac:dyDescent="0.35">
      <c r="A559" s="13">
        <v>43585</v>
      </c>
      <c r="B559" s="2">
        <v>168</v>
      </c>
      <c r="C559" s="2">
        <v>756575</v>
      </c>
      <c r="D559" s="2">
        <v>70</v>
      </c>
      <c r="E559" s="2">
        <v>14</v>
      </c>
      <c r="F559" s="2">
        <v>4</v>
      </c>
      <c r="G559" s="5">
        <v>0</v>
      </c>
      <c r="H559" s="2" t="str">
        <f>TEXT(Data_Sampling[[#This Row],[Date]],"MMMM")</f>
        <v>April</v>
      </c>
    </row>
    <row r="560" spans="1:8" x14ac:dyDescent="0.35">
      <c r="A560" s="13">
        <v>43585</v>
      </c>
      <c r="B560" s="2">
        <v>169</v>
      </c>
      <c r="C560" s="2">
        <v>656565</v>
      </c>
      <c r="D560" s="2">
        <v>70</v>
      </c>
      <c r="E560" s="2">
        <v>14</v>
      </c>
      <c r="F560" s="2">
        <v>0</v>
      </c>
      <c r="G560" s="5">
        <v>0</v>
      </c>
      <c r="H560" s="2" t="str">
        <f>TEXT(Data_Sampling[[#This Row],[Date]],"MMMM")</f>
        <v>April</v>
      </c>
    </row>
    <row r="561" spans="1:8" x14ac:dyDescent="0.35">
      <c r="A561" s="13">
        <v>43585</v>
      </c>
      <c r="B561" s="2">
        <v>170</v>
      </c>
      <c r="C561" s="2">
        <v>656565</v>
      </c>
      <c r="D561" s="2">
        <v>60</v>
      </c>
      <c r="E561" s="2">
        <v>9</v>
      </c>
      <c r="F561" s="2">
        <v>0</v>
      </c>
      <c r="G561" s="5">
        <v>0</v>
      </c>
      <c r="H561" s="2" t="str">
        <f>TEXT(Data_Sampling[[#This Row],[Date]],"MMMM")</f>
        <v>April</v>
      </c>
    </row>
    <row r="562" spans="1:8" x14ac:dyDescent="0.35">
      <c r="A562" s="13">
        <v>43616</v>
      </c>
      <c r="B562" s="2">
        <v>151</v>
      </c>
      <c r="C562" s="2">
        <v>656565</v>
      </c>
      <c r="D562" s="2">
        <v>75</v>
      </c>
      <c r="E562" s="2">
        <v>14</v>
      </c>
      <c r="F562" s="2">
        <v>5</v>
      </c>
      <c r="G562" s="5">
        <v>4</v>
      </c>
      <c r="H562" s="2" t="str">
        <f>TEXT(Data_Sampling[[#This Row],[Date]],"MMMM")</f>
        <v>May</v>
      </c>
    </row>
    <row r="563" spans="1:8" x14ac:dyDescent="0.35">
      <c r="A563" s="13">
        <v>43616</v>
      </c>
      <c r="B563" s="2">
        <v>152</v>
      </c>
      <c r="C563" s="2">
        <v>454545</v>
      </c>
      <c r="D563" s="2">
        <v>50</v>
      </c>
      <c r="E563" s="2">
        <v>14</v>
      </c>
      <c r="F563" s="2">
        <v>4</v>
      </c>
      <c r="G563" s="5">
        <v>0</v>
      </c>
      <c r="H563" s="2" t="str">
        <f>TEXT(Data_Sampling[[#This Row],[Date]],"MMMM")</f>
        <v>May</v>
      </c>
    </row>
    <row r="564" spans="1:8" x14ac:dyDescent="0.35">
      <c r="A564" s="13">
        <v>43616</v>
      </c>
      <c r="B564" s="2">
        <v>153</v>
      </c>
      <c r="C564" s="2">
        <v>565656</v>
      </c>
      <c r="D564" s="2">
        <v>75</v>
      </c>
      <c r="E564" s="2">
        <v>14</v>
      </c>
      <c r="F564" s="2">
        <v>0</v>
      </c>
      <c r="G564" s="5">
        <v>0</v>
      </c>
      <c r="H564" s="2" t="str">
        <f>TEXT(Data_Sampling[[#This Row],[Date]],"MMMM")</f>
        <v>May</v>
      </c>
    </row>
    <row r="565" spans="1:8" x14ac:dyDescent="0.35">
      <c r="A565" s="13">
        <v>43616</v>
      </c>
      <c r="B565" s="2">
        <v>154</v>
      </c>
      <c r="C565" s="2">
        <v>454545</v>
      </c>
      <c r="D565" s="2">
        <v>40</v>
      </c>
      <c r="E565" s="2">
        <v>12</v>
      </c>
      <c r="F565" s="2">
        <v>4</v>
      </c>
      <c r="G565" s="5">
        <v>2</v>
      </c>
      <c r="H565" s="2" t="str">
        <f>TEXT(Data_Sampling[[#This Row],[Date]],"MMMM")</f>
        <v>May</v>
      </c>
    </row>
    <row r="566" spans="1:8" x14ac:dyDescent="0.35">
      <c r="A566" s="13">
        <v>43616</v>
      </c>
      <c r="B566" s="2">
        <v>155</v>
      </c>
      <c r="C566" s="2">
        <v>454545</v>
      </c>
      <c r="D566" s="2">
        <v>75</v>
      </c>
      <c r="E566" s="2">
        <v>10</v>
      </c>
      <c r="F566" s="2">
        <v>0</v>
      </c>
      <c r="G566" s="5">
        <v>0</v>
      </c>
      <c r="H566" s="2" t="str">
        <f>TEXT(Data_Sampling[[#This Row],[Date]],"MMMM")</f>
        <v>May</v>
      </c>
    </row>
    <row r="567" spans="1:8" x14ac:dyDescent="0.35">
      <c r="A567" s="13">
        <v>43616</v>
      </c>
      <c r="B567" s="2">
        <v>156</v>
      </c>
      <c r="C567" s="2">
        <v>656565</v>
      </c>
      <c r="D567" s="2">
        <v>70</v>
      </c>
      <c r="E567" s="2">
        <v>14</v>
      </c>
      <c r="F567" s="2">
        <v>6</v>
      </c>
      <c r="G567" s="5">
        <v>0</v>
      </c>
      <c r="H567" s="2" t="str">
        <f>TEXT(Data_Sampling[[#This Row],[Date]],"MMMM")</f>
        <v>May</v>
      </c>
    </row>
    <row r="568" spans="1:8" x14ac:dyDescent="0.35">
      <c r="A568" s="13">
        <v>43616</v>
      </c>
      <c r="B568" s="2">
        <v>157</v>
      </c>
      <c r="C568" s="2">
        <v>656565</v>
      </c>
      <c r="D568" s="2">
        <v>30</v>
      </c>
      <c r="E568" s="2">
        <v>14</v>
      </c>
      <c r="F568" s="2">
        <v>2</v>
      </c>
      <c r="G568" s="5">
        <v>0</v>
      </c>
      <c r="H568" s="2" t="str">
        <f>TEXT(Data_Sampling[[#This Row],[Date]],"MMMM")</f>
        <v>May</v>
      </c>
    </row>
    <row r="569" spans="1:8" x14ac:dyDescent="0.35">
      <c r="A569" s="13">
        <v>43616</v>
      </c>
      <c r="B569" s="2">
        <v>158</v>
      </c>
      <c r="C569" s="2">
        <v>756575</v>
      </c>
      <c r="D569" s="2">
        <v>50</v>
      </c>
      <c r="E569" s="2">
        <v>14</v>
      </c>
      <c r="F569" s="2">
        <v>0</v>
      </c>
      <c r="G569" s="5">
        <v>0</v>
      </c>
      <c r="H569" s="2" t="str">
        <f>TEXT(Data_Sampling[[#This Row],[Date]],"MMMM")</f>
        <v>May</v>
      </c>
    </row>
    <row r="570" spans="1:8" x14ac:dyDescent="0.35">
      <c r="A570" s="13">
        <v>43616</v>
      </c>
      <c r="B570" s="2">
        <v>159</v>
      </c>
      <c r="C570" s="2">
        <v>656565</v>
      </c>
      <c r="D570" s="2">
        <v>60</v>
      </c>
      <c r="E570" s="2">
        <v>16</v>
      </c>
      <c r="F570" s="2">
        <v>0</v>
      </c>
      <c r="G570" s="5">
        <v>0</v>
      </c>
      <c r="H570" s="2" t="str">
        <f>TEXT(Data_Sampling[[#This Row],[Date]],"MMMM")</f>
        <v>May</v>
      </c>
    </row>
    <row r="571" spans="1:8" x14ac:dyDescent="0.35">
      <c r="A571" s="13">
        <v>43616</v>
      </c>
      <c r="B571" s="2">
        <v>160</v>
      </c>
      <c r="C571" s="2">
        <v>656565</v>
      </c>
      <c r="D571" s="2">
        <v>60</v>
      </c>
      <c r="E571" s="2">
        <v>12</v>
      </c>
      <c r="F571" s="2">
        <v>0</v>
      </c>
      <c r="G571" s="5">
        <v>0</v>
      </c>
      <c r="H571" s="2" t="str">
        <f>TEXT(Data_Sampling[[#This Row],[Date]],"MMMM")</f>
        <v>May</v>
      </c>
    </row>
    <row r="572" spans="1:8" x14ac:dyDescent="0.35">
      <c r="A572" s="13">
        <v>43616</v>
      </c>
      <c r="B572" s="2">
        <v>161</v>
      </c>
      <c r="C572" s="2">
        <v>565656</v>
      </c>
      <c r="D572" s="2">
        <v>75</v>
      </c>
      <c r="E572" s="2">
        <v>12</v>
      </c>
      <c r="F572" s="2">
        <v>0</v>
      </c>
      <c r="G572" s="5">
        <v>0</v>
      </c>
      <c r="H572" s="2" t="str">
        <f>TEXT(Data_Sampling[[#This Row],[Date]],"MMMM")</f>
        <v>May</v>
      </c>
    </row>
    <row r="573" spans="1:8" x14ac:dyDescent="0.35">
      <c r="A573" s="13">
        <v>43616</v>
      </c>
      <c r="B573" s="2">
        <v>162</v>
      </c>
      <c r="C573" s="2">
        <v>565656</v>
      </c>
      <c r="D573" s="2">
        <v>50</v>
      </c>
      <c r="E573" s="2">
        <v>14</v>
      </c>
      <c r="F573" s="2">
        <v>3</v>
      </c>
      <c r="G573" s="5">
        <v>0</v>
      </c>
      <c r="H573" s="2" t="str">
        <f>TEXT(Data_Sampling[[#This Row],[Date]],"MMMM")</f>
        <v>May</v>
      </c>
    </row>
    <row r="574" spans="1:8" x14ac:dyDescent="0.35">
      <c r="A574" s="13">
        <v>43616</v>
      </c>
      <c r="B574" s="2">
        <v>163</v>
      </c>
      <c r="C574" s="2">
        <v>756575</v>
      </c>
      <c r="D574" s="2">
        <v>80</v>
      </c>
      <c r="E574" s="2">
        <v>10</v>
      </c>
      <c r="F574" s="2">
        <v>0</v>
      </c>
      <c r="G574" s="5">
        <v>0</v>
      </c>
      <c r="H574" s="2" t="str">
        <f>TEXT(Data_Sampling[[#This Row],[Date]],"MMMM")</f>
        <v>May</v>
      </c>
    </row>
    <row r="575" spans="1:8" x14ac:dyDescent="0.35">
      <c r="A575" s="13">
        <v>43616</v>
      </c>
      <c r="B575" s="2">
        <v>164</v>
      </c>
      <c r="C575" s="2">
        <v>656565</v>
      </c>
      <c r="D575" s="2">
        <v>60</v>
      </c>
      <c r="E575" s="2">
        <v>12</v>
      </c>
      <c r="F575" s="2">
        <v>0</v>
      </c>
      <c r="G575" s="5">
        <v>0</v>
      </c>
      <c r="H575" s="2" t="str">
        <f>TEXT(Data_Sampling[[#This Row],[Date]],"MMMM")</f>
        <v>May</v>
      </c>
    </row>
    <row r="576" spans="1:8" x14ac:dyDescent="0.35">
      <c r="A576" s="13">
        <v>43616</v>
      </c>
      <c r="B576" s="2">
        <v>165</v>
      </c>
      <c r="C576" s="2">
        <v>656565</v>
      </c>
      <c r="D576" s="2">
        <v>50</v>
      </c>
      <c r="E576" s="2">
        <v>16</v>
      </c>
      <c r="F576" s="2">
        <v>4</v>
      </c>
      <c r="G576" s="5">
        <v>3</v>
      </c>
      <c r="H576" s="2" t="str">
        <f>TEXT(Data_Sampling[[#This Row],[Date]],"MMMM")</f>
        <v>May</v>
      </c>
    </row>
    <row r="577" spans="1:8" x14ac:dyDescent="0.35">
      <c r="A577" s="13">
        <v>43616</v>
      </c>
      <c r="B577" s="2">
        <v>166</v>
      </c>
      <c r="C577" s="2">
        <v>656565</v>
      </c>
      <c r="D577" s="2">
        <v>75</v>
      </c>
      <c r="E577" s="2">
        <v>15</v>
      </c>
      <c r="F577" s="2">
        <v>4</v>
      </c>
      <c r="G577" s="5">
        <v>0</v>
      </c>
      <c r="H577" s="2" t="str">
        <f>TEXT(Data_Sampling[[#This Row],[Date]],"MMMM")</f>
        <v>May</v>
      </c>
    </row>
    <row r="578" spans="1:8" x14ac:dyDescent="0.35">
      <c r="A578" s="13">
        <v>43616</v>
      </c>
      <c r="B578" s="2">
        <v>167</v>
      </c>
      <c r="C578" s="2">
        <v>656565</v>
      </c>
      <c r="D578" s="2">
        <v>70</v>
      </c>
      <c r="E578" s="2">
        <v>16</v>
      </c>
      <c r="F578" s="2">
        <v>4</v>
      </c>
      <c r="G578" s="5">
        <v>2</v>
      </c>
      <c r="H578" s="2" t="str">
        <f>TEXT(Data_Sampling[[#This Row],[Date]],"MMMM")</f>
        <v>May</v>
      </c>
    </row>
    <row r="579" spans="1:8" x14ac:dyDescent="0.35">
      <c r="A579" s="13">
        <v>43616</v>
      </c>
      <c r="B579" s="2">
        <v>168</v>
      </c>
      <c r="C579" s="2">
        <v>656565</v>
      </c>
      <c r="D579" s="2">
        <v>50</v>
      </c>
      <c r="E579" s="2">
        <v>16</v>
      </c>
      <c r="F579" s="2">
        <v>0</v>
      </c>
      <c r="G579" s="5">
        <v>0</v>
      </c>
      <c r="H579" s="2" t="str">
        <f>TEXT(Data_Sampling[[#This Row],[Date]],"MMMM")</f>
        <v>May</v>
      </c>
    </row>
    <row r="580" spans="1:8" x14ac:dyDescent="0.35">
      <c r="A580" s="13">
        <v>43616</v>
      </c>
      <c r="B580" s="2">
        <v>169</v>
      </c>
      <c r="C580" s="2">
        <v>656565</v>
      </c>
      <c r="D580" s="2">
        <v>65</v>
      </c>
      <c r="E580" s="2">
        <v>16</v>
      </c>
      <c r="F580" s="2">
        <v>0</v>
      </c>
      <c r="G580" s="5">
        <v>0</v>
      </c>
      <c r="H580" s="2" t="str">
        <f>TEXT(Data_Sampling[[#This Row],[Date]],"MMMM")</f>
        <v>May</v>
      </c>
    </row>
    <row r="581" spans="1:8" x14ac:dyDescent="0.35">
      <c r="A581" s="13">
        <v>43616</v>
      </c>
      <c r="B581" s="2">
        <v>170</v>
      </c>
      <c r="C581" s="2">
        <v>656565</v>
      </c>
      <c r="D581" s="2">
        <v>60</v>
      </c>
      <c r="E581" s="2">
        <v>15</v>
      </c>
      <c r="F581" s="2">
        <v>0</v>
      </c>
      <c r="G581" s="5">
        <v>0</v>
      </c>
      <c r="H581" s="2" t="str">
        <f>TEXT(Data_Sampling[[#This Row],[Date]],"MMMM")</f>
        <v>May</v>
      </c>
    </row>
    <row r="582" spans="1:8" x14ac:dyDescent="0.35">
      <c r="A582" s="13">
        <v>43646</v>
      </c>
      <c r="B582" s="2">
        <v>151</v>
      </c>
      <c r="C582" s="2">
        <v>656565</v>
      </c>
      <c r="D582" s="2">
        <v>40</v>
      </c>
      <c r="E582" s="2">
        <v>14</v>
      </c>
      <c r="F582" s="2">
        <v>5</v>
      </c>
      <c r="G582" s="5">
        <v>4</v>
      </c>
      <c r="H582" s="2" t="str">
        <f>TEXT(Data_Sampling[[#This Row],[Date]],"MMMM")</f>
        <v>June</v>
      </c>
    </row>
    <row r="583" spans="1:8" x14ac:dyDescent="0.35">
      <c r="A583" s="13">
        <v>43646</v>
      </c>
      <c r="B583" s="2">
        <v>152</v>
      </c>
      <c r="C583" s="2">
        <v>656565</v>
      </c>
      <c r="D583" s="2">
        <v>65</v>
      </c>
      <c r="E583" s="2">
        <v>20</v>
      </c>
      <c r="F583" s="2">
        <v>5</v>
      </c>
      <c r="G583" s="5">
        <v>4</v>
      </c>
      <c r="H583" s="2" t="str">
        <f>TEXT(Data_Sampling[[#This Row],[Date]],"MMMM")</f>
        <v>June</v>
      </c>
    </row>
    <row r="584" spans="1:8" x14ac:dyDescent="0.35">
      <c r="A584" s="13">
        <v>43646</v>
      </c>
      <c r="B584" s="2">
        <v>153</v>
      </c>
      <c r="C584" s="2">
        <v>656565</v>
      </c>
      <c r="D584" s="2">
        <v>65</v>
      </c>
      <c r="E584" s="2">
        <v>15</v>
      </c>
      <c r="F584" s="2">
        <v>4</v>
      </c>
      <c r="G584" s="5">
        <v>2</v>
      </c>
      <c r="H584" s="2" t="str">
        <f>TEXT(Data_Sampling[[#This Row],[Date]],"MMMM")</f>
        <v>June</v>
      </c>
    </row>
    <row r="585" spans="1:8" x14ac:dyDescent="0.35">
      <c r="A585" s="13">
        <v>43646</v>
      </c>
      <c r="B585" s="2">
        <v>154</v>
      </c>
      <c r="C585" s="2">
        <v>656565</v>
      </c>
      <c r="D585" s="2">
        <v>50</v>
      </c>
      <c r="E585" s="2">
        <v>19</v>
      </c>
      <c r="F585" s="2">
        <v>5</v>
      </c>
      <c r="G585" s="5">
        <v>0</v>
      </c>
      <c r="H585" s="2" t="str">
        <f>TEXT(Data_Sampling[[#This Row],[Date]],"MMMM")</f>
        <v>June</v>
      </c>
    </row>
    <row r="586" spans="1:8" x14ac:dyDescent="0.35">
      <c r="A586" s="13">
        <v>43646</v>
      </c>
      <c r="B586" s="2">
        <v>155</v>
      </c>
      <c r="C586" s="2">
        <v>454545</v>
      </c>
      <c r="D586" s="2">
        <v>75</v>
      </c>
      <c r="E586" s="2">
        <v>16</v>
      </c>
      <c r="F586" s="2">
        <v>0</v>
      </c>
      <c r="G586" s="5">
        <v>0</v>
      </c>
      <c r="H586" s="2" t="str">
        <f>TEXT(Data_Sampling[[#This Row],[Date]],"MMMM")</f>
        <v>June</v>
      </c>
    </row>
    <row r="587" spans="1:8" x14ac:dyDescent="0.35">
      <c r="A587" s="13">
        <v>43646</v>
      </c>
      <c r="B587" s="2">
        <v>156</v>
      </c>
      <c r="C587" s="2">
        <v>565656</v>
      </c>
      <c r="D587" s="2">
        <v>75</v>
      </c>
      <c r="E587" s="2">
        <v>15</v>
      </c>
      <c r="F587" s="2">
        <v>4</v>
      </c>
      <c r="G587" s="5">
        <v>3</v>
      </c>
      <c r="H587" s="2" t="str">
        <f>TEXT(Data_Sampling[[#This Row],[Date]],"MMMM")</f>
        <v>June</v>
      </c>
    </row>
    <row r="588" spans="1:8" x14ac:dyDescent="0.35">
      <c r="A588" s="13">
        <v>43646</v>
      </c>
      <c r="B588" s="2">
        <v>157</v>
      </c>
      <c r="C588" s="2">
        <v>656565</v>
      </c>
      <c r="D588" s="2">
        <v>70</v>
      </c>
      <c r="E588" s="2">
        <v>12</v>
      </c>
      <c r="F588" s="2">
        <v>4</v>
      </c>
      <c r="G588" s="5">
        <v>3</v>
      </c>
      <c r="H588" s="2" t="str">
        <f>TEXT(Data_Sampling[[#This Row],[Date]],"MMMM")</f>
        <v>June</v>
      </c>
    </row>
    <row r="589" spans="1:8" x14ac:dyDescent="0.35">
      <c r="A589" s="13">
        <v>43646</v>
      </c>
      <c r="B589" s="2">
        <v>158</v>
      </c>
      <c r="C589" s="2">
        <v>656565</v>
      </c>
      <c r="D589" s="2">
        <v>40</v>
      </c>
      <c r="E589" s="2">
        <v>10</v>
      </c>
      <c r="F589" s="2">
        <v>0</v>
      </c>
      <c r="G589" s="5">
        <v>0</v>
      </c>
      <c r="H589" s="2" t="str">
        <f>TEXT(Data_Sampling[[#This Row],[Date]],"MMMM")</f>
        <v>June</v>
      </c>
    </row>
    <row r="590" spans="1:8" x14ac:dyDescent="0.35">
      <c r="A590" s="13">
        <v>43646</v>
      </c>
      <c r="B590" s="2">
        <v>159</v>
      </c>
      <c r="C590" s="2">
        <v>656565</v>
      </c>
      <c r="D590" s="2">
        <v>65</v>
      </c>
      <c r="E590" s="2">
        <v>14</v>
      </c>
      <c r="F590" s="2">
        <v>4</v>
      </c>
      <c r="G590" s="5">
        <v>2</v>
      </c>
      <c r="H590" s="2" t="str">
        <f>TEXT(Data_Sampling[[#This Row],[Date]],"MMMM")</f>
        <v>June</v>
      </c>
    </row>
    <row r="591" spans="1:8" x14ac:dyDescent="0.35">
      <c r="A591" s="13">
        <v>43646</v>
      </c>
      <c r="B591" s="2">
        <v>160</v>
      </c>
      <c r="C591" s="2">
        <v>454545</v>
      </c>
      <c r="D591" s="2">
        <v>80</v>
      </c>
      <c r="E591" s="2">
        <v>16</v>
      </c>
      <c r="F591" s="2">
        <v>4</v>
      </c>
      <c r="G591" s="5">
        <v>0</v>
      </c>
      <c r="H591" s="2" t="str">
        <f>TEXT(Data_Sampling[[#This Row],[Date]],"MMMM")</f>
        <v>June</v>
      </c>
    </row>
    <row r="592" spans="1:8" x14ac:dyDescent="0.35">
      <c r="A592" s="13">
        <v>43646</v>
      </c>
      <c r="B592" s="2">
        <v>161</v>
      </c>
      <c r="C592" s="2">
        <v>565656</v>
      </c>
      <c r="D592" s="2">
        <v>80</v>
      </c>
      <c r="E592" s="2">
        <v>14</v>
      </c>
      <c r="F592" s="2">
        <v>4</v>
      </c>
      <c r="G592" s="5">
        <v>2</v>
      </c>
      <c r="H592" s="2" t="str">
        <f>TEXT(Data_Sampling[[#This Row],[Date]],"MMMM")</f>
        <v>June</v>
      </c>
    </row>
    <row r="593" spans="1:8" x14ac:dyDescent="0.35">
      <c r="A593" s="13">
        <v>43646</v>
      </c>
      <c r="B593" s="2">
        <v>162</v>
      </c>
      <c r="C593" s="2">
        <v>656565</v>
      </c>
      <c r="D593" s="2">
        <v>40</v>
      </c>
      <c r="E593" s="2">
        <v>20</v>
      </c>
      <c r="F593" s="2">
        <v>4</v>
      </c>
      <c r="G593" s="5">
        <v>2</v>
      </c>
      <c r="H593" s="2" t="str">
        <f>TEXT(Data_Sampling[[#This Row],[Date]],"MMMM")</f>
        <v>June</v>
      </c>
    </row>
    <row r="594" spans="1:8" x14ac:dyDescent="0.35">
      <c r="A594" s="13">
        <v>43646</v>
      </c>
      <c r="B594" s="2">
        <v>163</v>
      </c>
      <c r="C594" s="2">
        <v>756575</v>
      </c>
      <c r="D594" s="2">
        <v>60</v>
      </c>
      <c r="E594" s="2">
        <v>15</v>
      </c>
      <c r="F594" s="2">
        <v>0</v>
      </c>
      <c r="G594" s="5">
        <v>0</v>
      </c>
      <c r="H594" s="2" t="str">
        <f>TEXT(Data_Sampling[[#This Row],[Date]],"MMMM")</f>
        <v>June</v>
      </c>
    </row>
    <row r="595" spans="1:8" x14ac:dyDescent="0.35">
      <c r="A595" s="13">
        <v>43646</v>
      </c>
      <c r="B595" s="2">
        <v>164</v>
      </c>
      <c r="C595" s="2">
        <v>656565</v>
      </c>
      <c r="D595" s="2">
        <v>65</v>
      </c>
      <c r="E595" s="2">
        <v>12</v>
      </c>
      <c r="F595" s="2">
        <v>4</v>
      </c>
      <c r="G595" s="5">
        <v>2</v>
      </c>
      <c r="H595" s="2" t="str">
        <f>TEXT(Data_Sampling[[#This Row],[Date]],"MMMM")</f>
        <v>June</v>
      </c>
    </row>
    <row r="596" spans="1:8" x14ac:dyDescent="0.35">
      <c r="A596" s="13">
        <v>43646</v>
      </c>
      <c r="B596" s="2">
        <v>165</v>
      </c>
      <c r="C596" s="2">
        <v>656565</v>
      </c>
      <c r="D596" s="2">
        <v>55</v>
      </c>
      <c r="E596" s="2">
        <v>16</v>
      </c>
      <c r="F596" s="2">
        <v>3</v>
      </c>
      <c r="G596" s="5">
        <v>2</v>
      </c>
      <c r="H596" s="2" t="str">
        <f>TEXT(Data_Sampling[[#This Row],[Date]],"MMMM")</f>
        <v>June</v>
      </c>
    </row>
    <row r="597" spans="1:8" x14ac:dyDescent="0.35">
      <c r="A597" s="13">
        <v>43646</v>
      </c>
      <c r="B597" s="2">
        <v>166</v>
      </c>
      <c r="C597" s="2">
        <v>756575</v>
      </c>
      <c r="D597" s="2">
        <v>70</v>
      </c>
      <c r="E597" s="2">
        <v>13</v>
      </c>
      <c r="F597" s="2">
        <v>6</v>
      </c>
      <c r="G597" s="5">
        <v>2</v>
      </c>
      <c r="H597" s="2" t="str">
        <f>TEXT(Data_Sampling[[#This Row],[Date]],"MMMM")</f>
        <v>June</v>
      </c>
    </row>
    <row r="598" spans="1:8" x14ac:dyDescent="0.35">
      <c r="A598" s="13">
        <v>43646</v>
      </c>
      <c r="B598" s="2">
        <v>167</v>
      </c>
      <c r="C598" s="2">
        <v>656565</v>
      </c>
      <c r="D598" s="2">
        <v>50</v>
      </c>
      <c r="E598" s="2">
        <v>14</v>
      </c>
      <c r="F598" s="2">
        <v>4</v>
      </c>
      <c r="G598" s="5">
        <v>2</v>
      </c>
      <c r="H598" s="2" t="str">
        <f>TEXT(Data_Sampling[[#This Row],[Date]],"MMMM")</f>
        <v>June</v>
      </c>
    </row>
    <row r="599" spans="1:8" x14ac:dyDescent="0.35">
      <c r="A599" s="13">
        <v>43646</v>
      </c>
      <c r="B599" s="2">
        <v>168</v>
      </c>
      <c r="C599" s="2">
        <v>756575</v>
      </c>
      <c r="D599" s="2">
        <v>60</v>
      </c>
      <c r="E599" s="2">
        <v>14</v>
      </c>
      <c r="F599" s="2">
        <v>4</v>
      </c>
      <c r="G599" s="5">
        <v>2</v>
      </c>
      <c r="H599" s="2" t="str">
        <f>TEXT(Data_Sampling[[#This Row],[Date]],"MMMM")</f>
        <v>June</v>
      </c>
    </row>
    <row r="600" spans="1:8" x14ac:dyDescent="0.35">
      <c r="A600" s="13">
        <v>43646</v>
      </c>
      <c r="B600" s="2">
        <v>169</v>
      </c>
      <c r="C600" s="2">
        <v>565656</v>
      </c>
      <c r="D600" s="2">
        <v>60</v>
      </c>
      <c r="E600" s="2">
        <v>14</v>
      </c>
      <c r="F600" s="2">
        <v>4</v>
      </c>
      <c r="G600" s="5">
        <v>2</v>
      </c>
      <c r="H600" s="2" t="str">
        <f>TEXT(Data_Sampling[[#This Row],[Date]],"MMMM")</f>
        <v>June</v>
      </c>
    </row>
    <row r="601" spans="1:8" x14ac:dyDescent="0.35">
      <c r="A601" s="13">
        <v>43646</v>
      </c>
      <c r="B601" s="2">
        <v>170</v>
      </c>
      <c r="C601" s="2">
        <v>454545</v>
      </c>
      <c r="D601" s="2">
        <v>30</v>
      </c>
      <c r="E601" s="2">
        <v>9</v>
      </c>
      <c r="F601" s="2">
        <v>4</v>
      </c>
      <c r="G601" s="5">
        <v>2</v>
      </c>
      <c r="H601" s="2" t="str">
        <f>TEXT(Data_Sampling[[#This Row],[Date]],"MMMM")</f>
        <v>June</v>
      </c>
    </row>
    <row r="602" spans="1:8" x14ac:dyDescent="0.35">
      <c r="A602" s="13">
        <v>43677</v>
      </c>
      <c r="B602" s="2">
        <v>151</v>
      </c>
      <c r="C602" s="2">
        <v>756575</v>
      </c>
      <c r="D602" s="2">
        <v>50</v>
      </c>
      <c r="E602" s="2">
        <v>17</v>
      </c>
      <c r="F602" s="2">
        <v>5</v>
      </c>
      <c r="G602" s="5">
        <v>4</v>
      </c>
      <c r="H602" s="2" t="str">
        <f>TEXT(Data_Sampling[[#This Row],[Date]],"MMMM")</f>
        <v>July</v>
      </c>
    </row>
    <row r="603" spans="1:8" x14ac:dyDescent="0.35">
      <c r="A603" s="13">
        <v>43677</v>
      </c>
      <c r="B603" s="2">
        <v>152</v>
      </c>
      <c r="C603" s="2">
        <v>565656</v>
      </c>
      <c r="D603" s="2">
        <v>60</v>
      </c>
      <c r="E603" s="2">
        <v>15</v>
      </c>
      <c r="F603" s="2">
        <v>5</v>
      </c>
      <c r="G603" s="5">
        <v>4</v>
      </c>
      <c r="H603" s="2" t="str">
        <f>TEXT(Data_Sampling[[#This Row],[Date]],"MMMM")</f>
        <v>July</v>
      </c>
    </row>
    <row r="604" spans="1:8" x14ac:dyDescent="0.35">
      <c r="A604" s="13">
        <v>43677</v>
      </c>
      <c r="B604" s="2">
        <v>153</v>
      </c>
      <c r="C604" s="2">
        <v>565656</v>
      </c>
      <c r="D604" s="2">
        <v>48</v>
      </c>
      <c r="E604" s="2">
        <v>16</v>
      </c>
      <c r="F604" s="2">
        <v>3</v>
      </c>
      <c r="G604" s="5">
        <v>0</v>
      </c>
      <c r="H604" s="2" t="str">
        <f>TEXT(Data_Sampling[[#This Row],[Date]],"MMMM")</f>
        <v>July</v>
      </c>
    </row>
    <row r="605" spans="1:8" x14ac:dyDescent="0.35">
      <c r="A605" s="13">
        <v>43677</v>
      </c>
      <c r="B605" s="2">
        <v>154</v>
      </c>
      <c r="C605" s="2">
        <v>656565</v>
      </c>
      <c r="D605" s="2">
        <v>55</v>
      </c>
      <c r="E605" s="2">
        <v>14</v>
      </c>
      <c r="F605" s="2">
        <v>4</v>
      </c>
      <c r="G605" s="5">
        <v>3</v>
      </c>
      <c r="H605" s="2" t="str">
        <f>TEXT(Data_Sampling[[#This Row],[Date]],"MMMM")</f>
        <v>July</v>
      </c>
    </row>
    <row r="606" spans="1:8" x14ac:dyDescent="0.35">
      <c r="A606" s="13">
        <v>43677</v>
      </c>
      <c r="B606" s="2">
        <v>155</v>
      </c>
      <c r="C606" s="2">
        <v>656565</v>
      </c>
      <c r="D606" s="2">
        <v>75</v>
      </c>
      <c r="E606" s="2">
        <v>15</v>
      </c>
      <c r="F606" s="2">
        <v>4</v>
      </c>
      <c r="G606" s="5">
        <v>1</v>
      </c>
      <c r="H606" s="2" t="str">
        <f>TEXT(Data_Sampling[[#This Row],[Date]],"MMMM")</f>
        <v>July</v>
      </c>
    </row>
    <row r="607" spans="1:8" x14ac:dyDescent="0.35">
      <c r="A607" s="13">
        <v>43677</v>
      </c>
      <c r="B607" s="2">
        <v>156</v>
      </c>
      <c r="C607" s="2">
        <v>656565</v>
      </c>
      <c r="D607" s="2">
        <v>30</v>
      </c>
      <c r="E607" s="2">
        <v>13</v>
      </c>
      <c r="F607" s="2">
        <v>5</v>
      </c>
      <c r="G607" s="5">
        <v>4</v>
      </c>
      <c r="H607" s="2" t="str">
        <f>TEXT(Data_Sampling[[#This Row],[Date]],"MMMM")</f>
        <v>July</v>
      </c>
    </row>
    <row r="608" spans="1:8" x14ac:dyDescent="0.35">
      <c r="A608" s="13">
        <v>43677</v>
      </c>
      <c r="B608" s="2">
        <v>157</v>
      </c>
      <c r="C608" s="2">
        <v>656565</v>
      </c>
      <c r="D608" s="2">
        <v>30</v>
      </c>
      <c r="E608" s="2">
        <v>10</v>
      </c>
      <c r="F608" s="2">
        <v>5</v>
      </c>
      <c r="G608" s="5">
        <v>4</v>
      </c>
      <c r="H608" s="2" t="str">
        <f>TEXT(Data_Sampling[[#This Row],[Date]],"MMMM")</f>
        <v>July</v>
      </c>
    </row>
    <row r="609" spans="1:8" x14ac:dyDescent="0.35">
      <c r="A609" s="13">
        <v>43677</v>
      </c>
      <c r="B609" s="2">
        <v>158</v>
      </c>
      <c r="C609" s="2">
        <v>656565</v>
      </c>
      <c r="D609" s="2">
        <v>50</v>
      </c>
      <c r="E609" s="2">
        <v>14</v>
      </c>
      <c r="F609" s="2">
        <v>0</v>
      </c>
      <c r="G609" s="5">
        <v>0</v>
      </c>
      <c r="H609" s="2" t="str">
        <f>TEXT(Data_Sampling[[#This Row],[Date]],"MMMM")</f>
        <v>July</v>
      </c>
    </row>
    <row r="610" spans="1:8" x14ac:dyDescent="0.35">
      <c r="A610" s="13">
        <v>43677</v>
      </c>
      <c r="B610" s="2">
        <v>159</v>
      </c>
      <c r="C610" s="2">
        <v>565656</v>
      </c>
      <c r="D610" s="2">
        <v>70</v>
      </c>
      <c r="E610" s="2">
        <v>14</v>
      </c>
      <c r="F610" s="2">
        <v>0</v>
      </c>
      <c r="G610" s="5">
        <v>0</v>
      </c>
      <c r="H610" s="2" t="str">
        <f>TEXT(Data_Sampling[[#This Row],[Date]],"MMMM")</f>
        <v>July</v>
      </c>
    </row>
    <row r="611" spans="1:8" x14ac:dyDescent="0.35">
      <c r="A611" s="13">
        <v>43677</v>
      </c>
      <c r="B611" s="2">
        <v>160</v>
      </c>
      <c r="C611" s="2">
        <v>756575</v>
      </c>
      <c r="D611" s="2">
        <v>40</v>
      </c>
      <c r="E611" s="2">
        <v>12</v>
      </c>
      <c r="F611" s="2">
        <v>0</v>
      </c>
      <c r="G611" s="5">
        <v>0</v>
      </c>
      <c r="H611" s="2" t="str">
        <f>TEXT(Data_Sampling[[#This Row],[Date]],"MMMM")</f>
        <v>July</v>
      </c>
    </row>
    <row r="612" spans="1:8" x14ac:dyDescent="0.35">
      <c r="A612" s="13">
        <v>43677</v>
      </c>
      <c r="B612" s="2">
        <v>161</v>
      </c>
      <c r="C612" s="2">
        <v>656565</v>
      </c>
      <c r="D612" s="2">
        <v>70</v>
      </c>
      <c r="E612" s="2">
        <v>14</v>
      </c>
      <c r="F612" s="2">
        <v>0</v>
      </c>
      <c r="G612" s="5">
        <v>0</v>
      </c>
      <c r="H612" s="2" t="str">
        <f>TEXT(Data_Sampling[[#This Row],[Date]],"MMMM")</f>
        <v>July</v>
      </c>
    </row>
    <row r="613" spans="1:8" x14ac:dyDescent="0.35">
      <c r="A613" s="13">
        <v>43677</v>
      </c>
      <c r="B613" s="2">
        <v>162</v>
      </c>
      <c r="C613" s="2">
        <v>656565</v>
      </c>
      <c r="D613" s="2">
        <v>65</v>
      </c>
      <c r="E613" s="2">
        <v>16</v>
      </c>
      <c r="F613" s="2">
        <v>0</v>
      </c>
      <c r="G613" s="5">
        <v>0</v>
      </c>
      <c r="H613" s="2" t="str">
        <f>TEXT(Data_Sampling[[#This Row],[Date]],"MMMM")</f>
        <v>July</v>
      </c>
    </row>
    <row r="614" spans="1:8" x14ac:dyDescent="0.35">
      <c r="A614" s="13">
        <v>43677</v>
      </c>
      <c r="B614" s="2">
        <v>163</v>
      </c>
      <c r="C614" s="2">
        <v>565656</v>
      </c>
      <c r="D614" s="2">
        <v>48</v>
      </c>
      <c r="E614" s="2">
        <v>10</v>
      </c>
      <c r="F614" s="2">
        <v>4</v>
      </c>
      <c r="G614" s="5">
        <v>2</v>
      </c>
      <c r="H614" s="2" t="str">
        <f>TEXT(Data_Sampling[[#This Row],[Date]],"MMMM")</f>
        <v>July</v>
      </c>
    </row>
    <row r="615" spans="1:8" x14ac:dyDescent="0.35">
      <c r="A615" s="13">
        <v>43677</v>
      </c>
      <c r="B615" s="2">
        <v>164</v>
      </c>
      <c r="C615" s="2">
        <v>565656</v>
      </c>
      <c r="D615" s="2">
        <v>60</v>
      </c>
      <c r="E615" s="2">
        <v>25</v>
      </c>
      <c r="F615" s="2">
        <v>0</v>
      </c>
      <c r="G615" s="5">
        <v>0</v>
      </c>
      <c r="H615" s="2" t="str">
        <f>TEXT(Data_Sampling[[#This Row],[Date]],"MMMM")</f>
        <v>July</v>
      </c>
    </row>
    <row r="616" spans="1:8" x14ac:dyDescent="0.35">
      <c r="A616" s="13">
        <v>43677</v>
      </c>
      <c r="B616" s="2">
        <v>165</v>
      </c>
      <c r="C616" s="2">
        <v>656565</v>
      </c>
      <c r="D616" s="2">
        <v>80</v>
      </c>
      <c r="E616" s="2">
        <v>12</v>
      </c>
      <c r="F616" s="2">
        <v>0</v>
      </c>
      <c r="G616" s="5">
        <v>0</v>
      </c>
      <c r="H616" s="2" t="str">
        <f>TEXT(Data_Sampling[[#This Row],[Date]],"MMMM")</f>
        <v>July</v>
      </c>
    </row>
    <row r="617" spans="1:8" x14ac:dyDescent="0.35">
      <c r="A617" s="13">
        <v>43677</v>
      </c>
      <c r="B617" s="2">
        <v>166</v>
      </c>
      <c r="C617" s="2">
        <v>656565</v>
      </c>
      <c r="D617" s="2">
        <v>60</v>
      </c>
      <c r="E617" s="2">
        <v>12</v>
      </c>
      <c r="F617" s="2">
        <v>3</v>
      </c>
      <c r="G617" s="5">
        <v>0</v>
      </c>
      <c r="H617" s="2" t="str">
        <f>TEXT(Data_Sampling[[#This Row],[Date]],"MMMM")</f>
        <v>July</v>
      </c>
    </row>
    <row r="618" spans="1:8" x14ac:dyDescent="0.35">
      <c r="A618" s="13">
        <v>43677</v>
      </c>
      <c r="B618" s="2">
        <v>167</v>
      </c>
      <c r="C618" s="2">
        <v>756575</v>
      </c>
      <c r="D618" s="2">
        <v>70</v>
      </c>
      <c r="E618" s="2">
        <v>15</v>
      </c>
      <c r="F618" s="2">
        <v>4</v>
      </c>
      <c r="G618" s="5">
        <v>0</v>
      </c>
      <c r="H618" s="2" t="str">
        <f>TEXT(Data_Sampling[[#This Row],[Date]],"MMMM")</f>
        <v>July</v>
      </c>
    </row>
    <row r="619" spans="1:8" x14ac:dyDescent="0.35">
      <c r="A619" s="13">
        <v>43677</v>
      </c>
      <c r="B619" s="2">
        <v>168</v>
      </c>
      <c r="C619" s="2">
        <v>656565</v>
      </c>
      <c r="D619" s="2">
        <v>60</v>
      </c>
      <c r="E619" s="2">
        <v>19</v>
      </c>
      <c r="F619" s="2">
        <v>0</v>
      </c>
      <c r="G619" s="5">
        <v>0</v>
      </c>
      <c r="H619" s="2" t="str">
        <f>TEXT(Data_Sampling[[#This Row],[Date]],"MMMM")</f>
        <v>July</v>
      </c>
    </row>
    <row r="620" spans="1:8" x14ac:dyDescent="0.35">
      <c r="A620" s="13">
        <v>43677</v>
      </c>
      <c r="B620" s="2">
        <v>169</v>
      </c>
      <c r="C620" s="2">
        <v>656565</v>
      </c>
      <c r="D620" s="2">
        <v>48</v>
      </c>
      <c r="E620" s="2">
        <v>14</v>
      </c>
      <c r="F620" s="2">
        <v>3</v>
      </c>
      <c r="G620" s="5">
        <v>0</v>
      </c>
      <c r="H620" s="2" t="str">
        <f>TEXT(Data_Sampling[[#This Row],[Date]],"MMMM")</f>
        <v>July</v>
      </c>
    </row>
    <row r="621" spans="1:8" x14ac:dyDescent="0.35">
      <c r="A621" s="13">
        <v>43677</v>
      </c>
      <c r="B621" s="2">
        <v>170</v>
      </c>
      <c r="C621" s="2">
        <v>565656</v>
      </c>
      <c r="D621" s="2">
        <v>50</v>
      </c>
      <c r="E621" s="2">
        <v>14</v>
      </c>
      <c r="F621" s="2">
        <v>2</v>
      </c>
      <c r="G621" s="5">
        <v>0</v>
      </c>
      <c r="H621" s="2" t="str">
        <f>TEXT(Data_Sampling[[#This Row],[Date]],"MMMM")</f>
        <v>July</v>
      </c>
    </row>
    <row r="622" spans="1:8" x14ac:dyDescent="0.35">
      <c r="A622" s="13">
        <v>43708</v>
      </c>
      <c r="B622" s="2">
        <v>151</v>
      </c>
      <c r="C622" s="2">
        <v>656565</v>
      </c>
      <c r="D622" s="2">
        <v>85</v>
      </c>
      <c r="E622" s="2">
        <v>14</v>
      </c>
      <c r="F622" s="2">
        <v>5</v>
      </c>
      <c r="G622" s="5">
        <v>4</v>
      </c>
      <c r="H622" s="2" t="str">
        <f>TEXT(Data_Sampling[[#This Row],[Date]],"MMMM")</f>
        <v>August</v>
      </c>
    </row>
    <row r="623" spans="1:8" x14ac:dyDescent="0.35">
      <c r="A623" s="13">
        <v>43708</v>
      </c>
      <c r="B623" s="2">
        <v>152</v>
      </c>
      <c r="C623" s="2">
        <v>656565</v>
      </c>
      <c r="D623" s="2">
        <v>75</v>
      </c>
      <c r="E623" s="2">
        <v>10</v>
      </c>
      <c r="F623" s="2">
        <v>4</v>
      </c>
      <c r="G623" s="5">
        <v>0</v>
      </c>
      <c r="H623" s="2" t="str">
        <f>TEXT(Data_Sampling[[#This Row],[Date]],"MMMM")</f>
        <v>August</v>
      </c>
    </row>
    <row r="624" spans="1:8" x14ac:dyDescent="0.35">
      <c r="A624" s="13">
        <v>43708</v>
      </c>
      <c r="B624" s="2">
        <v>153</v>
      </c>
      <c r="C624" s="2">
        <v>454545</v>
      </c>
      <c r="D624" s="2">
        <v>65</v>
      </c>
      <c r="E624" s="2">
        <v>17</v>
      </c>
      <c r="F624" s="2">
        <v>6</v>
      </c>
      <c r="G624" s="5">
        <v>3</v>
      </c>
      <c r="H624" s="2" t="str">
        <f>TEXT(Data_Sampling[[#This Row],[Date]],"MMMM")</f>
        <v>August</v>
      </c>
    </row>
    <row r="625" spans="1:8" x14ac:dyDescent="0.35">
      <c r="A625" s="13">
        <v>43708</v>
      </c>
      <c r="B625" s="2">
        <v>154</v>
      </c>
      <c r="C625" s="2">
        <v>656565</v>
      </c>
      <c r="D625" s="2">
        <v>70</v>
      </c>
      <c r="E625" s="2">
        <v>16</v>
      </c>
      <c r="F625" s="2">
        <v>0</v>
      </c>
      <c r="G625" s="5">
        <v>0</v>
      </c>
      <c r="H625" s="2" t="str">
        <f>TEXT(Data_Sampling[[#This Row],[Date]],"MMMM")</f>
        <v>August</v>
      </c>
    </row>
    <row r="626" spans="1:8" x14ac:dyDescent="0.35">
      <c r="A626" s="13">
        <v>43708</v>
      </c>
      <c r="B626" s="2">
        <v>155</v>
      </c>
      <c r="C626" s="2">
        <v>565656</v>
      </c>
      <c r="D626" s="2">
        <v>50</v>
      </c>
      <c r="E626" s="2">
        <v>18</v>
      </c>
      <c r="F626" s="2">
        <v>0</v>
      </c>
      <c r="G626" s="5">
        <v>0</v>
      </c>
      <c r="H626" s="2" t="str">
        <f>TEXT(Data_Sampling[[#This Row],[Date]],"MMMM")</f>
        <v>August</v>
      </c>
    </row>
    <row r="627" spans="1:8" x14ac:dyDescent="0.35">
      <c r="A627" s="13">
        <v>43708</v>
      </c>
      <c r="B627" s="2">
        <v>156</v>
      </c>
      <c r="C627" s="2">
        <v>565656</v>
      </c>
      <c r="D627" s="2">
        <v>30</v>
      </c>
      <c r="E627" s="2">
        <v>16</v>
      </c>
      <c r="F627" s="2">
        <v>5</v>
      </c>
      <c r="G627" s="5">
        <v>4</v>
      </c>
      <c r="H627" s="2" t="str">
        <f>TEXT(Data_Sampling[[#This Row],[Date]],"MMMM")</f>
        <v>August</v>
      </c>
    </row>
    <row r="628" spans="1:8" x14ac:dyDescent="0.35">
      <c r="A628" s="13">
        <v>43708</v>
      </c>
      <c r="B628" s="2">
        <v>157</v>
      </c>
      <c r="C628" s="2">
        <v>454545</v>
      </c>
      <c r="D628" s="2">
        <v>50</v>
      </c>
      <c r="E628" s="2">
        <v>13</v>
      </c>
      <c r="F628" s="2">
        <v>3</v>
      </c>
      <c r="G628" s="5">
        <v>0</v>
      </c>
      <c r="H628" s="2" t="str">
        <f>TEXT(Data_Sampling[[#This Row],[Date]],"MMMM")</f>
        <v>August</v>
      </c>
    </row>
    <row r="629" spans="1:8" x14ac:dyDescent="0.35">
      <c r="A629" s="13">
        <v>43708</v>
      </c>
      <c r="B629" s="2">
        <v>158</v>
      </c>
      <c r="C629" s="2">
        <v>454545</v>
      </c>
      <c r="D629" s="2">
        <v>50</v>
      </c>
      <c r="E629" s="2">
        <v>18</v>
      </c>
      <c r="F629" s="2">
        <v>0</v>
      </c>
      <c r="G629" s="5">
        <v>0</v>
      </c>
      <c r="H629" s="2" t="str">
        <f>TEXT(Data_Sampling[[#This Row],[Date]],"MMMM")</f>
        <v>August</v>
      </c>
    </row>
    <row r="630" spans="1:8" x14ac:dyDescent="0.35">
      <c r="A630" s="13">
        <v>43708</v>
      </c>
      <c r="B630" s="2">
        <v>159</v>
      </c>
      <c r="C630" s="2">
        <v>454545</v>
      </c>
      <c r="D630" s="2">
        <v>70</v>
      </c>
      <c r="E630" s="2">
        <v>12</v>
      </c>
      <c r="F630" s="2">
        <v>0</v>
      </c>
      <c r="G630" s="5">
        <v>0</v>
      </c>
      <c r="H630" s="2" t="str">
        <f>TEXT(Data_Sampling[[#This Row],[Date]],"MMMM")</f>
        <v>August</v>
      </c>
    </row>
    <row r="631" spans="1:8" x14ac:dyDescent="0.35">
      <c r="A631" s="13">
        <v>43708</v>
      </c>
      <c r="B631" s="2">
        <v>160</v>
      </c>
      <c r="C631" s="2">
        <v>756575</v>
      </c>
      <c r="D631" s="2">
        <v>30</v>
      </c>
      <c r="E631" s="2">
        <v>12</v>
      </c>
      <c r="F631" s="2">
        <v>0</v>
      </c>
      <c r="G631" s="5">
        <v>0</v>
      </c>
      <c r="H631" s="2" t="str">
        <f>TEXT(Data_Sampling[[#This Row],[Date]],"MMMM")</f>
        <v>August</v>
      </c>
    </row>
    <row r="632" spans="1:8" x14ac:dyDescent="0.35">
      <c r="A632" s="13">
        <v>43708</v>
      </c>
      <c r="B632" s="2">
        <v>161</v>
      </c>
      <c r="C632" s="2">
        <v>656565</v>
      </c>
      <c r="D632" s="2">
        <v>30</v>
      </c>
      <c r="E632" s="2">
        <v>12</v>
      </c>
      <c r="F632" s="2">
        <v>0</v>
      </c>
      <c r="G632" s="5">
        <v>0</v>
      </c>
      <c r="H632" s="2" t="str">
        <f>TEXT(Data_Sampling[[#This Row],[Date]],"MMMM")</f>
        <v>August</v>
      </c>
    </row>
    <row r="633" spans="1:8" x14ac:dyDescent="0.35">
      <c r="A633" s="13">
        <v>43708</v>
      </c>
      <c r="B633" s="2">
        <v>162</v>
      </c>
      <c r="C633" s="2">
        <v>656565</v>
      </c>
      <c r="D633" s="2">
        <v>60</v>
      </c>
      <c r="E633" s="2">
        <v>10</v>
      </c>
      <c r="F633" s="2">
        <v>0</v>
      </c>
      <c r="G633" s="5">
        <v>0</v>
      </c>
      <c r="H633" s="2" t="str">
        <f>TEXT(Data_Sampling[[#This Row],[Date]],"MMMM")</f>
        <v>August</v>
      </c>
    </row>
    <row r="634" spans="1:8" x14ac:dyDescent="0.35">
      <c r="A634" s="13">
        <v>43708</v>
      </c>
      <c r="B634" s="2">
        <v>163</v>
      </c>
      <c r="C634" s="2">
        <v>565656</v>
      </c>
      <c r="D634" s="2">
        <v>75</v>
      </c>
      <c r="E634" s="2">
        <v>13</v>
      </c>
      <c r="F634" s="2">
        <v>0</v>
      </c>
      <c r="G634" s="5">
        <v>0</v>
      </c>
      <c r="H634" s="2" t="str">
        <f>TEXT(Data_Sampling[[#This Row],[Date]],"MMMM")</f>
        <v>August</v>
      </c>
    </row>
    <row r="635" spans="1:8" x14ac:dyDescent="0.35">
      <c r="A635" s="13">
        <v>43708</v>
      </c>
      <c r="B635" s="2">
        <v>164</v>
      </c>
      <c r="C635" s="2">
        <v>565656</v>
      </c>
      <c r="D635" s="2">
        <v>75</v>
      </c>
      <c r="E635" s="2">
        <v>14</v>
      </c>
      <c r="F635" s="2">
        <v>0</v>
      </c>
      <c r="G635" s="5">
        <v>0</v>
      </c>
      <c r="H635" s="2" t="str">
        <f>TEXT(Data_Sampling[[#This Row],[Date]],"MMMM")</f>
        <v>August</v>
      </c>
    </row>
    <row r="636" spans="1:8" x14ac:dyDescent="0.35">
      <c r="A636" s="13">
        <v>43708</v>
      </c>
      <c r="B636" s="2">
        <v>165</v>
      </c>
      <c r="C636" s="2">
        <v>565656</v>
      </c>
      <c r="D636" s="2">
        <v>50</v>
      </c>
      <c r="E636" s="2">
        <v>10</v>
      </c>
      <c r="F636" s="2">
        <v>0</v>
      </c>
      <c r="G636" s="5">
        <v>0</v>
      </c>
      <c r="H636" s="2" t="str">
        <f>TEXT(Data_Sampling[[#This Row],[Date]],"MMMM")</f>
        <v>August</v>
      </c>
    </row>
    <row r="637" spans="1:8" x14ac:dyDescent="0.35">
      <c r="A637" s="13">
        <v>43708</v>
      </c>
      <c r="B637" s="2">
        <v>166</v>
      </c>
      <c r="C637" s="2">
        <v>656565</v>
      </c>
      <c r="D637" s="2">
        <v>65</v>
      </c>
      <c r="E637" s="2">
        <v>12</v>
      </c>
      <c r="F637" s="2">
        <v>5</v>
      </c>
      <c r="G637" s="5">
        <v>4</v>
      </c>
      <c r="H637" s="2" t="str">
        <f>TEXT(Data_Sampling[[#This Row],[Date]],"MMMM")</f>
        <v>August</v>
      </c>
    </row>
    <row r="638" spans="1:8" x14ac:dyDescent="0.35">
      <c r="A638" s="13">
        <v>43708</v>
      </c>
      <c r="B638" s="2">
        <v>167</v>
      </c>
      <c r="C638" s="2">
        <v>756575</v>
      </c>
      <c r="D638" s="2">
        <v>50</v>
      </c>
      <c r="E638" s="2">
        <v>12</v>
      </c>
      <c r="F638" s="2">
        <v>0</v>
      </c>
      <c r="G638" s="5">
        <v>0</v>
      </c>
      <c r="H638" s="2" t="str">
        <f>TEXT(Data_Sampling[[#This Row],[Date]],"MMMM")</f>
        <v>August</v>
      </c>
    </row>
    <row r="639" spans="1:8" x14ac:dyDescent="0.35">
      <c r="A639" s="13">
        <v>43708</v>
      </c>
      <c r="B639" s="2">
        <v>168</v>
      </c>
      <c r="C639" s="2">
        <v>656565</v>
      </c>
      <c r="D639" s="2">
        <v>40</v>
      </c>
      <c r="E639" s="2">
        <v>12</v>
      </c>
      <c r="F639" s="2">
        <v>3</v>
      </c>
      <c r="G639" s="5">
        <v>0</v>
      </c>
      <c r="H639" s="2" t="str">
        <f>TEXT(Data_Sampling[[#This Row],[Date]],"MMMM")</f>
        <v>August</v>
      </c>
    </row>
    <row r="640" spans="1:8" x14ac:dyDescent="0.35">
      <c r="A640" s="13">
        <v>43708</v>
      </c>
      <c r="B640" s="2">
        <v>169</v>
      </c>
      <c r="C640" s="2">
        <v>454545</v>
      </c>
      <c r="D640" s="2">
        <v>70</v>
      </c>
      <c r="E640" s="2">
        <v>16</v>
      </c>
      <c r="F640" s="2">
        <v>3</v>
      </c>
      <c r="G640" s="5">
        <v>2</v>
      </c>
      <c r="H640" s="2" t="str">
        <f>TEXT(Data_Sampling[[#This Row],[Date]],"MMMM")</f>
        <v>August</v>
      </c>
    </row>
    <row r="641" spans="1:8" x14ac:dyDescent="0.35">
      <c r="A641" s="13">
        <v>43708</v>
      </c>
      <c r="B641" s="2">
        <v>170</v>
      </c>
      <c r="C641" s="2">
        <v>756575</v>
      </c>
      <c r="D641" s="2">
        <v>48</v>
      </c>
      <c r="E641" s="2">
        <v>14</v>
      </c>
      <c r="F641" s="2">
        <v>0</v>
      </c>
      <c r="G641" s="5">
        <v>0</v>
      </c>
      <c r="H641" s="2" t="str">
        <f>TEXT(Data_Sampling[[#This Row],[Date]],"MMMM")</f>
        <v>August</v>
      </c>
    </row>
    <row r="642" spans="1:8" x14ac:dyDescent="0.35">
      <c r="A642" s="13">
        <v>43738</v>
      </c>
      <c r="B642" s="2">
        <v>151</v>
      </c>
      <c r="C642" s="2">
        <v>656565</v>
      </c>
      <c r="D642" s="2">
        <v>50</v>
      </c>
      <c r="E642" s="2">
        <v>14</v>
      </c>
      <c r="F642" s="2">
        <v>6</v>
      </c>
      <c r="G642" s="5">
        <v>2</v>
      </c>
      <c r="H642" s="2" t="str">
        <f>TEXT(Data_Sampling[[#This Row],[Date]],"MMMM")</f>
        <v>September</v>
      </c>
    </row>
    <row r="643" spans="1:8" x14ac:dyDescent="0.35">
      <c r="A643" s="13">
        <v>43738</v>
      </c>
      <c r="B643" s="2">
        <v>152</v>
      </c>
      <c r="C643" s="2">
        <v>565656</v>
      </c>
      <c r="D643" s="2">
        <v>75</v>
      </c>
      <c r="E643" s="2">
        <v>14</v>
      </c>
      <c r="F643" s="2">
        <v>5</v>
      </c>
      <c r="G643" s="5">
        <v>4</v>
      </c>
      <c r="H643" s="2" t="str">
        <f>TEXT(Data_Sampling[[#This Row],[Date]],"MMMM")</f>
        <v>September</v>
      </c>
    </row>
    <row r="644" spans="1:8" x14ac:dyDescent="0.35">
      <c r="A644" s="13">
        <v>43738</v>
      </c>
      <c r="B644" s="2">
        <v>153</v>
      </c>
      <c r="C644" s="2">
        <v>656565</v>
      </c>
      <c r="D644" s="2">
        <v>75</v>
      </c>
      <c r="E644" s="2">
        <v>14</v>
      </c>
      <c r="F644" s="2">
        <v>4</v>
      </c>
      <c r="G644" s="5">
        <v>0</v>
      </c>
      <c r="H644" s="2" t="str">
        <f>TEXT(Data_Sampling[[#This Row],[Date]],"MMMM")</f>
        <v>September</v>
      </c>
    </row>
    <row r="645" spans="1:8" x14ac:dyDescent="0.35">
      <c r="A645" s="13">
        <v>43738</v>
      </c>
      <c r="B645" s="2">
        <v>154</v>
      </c>
      <c r="C645" s="2">
        <v>756575</v>
      </c>
      <c r="D645" s="2">
        <v>70</v>
      </c>
      <c r="E645" s="2">
        <v>14</v>
      </c>
      <c r="F645" s="2">
        <v>0</v>
      </c>
      <c r="G645" s="5">
        <v>0</v>
      </c>
      <c r="H645" s="2" t="str">
        <f>TEXT(Data_Sampling[[#This Row],[Date]],"MMMM")</f>
        <v>September</v>
      </c>
    </row>
    <row r="646" spans="1:8" x14ac:dyDescent="0.35">
      <c r="A646" s="13">
        <v>43738</v>
      </c>
      <c r="B646" s="2">
        <v>155</v>
      </c>
      <c r="C646" s="2">
        <v>656565</v>
      </c>
      <c r="D646" s="2">
        <v>60</v>
      </c>
      <c r="E646" s="2">
        <v>17</v>
      </c>
      <c r="F646" s="2">
        <v>6</v>
      </c>
      <c r="G646" s="5">
        <v>2</v>
      </c>
      <c r="H646" s="2" t="str">
        <f>TEXT(Data_Sampling[[#This Row],[Date]],"MMMM")</f>
        <v>September</v>
      </c>
    </row>
    <row r="647" spans="1:8" x14ac:dyDescent="0.35">
      <c r="A647" s="13">
        <v>43738</v>
      </c>
      <c r="B647" s="2">
        <v>156</v>
      </c>
      <c r="C647" s="2">
        <v>454545</v>
      </c>
      <c r="D647" s="2">
        <v>60</v>
      </c>
      <c r="E647" s="2">
        <v>12</v>
      </c>
      <c r="F647" s="2">
        <v>5</v>
      </c>
      <c r="G647" s="5">
        <v>4</v>
      </c>
      <c r="H647" s="2" t="str">
        <f>TEXT(Data_Sampling[[#This Row],[Date]],"MMMM")</f>
        <v>September</v>
      </c>
    </row>
    <row r="648" spans="1:8" x14ac:dyDescent="0.35">
      <c r="A648" s="13">
        <v>43738</v>
      </c>
      <c r="B648" s="2">
        <v>157</v>
      </c>
      <c r="C648" s="2">
        <v>656565</v>
      </c>
      <c r="D648" s="2">
        <v>75</v>
      </c>
      <c r="E648" s="2">
        <v>14</v>
      </c>
      <c r="F648" s="2">
        <v>6</v>
      </c>
      <c r="G648" s="5">
        <v>2</v>
      </c>
      <c r="H648" s="2" t="str">
        <f>TEXT(Data_Sampling[[#This Row],[Date]],"MMMM")</f>
        <v>September</v>
      </c>
    </row>
    <row r="649" spans="1:8" x14ac:dyDescent="0.35">
      <c r="A649" s="13">
        <v>43738</v>
      </c>
      <c r="B649" s="2">
        <v>158</v>
      </c>
      <c r="C649" s="2">
        <v>756575</v>
      </c>
      <c r="D649" s="2">
        <v>30</v>
      </c>
      <c r="E649" s="2">
        <v>12</v>
      </c>
      <c r="F649" s="2">
        <v>6</v>
      </c>
      <c r="G649" s="5">
        <v>3</v>
      </c>
      <c r="H649" s="2" t="str">
        <f>TEXT(Data_Sampling[[#This Row],[Date]],"MMMM")</f>
        <v>September</v>
      </c>
    </row>
    <row r="650" spans="1:8" x14ac:dyDescent="0.35">
      <c r="A650" s="13">
        <v>43738</v>
      </c>
      <c r="B650" s="2">
        <v>159</v>
      </c>
      <c r="C650" s="2">
        <v>565656</v>
      </c>
      <c r="D650" s="2">
        <v>65</v>
      </c>
      <c r="E650" s="2">
        <v>12</v>
      </c>
      <c r="F650" s="2">
        <v>4</v>
      </c>
      <c r="G650" s="5">
        <v>0</v>
      </c>
      <c r="H650" s="2" t="str">
        <f>TEXT(Data_Sampling[[#This Row],[Date]],"MMMM")</f>
        <v>September</v>
      </c>
    </row>
    <row r="651" spans="1:8" x14ac:dyDescent="0.35">
      <c r="A651" s="13">
        <v>43738</v>
      </c>
      <c r="B651" s="2">
        <v>160</v>
      </c>
      <c r="C651" s="2">
        <v>656565</v>
      </c>
      <c r="D651" s="2">
        <v>48</v>
      </c>
      <c r="E651" s="2">
        <v>14</v>
      </c>
      <c r="F651" s="2">
        <v>4</v>
      </c>
      <c r="G651" s="5">
        <v>0</v>
      </c>
      <c r="H651" s="2" t="str">
        <f>TEXT(Data_Sampling[[#This Row],[Date]],"MMMM")</f>
        <v>September</v>
      </c>
    </row>
    <row r="652" spans="1:8" x14ac:dyDescent="0.35">
      <c r="A652" s="13">
        <v>43738</v>
      </c>
      <c r="B652" s="2">
        <v>161</v>
      </c>
      <c r="C652" s="2">
        <v>454545</v>
      </c>
      <c r="D652" s="2">
        <v>60</v>
      </c>
      <c r="E652" s="2">
        <v>13</v>
      </c>
      <c r="F652" s="2">
        <v>0</v>
      </c>
      <c r="G652" s="5">
        <v>0</v>
      </c>
      <c r="H652" s="2" t="str">
        <f>TEXT(Data_Sampling[[#This Row],[Date]],"MMMM")</f>
        <v>September</v>
      </c>
    </row>
    <row r="653" spans="1:8" x14ac:dyDescent="0.35">
      <c r="A653" s="13">
        <v>43738</v>
      </c>
      <c r="B653" s="2">
        <v>162</v>
      </c>
      <c r="C653" s="2">
        <v>656565</v>
      </c>
      <c r="D653" s="2">
        <v>75</v>
      </c>
      <c r="E653" s="2">
        <v>12</v>
      </c>
      <c r="F653" s="2">
        <v>6</v>
      </c>
      <c r="G653" s="5">
        <v>2</v>
      </c>
      <c r="H653" s="2" t="str">
        <f>TEXT(Data_Sampling[[#This Row],[Date]],"MMMM")</f>
        <v>September</v>
      </c>
    </row>
    <row r="654" spans="1:8" x14ac:dyDescent="0.35">
      <c r="A654" s="13">
        <v>43738</v>
      </c>
      <c r="B654" s="2">
        <v>163</v>
      </c>
      <c r="C654" s="2">
        <v>565656</v>
      </c>
      <c r="D654" s="2">
        <v>40</v>
      </c>
      <c r="E654" s="2">
        <v>10</v>
      </c>
      <c r="F654" s="2">
        <v>0</v>
      </c>
      <c r="G654" s="5">
        <v>0</v>
      </c>
      <c r="H654" s="2" t="str">
        <f>TEXT(Data_Sampling[[#This Row],[Date]],"MMMM")</f>
        <v>September</v>
      </c>
    </row>
    <row r="655" spans="1:8" x14ac:dyDescent="0.35">
      <c r="A655" s="13">
        <v>43738</v>
      </c>
      <c r="B655" s="2">
        <v>164</v>
      </c>
      <c r="C655" s="2">
        <v>454545</v>
      </c>
      <c r="D655" s="2">
        <v>30</v>
      </c>
      <c r="E655" s="2">
        <v>13</v>
      </c>
      <c r="F655" s="2">
        <v>6</v>
      </c>
      <c r="G655" s="5">
        <v>2</v>
      </c>
      <c r="H655" s="2" t="str">
        <f>TEXT(Data_Sampling[[#This Row],[Date]],"MMMM")</f>
        <v>September</v>
      </c>
    </row>
    <row r="656" spans="1:8" x14ac:dyDescent="0.35">
      <c r="A656" s="13">
        <v>43738</v>
      </c>
      <c r="B656" s="2">
        <v>165</v>
      </c>
      <c r="C656" s="2">
        <v>656565</v>
      </c>
      <c r="D656" s="2">
        <v>40</v>
      </c>
      <c r="E656" s="2">
        <v>16</v>
      </c>
      <c r="F656" s="2">
        <v>0</v>
      </c>
      <c r="G656" s="5">
        <v>0</v>
      </c>
      <c r="H656" s="2" t="str">
        <f>TEXT(Data_Sampling[[#This Row],[Date]],"MMMM")</f>
        <v>September</v>
      </c>
    </row>
    <row r="657" spans="1:8" x14ac:dyDescent="0.35">
      <c r="A657" s="13">
        <v>43738</v>
      </c>
      <c r="B657" s="2">
        <v>166</v>
      </c>
      <c r="C657" s="2">
        <v>656565</v>
      </c>
      <c r="D657" s="2">
        <v>60</v>
      </c>
      <c r="E657" s="2">
        <v>25</v>
      </c>
      <c r="F657" s="2">
        <v>5</v>
      </c>
      <c r="G657" s="5">
        <v>0</v>
      </c>
      <c r="H657" s="2" t="str">
        <f>TEXT(Data_Sampling[[#This Row],[Date]],"MMMM")</f>
        <v>September</v>
      </c>
    </row>
    <row r="658" spans="1:8" x14ac:dyDescent="0.35">
      <c r="A658" s="13">
        <v>43738</v>
      </c>
      <c r="B658" s="2">
        <v>167</v>
      </c>
      <c r="C658" s="2">
        <v>454545</v>
      </c>
      <c r="D658" s="2">
        <v>75</v>
      </c>
      <c r="E658" s="2">
        <v>18</v>
      </c>
      <c r="F658" s="2">
        <v>5</v>
      </c>
      <c r="G658" s="5">
        <v>3</v>
      </c>
      <c r="H658" s="2" t="str">
        <f>TEXT(Data_Sampling[[#This Row],[Date]],"MMMM")</f>
        <v>September</v>
      </c>
    </row>
    <row r="659" spans="1:8" x14ac:dyDescent="0.35">
      <c r="A659" s="13">
        <v>43738</v>
      </c>
      <c r="B659" s="2">
        <v>168</v>
      </c>
      <c r="C659" s="2">
        <v>656565</v>
      </c>
      <c r="D659" s="2">
        <v>65</v>
      </c>
      <c r="E659" s="2">
        <v>14</v>
      </c>
      <c r="F659" s="2">
        <v>0</v>
      </c>
      <c r="G659" s="5">
        <v>0</v>
      </c>
      <c r="H659" s="2" t="str">
        <f>TEXT(Data_Sampling[[#This Row],[Date]],"MMMM")</f>
        <v>September</v>
      </c>
    </row>
    <row r="660" spans="1:8" x14ac:dyDescent="0.35">
      <c r="A660" s="13">
        <v>43738</v>
      </c>
      <c r="B660" s="2">
        <v>169</v>
      </c>
      <c r="C660" s="2">
        <v>565656</v>
      </c>
      <c r="D660" s="2">
        <v>40</v>
      </c>
      <c r="E660" s="2">
        <v>20</v>
      </c>
      <c r="F660" s="2">
        <v>3</v>
      </c>
      <c r="G660" s="5">
        <v>0</v>
      </c>
      <c r="H660" s="2" t="str">
        <f>TEXT(Data_Sampling[[#This Row],[Date]],"MMMM")</f>
        <v>September</v>
      </c>
    </row>
    <row r="661" spans="1:8" x14ac:dyDescent="0.35">
      <c r="A661" s="13">
        <v>43738</v>
      </c>
      <c r="B661" s="2">
        <v>170</v>
      </c>
      <c r="C661" s="2">
        <v>656565</v>
      </c>
      <c r="D661" s="2">
        <v>65</v>
      </c>
      <c r="E661" s="2">
        <v>16</v>
      </c>
      <c r="F661" s="2">
        <v>3</v>
      </c>
      <c r="G661" s="5">
        <v>0</v>
      </c>
      <c r="H661" s="2" t="str">
        <f>TEXT(Data_Sampling[[#This Row],[Date]],"MMMM")</f>
        <v>September</v>
      </c>
    </row>
    <row r="662" spans="1:8" x14ac:dyDescent="0.35">
      <c r="A662" s="13">
        <v>43769</v>
      </c>
      <c r="B662" s="2">
        <v>151</v>
      </c>
      <c r="C662" s="2">
        <v>656565</v>
      </c>
      <c r="D662" s="2">
        <v>80</v>
      </c>
      <c r="E662" s="2">
        <v>12</v>
      </c>
      <c r="F662" s="2">
        <v>6</v>
      </c>
      <c r="G662" s="5">
        <v>3</v>
      </c>
      <c r="H662" s="2" t="str">
        <f>TEXT(Data_Sampling[[#This Row],[Date]],"MMMM")</f>
        <v>October</v>
      </c>
    </row>
    <row r="663" spans="1:8" x14ac:dyDescent="0.35">
      <c r="A663" s="13">
        <v>43769</v>
      </c>
      <c r="B663" s="2">
        <v>152</v>
      </c>
      <c r="C663" s="2">
        <v>454545</v>
      </c>
      <c r="D663" s="2">
        <v>75</v>
      </c>
      <c r="E663" s="2">
        <v>12</v>
      </c>
      <c r="F663" s="2">
        <v>6</v>
      </c>
      <c r="G663" s="5">
        <v>2</v>
      </c>
      <c r="H663" s="2" t="str">
        <f>TEXT(Data_Sampling[[#This Row],[Date]],"MMMM")</f>
        <v>October</v>
      </c>
    </row>
    <row r="664" spans="1:8" x14ac:dyDescent="0.35">
      <c r="A664" s="13">
        <v>43769</v>
      </c>
      <c r="B664" s="2">
        <v>153</v>
      </c>
      <c r="C664" s="2">
        <v>454545</v>
      </c>
      <c r="D664" s="2">
        <v>60</v>
      </c>
      <c r="E664" s="2">
        <v>18</v>
      </c>
      <c r="F664" s="2">
        <v>3</v>
      </c>
      <c r="G664" s="5">
        <v>2</v>
      </c>
      <c r="H664" s="2" t="str">
        <f>TEXT(Data_Sampling[[#This Row],[Date]],"MMMM")</f>
        <v>October</v>
      </c>
    </row>
    <row r="665" spans="1:8" x14ac:dyDescent="0.35">
      <c r="A665" s="13">
        <v>43769</v>
      </c>
      <c r="B665" s="2">
        <v>154</v>
      </c>
      <c r="C665" s="2">
        <v>454545</v>
      </c>
      <c r="D665" s="2">
        <v>40</v>
      </c>
      <c r="E665" s="2">
        <v>13</v>
      </c>
      <c r="F665" s="2">
        <v>6</v>
      </c>
      <c r="G665" s="5">
        <v>2</v>
      </c>
      <c r="H665" s="2" t="str">
        <f>TEXT(Data_Sampling[[#This Row],[Date]],"MMMM")</f>
        <v>October</v>
      </c>
    </row>
    <row r="666" spans="1:8" x14ac:dyDescent="0.35">
      <c r="A666" s="13">
        <v>43769</v>
      </c>
      <c r="B666" s="2">
        <v>155</v>
      </c>
      <c r="C666" s="2">
        <v>565656</v>
      </c>
      <c r="D666" s="2">
        <v>50</v>
      </c>
      <c r="E666" s="2">
        <v>16</v>
      </c>
      <c r="F666" s="2">
        <v>0</v>
      </c>
      <c r="G666" s="5">
        <v>0</v>
      </c>
      <c r="H666" s="2" t="str">
        <f>TEXT(Data_Sampling[[#This Row],[Date]],"MMMM")</f>
        <v>October</v>
      </c>
    </row>
    <row r="667" spans="1:8" x14ac:dyDescent="0.35">
      <c r="A667" s="13">
        <v>43769</v>
      </c>
      <c r="B667" s="2">
        <v>156</v>
      </c>
      <c r="C667" s="2">
        <v>656565</v>
      </c>
      <c r="D667" s="2">
        <v>50</v>
      </c>
      <c r="E667" s="2">
        <v>12</v>
      </c>
      <c r="F667" s="2">
        <v>3</v>
      </c>
      <c r="G667" s="5">
        <v>0</v>
      </c>
      <c r="H667" s="2" t="str">
        <f>TEXT(Data_Sampling[[#This Row],[Date]],"MMMM")</f>
        <v>October</v>
      </c>
    </row>
    <row r="668" spans="1:8" x14ac:dyDescent="0.35">
      <c r="A668" s="13">
        <v>43769</v>
      </c>
      <c r="B668" s="2">
        <v>157</v>
      </c>
      <c r="C668" s="2">
        <v>454545</v>
      </c>
      <c r="D668" s="2">
        <v>30</v>
      </c>
      <c r="E668" s="2">
        <v>25</v>
      </c>
      <c r="F668" s="2">
        <v>3</v>
      </c>
      <c r="G668" s="5">
        <v>3</v>
      </c>
      <c r="H668" s="2" t="str">
        <f>TEXT(Data_Sampling[[#This Row],[Date]],"MMMM")</f>
        <v>October</v>
      </c>
    </row>
    <row r="669" spans="1:8" x14ac:dyDescent="0.35">
      <c r="A669" s="13">
        <v>43769</v>
      </c>
      <c r="B669" s="2">
        <v>158</v>
      </c>
      <c r="C669" s="2">
        <v>656565</v>
      </c>
      <c r="D669" s="2">
        <v>65</v>
      </c>
      <c r="E669" s="2">
        <v>9</v>
      </c>
      <c r="F669" s="2">
        <v>3</v>
      </c>
      <c r="G669" s="5">
        <v>0</v>
      </c>
      <c r="H669" s="2" t="str">
        <f>TEXT(Data_Sampling[[#This Row],[Date]],"MMMM")</f>
        <v>October</v>
      </c>
    </row>
    <row r="670" spans="1:8" x14ac:dyDescent="0.35">
      <c r="A670" s="13">
        <v>43769</v>
      </c>
      <c r="B670" s="2">
        <v>159</v>
      </c>
      <c r="C670" s="2">
        <v>565656</v>
      </c>
      <c r="D670" s="2">
        <v>60</v>
      </c>
      <c r="E670" s="2">
        <v>10</v>
      </c>
      <c r="F670" s="2">
        <v>6</v>
      </c>
      <c r="G670" s="5">
        <v>2</v>
      </c>
      <c r="H670" s="2" t="str">
        <f>TEXT(Data_Sampling[[#This Row],[Date]],"MMMM")</f>
        <v>October</v>
      </c>
    </row>
    <row r="671" spans="1:8" x14ac:dyDescent="0.35">
      <c r="A671" s="13">
        <v>43769</v>
      </c>
      <c r="B671" s="2">
        <v>160</v>
      </c>
      <c r="C671" s="2">
        <v>656565</v>
      </c>
      <c r="D671" s="2">
        <v>80</v>
      </c>
      <c r="E671" s="2">
        <v>14</v>
      </c>
      <c r="F671" s="2">
        <v>4</v>
      </c>
      <c r="G671" s="5">
        <v>3</v>
      </c>
      <c r="H671" s="2" t="str">
        <f>TEXT(Data_Sampling[[#This Row],[Date]],"MMMM")</f>
        <v>October</v>
      </c>
    </row>
    <row r="672" spans="1:8" x14ac:dyDescent="0.35">
      <c r="A672" s="13">
        <v>43769</v>
      </c>
      <c r="B672" s="2">
        <v>161</v>
      </c>
      <c r="C672" s="2">
        <v>454545</v>
      </c>
      <c r="D672" s="2">
        <v>50</v>
      </c>
      <c r="E672" s="2">
        <v>15</v>
      </c>
      <c r="F672" s="2">
        <v>0</v>
      </c>
      <c r="G672" s="5">
        <v>0</v>
      </c>
      <c r="H672" s="2" t="str">
        <f>TEXT(Data_Sampling[[#This Row],[Date]],"MMMM")</f>
        <v>October</v>
      </c>
    </row>
    <row r="673" spans="1:8" x14ac:dyDescent="0.35">
      <c r="A673" s="13">
        <v>43769</v>
      </c>
      <c r="B673" s="2">
        <v>162</v>
      </c>
      <c r="C673" s="2">
        <v>454545</v>
      </c>
      <c r="D673" s="2">
        <v>65</v>
      </c>
      <c r="E673" s="2">
        <v>10</v>
      </c>
      <c r="F673" s="2">
        <v>6</v>
      </c>
      <c r="G673" s="5">
        <v>3</v>
      </c>
      <c r="H673" s="2" t="str">
        <f>TEXT(Data_Sampling[[#This Row],[Date]],"MMMM")</f>
        <v>October</v>
      </c>
    </row>
    <row r="674" spans="1:8" x14ac:dyDescent="0.35">
      <c r="A674" s="13">
        <v>43769</v>
      </c>
      <c r="B674" s="2">
        <v>163</v>
      </c>
      <c r="C674" s="2">
        <v>565656</v>
      </c>
      <c r="D674" s="2">
        <v>50</v>
      </c>
      <c r="E674" s="2">
        <v>15</v>
      </c>
      <c r="F674" s="2">
        <v>6</v>
      </c>
      <c r="G674" s="5">
        <v>0</v>
      </c>
      <c r="H674" s="2" t="str">
        <f>TEXT(Data_Sampling[[#This Row],[Date]],"MMMM")</f>
        <v>October</v>
      </c>
    </row>
    <row r="675" spans="1:8" x14ac:dyDescent="0.35">
      <c r="A675" s="13">
        <v>43769</v>
      </c>
      <c r="B675" s="2">
        <v>164</v>
      </c>
      <c r="C675" s="2">
        <v>656565</v>
      </c>
      <c r="D675" s="2">
        <v>70</v>
      </c>
      <c r="E675" s="2">
        <v>13</v>
      </c>
      <c r="F675" s="2">
        <v>0</v>
      </c>
      <c r="G675" s="5">
        <v>0</v>
      </c>
      <c r="H675" s="2" t="str">
        <f>TEXT(Data_Sampling[[#This Row],[Date]],"MMMM")</f>
        <v>October</v>
      </c>
    </row>
    <row r="676" spans="1:8" x14ac:dyDescent="0.35">
      <c r="A676" s="13">
        <v>43769</v>
      </c>
      <c r="B676" s="2">
        <v>165</v>
      </c>
      <c r="C676" s="2">
        <v>454545</v>
      </c>
      <c r="D676" s="2">
        <v>65</v>
      </c>
      <c r="E676" s="2">
        <v>14</v>
      </c>
      <c r="F676" s="2">
        <v>4</v>
      </c>
      <c r="G676" s="5">
        <v>2</v>
      </c>
      <c r="H676" s="2" t="str">
        <f>TEXT(Data_Sampling[[#This Row],[Date]],"MMMM")</f>
        <v>October</v>
      </c>
    </row>
    <row r="677" spans="1:8" x14ac:dyDescent="0.35">
      <c r="A677" s="13">
        <v>43769</v>
      </c>
      <c r="B677" s="2">
        <v>166</v>
      </c>
      <c r="C677" s="2">
        <v>454545</v>
      </c>
      <c r="D677" s="2">
        <v>70</v>
      </c>
      <c r="E677" s="2">
        <v>12</v>
      </c>
      <c r="F677" s="2">
        <v>3</v>
      </c>
      <c r="G677" s="5">
        <v>0</v>
      </c>
      <c r="H677" s="2" t="str">
        <f>TEXT(Data_Sampling[[#This Row],[Date]],"MMMM")</f>
        <v>October</v>
      </c>
    </row>
    <row r="678" spans="1:8" x14ac:dyDescent="0.35">
      <c r="A678" s="13">
        <v>43769</v>
      </c>
      <c r="B678" s="2">
        <v>167</v>
      </c>
      <c r="C678" s="2">
        <v>656565</v>
      </c>
      <c r="D678" s="2">
        <v>50</v>
      </c>
      <c r="E678" s="2">
        <v>9</v>
      </c>
      <c r="F678" s="2">
        <v>0</v>
      </c>
      <c r="G678" s="5">
        <v>0</v>
      </c>
      <c r="H678" s="2" t="str">
        <f>TEXT(Data_Sampling[[#This Row],[Date]],"MMMM")</f>
        <v>October</v>
      </c>
    </row>
    <row r="679" spans="1:8" x14ac:dyDescent="0.35">
      <c r="A679" s="13">
        <v>43769</v>
      </c>
      <c r="B679" s="2">
        <v>168</v>
      </c>
      <c r="C679" s="2">
        <v>656565</v>
      </c>
      <c r="D679" s="2">
        <v>75</v>
      </c>
      <c r="E679" s="2">
        <v>14</v>
      </c>
      <c r="F679" s="2">
        <v>4</v>
      </c>
      <c r="G679" s="5">
        <v>2</v>
      </c>
      <c r="H679" s="2" t="str">
        <f>TEXT(Data_Sampling[[#This Row],[Date]],"MMMM")</f>
        <v>October</v>
      </c>
    </row>
    <row r="680" spans="1:8" x14ac:dyDescent="0.35">
      <c r="A680" s="13">
        <v>43769</v>
      </c>
      <c r="B680" s="2">
        <v>169</v>
      </c>
      <c r="C680" s="2">
        <v>756575</v>
      </c>
      <c r="D680" s="2">
        <v>80</v>
      </c>
      <c r="E680" s="2">
        <v>14</v>
      </c>
      <c r="F680" s="2">
        <v>3</v>
      </c>
      <c r="G680" s="5">
        <v>0</v>
      </c>
      <c r="H680" s="2" t="str">
        <f>TEXT(Data_Sampling[[#This Row],[Date]],"MMMM")</f>
        <v>October</v>
      </c>
    </row>
    <row r="681" spans="1:8" x14ac:dyDescent="0.35">
      <c r="A681" s="13">
        <v>43769</v>
      </c>
      <c r="B681" s="2">
        <v>170</v>
      </c>
      <c r="C681" s="2">
        <v>656565</v>
      </c>
      <c r="D681" s="2">
        <v>65</v>
      </c>
      <c r="E681" s="2">
        <v>13</v>
      </c>
      <c r="F681" s="2">
        <v>0</v>
      </c>
      <c r="G681" s="5">
        <v>0</v>
      </c>
      <c r="H681" s="2" t="str">
        <f>TEXT(Data_Sampling[[#This Row],[Date]],"MMMM")</f>
        <v>October</v>
      </c>
    </row>
    <row r="682" spans="1:8" x14ac:dyDescent="0.35">
      <c r="A682" s="13">
        <v>43799</v>
      </c>
      <c r="B682" s="2">
        <v>151</v>
      </c>
      <c r="C682" s="2">
        <v>454545</v>
      </c>
      <c r="D682" s="2">
        <v>60</v>
      </c>
      <c r="E682" s="2">
        <v>15</v>
      </c>
      <c r="F682" s="2">
        <v>4</v>
      </c>
      <c r="G682" s="5">
        <v>0</v>
      </c>
      <c r="H682" s="2" t="str">
        <f>TEXT(Data_Sampling[[#This Row],[Date]],"MMMM")</f>
        <v>November</v>
      </c>
    </row>
    <row r="683" spans="1:8" x14ac:dyDescent="0.35">
      <c r="A683" s="13">
        <v>43799</v>
      </c>
      <c r="B683" s="2">
        <v>152</v>
      </c>
      <c r="C683" s="2">
        <v>656565</v>
      </c>
      <c r="D683" s="2">
        <v>55</v>
      </c>
      <c r="E683" s="2">
        <v>18</v>
      </c>
      <c r="F683" s="2">
        <v>3</v>
      </c>
      <c r="G683" s="5">
        <v>0</v>
      </c>
      <c r="H683" s="2" t="str">
        <f>TEXT(Data_Sampling[[#This Row],[Date]],"MMMM")</f>
        <v>November</v>
      </c>
    </row>
    <row r="684" spans="1:8" x14ac:dyDescent="0.35">
      <c r="A684" s="13">
        <v>43799</v>
      </c>
      <c r="B684" s="2">
        <v>153</v>
      </c>
      <c r="C684" s="2">
        <v>565656</v>
      </c>
      <c r="D684" s="2">
        <v>50</v>
      </c>
      <c r="E684" s="2">
        <v>10</v>
      </c>
      <c r="F684" s="2">
        <v>0</v>
      </c>
      <c r="G684" s="5">
        <v>0</v>
      </c>
      <c r="H684" s="2" t="str">
        <f>TEXT(Data_Sampling[[#This Row],[Date]],"MMMM")</f>
        <v>November</v>
      </c>
    </row>
    <row r="685" spans="1:8" x14ac:dyDescent="0.35">
      <c r="A685" s="13">
        <v>43799</v>
      </c>
      <c r="B685" s="2">
        <v>154</v>
      </c>
      <c r="C685" s="2">
        <v>565656</v>
      </c>
      <c r="D685" s="2">
        <v>85</v>
      </c>
      <c r="E685" s="2">
        <v>12</v>
      </c>
      <c r="F685" s="2">
        <v>6</v>
      </c>
      <c r="G685" s="5">
        <v>2</v>
      </c>
      <c r="H685" s="2" t="str">
        <f>TEXT(Data_Sampling[[#This Row],[Date]],"MMMM")</f>
        <v>November</v>
      </c>
    </row>
    <row r="686" spans="1:8" x14ac:dyDescent="0.35">
      <c r="A686" s="13">
        <v>43799</v>
      </c>
      <c r="B686" s="2">
        <v>155</v>
      </c>
      <c r="C686" s="2">
        <v>454545</v>
      </c>
      <c r="D686" s="2">
        <v>80</v>
      </c>
      <c r="E686" s="2">
        <v>10</v>
      </c>
      <c r="F686" s="2">
        <v>5</v>
      </c>
      <c r="G686" s="5">
        <v>2</v>
      </c>
      <c r="H686" s="2" t="str">
        <f>TEXT(Data_Sampling[[#This Row],[Date]],"MMMM")</f>
        <v>November</v>
      </c>
    </row>
    <row r="687" spans="1:8" x14ac:dyDescent="0.35">
      <c r="A687" s="13">
        <v>43799</v>
      </c>
      <c r="B687" s="2">
        <v>156</v>
      </c>
      <c r="C687" s="2">
        <v>454545</v>
      </c>
      <c r="D687" s="2">
        <v>75</v>
      </c>
      <c r="E687" s="2">
        <v>23</v>
      </c>
      <c r="F687" s="2">
        <v>5</v>
      </c>
      <c r="G687" s="5">
        <v>4</v>
      </c>
      <c r="H687" s="2" t="str">
        <f>TEXT(Data_Sampling[[#This Row],[Date]],"MMMM")</f>
        <v>November</v>
      </c>
    </row>
    <row r="688" spans="1:8" x14ac:dyDescent="0.35">
      <c r="A688" s="13">
        <v>43799</v>
      </c>
      <c r="B688" s="2">
        <v>157</v>
      </c>
      <c r="C688" s="2">
        <v>565656</v>
      </c>
      <c r="D688" s="2">
        <v>85</v>
      </c>
      <c r="E688" s="2">
        <v>13</v>
      </c>
      <c r="F688" s="2">
        <v>6</v>
      </c>
      <c r="G688" s="5">
        <v>3</v>
      </c>
      <c r="H688" s="2" t="str">
        <f>TEXT(Data_Sampling[[#This Row],[Date]],"MMMM")</f>
        <v>November</v>
      </c>
    </row>
    <row r="689" spans="1:8" x14ac:dyDescent="0.35">
      <c r="A689" s="13">
        <v>43799</v>
      </c>
      <c r="B689" s="2">
        <v>158</v>
      </c>
      <c r="C689" s="2">
        <v>454545</v>
      </c>
      <c r="D689" s="2">
        <v>50</v>
      </c>
      <c r="E689" s="2">
        <v>14</v>
      </c>
      <c r="F689" s="2">
        <v>6</v>
      </c>
      <c r="G689" s="5">
        <v>3</v>
      </c>
      <c r="H689" s="2" t="str">
        <f>TEXT(Data_Sampling[[#This Row],[Date]],"MMMM")</f>
        <v>November</v>
      </c>
    </row>
    <row r="690" spans="1:8" x14ac:dyDescent="0.35">
      <c r="A690" s="13">
        <v>43799</v>
      </c>
      <c r="B690" s="2">
        <v>159</v>
      </c>
      <c r="C690" s="2">
        <v>656565</v>
      </c>
      <c r="D690" s="2">
        <v>40</v>
      </c>
      <c r="E690" s="2">
        <v>14</v>
      </c>
      <c r="F690" s="2">
        <v>5</v>
      </c>
      <c r="G690" s="5">
        <v>0</v>
      </c>
      <c r="H690" s="2" t="str">
        <f>TEXT(Data_Sampling[[#This Row],[Date]],"MMMM")</f>
        <v>November</v>
      </c>
    </row>
    <row r="691" spans="1:8" x14ac:dyDescent="0.35">
      <c r="A691" s="13">
        <v>43799</v>
      </c>
      <c r="B691" s="2">
        <v>160</v>
      </c>
      <c r="C691" s="2">
        <v>656565</v>
      </c>
      <c r="D691" s="2">
        <v>50</v>
      </c>
      <c r="E691" s="2">
        <v>10</v>
      </c>
      <c r="F691" s="2">
        <v>3</v>
      </c>
      <c r="G691" s="5">
        <v>3</v>
      </c>
      <c r="H691" s="2" t="str">
        <f>TEXT(Data_Sampling[[#This Row],[Date]],"MMMM")</f>
        <v>November</v>
      </c>
    </row>
    <row r="692" spans="1:8" x14ac:dyDescent="0.35">
      <c r="A692" s="13">
        <v>43799</v>
      </c>
      <c r="B692" s="2">
        <v>161</v>
      </c>
      <c r="C692" s="2">
        <v>656565</v>
      </c>
      <c r="D692" s="2">
        <v>80</v>
      </c>
      <c r="E692" s="2">
        <v>17</v>
      </c>
      <c r="F692" s="2">
        <v>0</v>
      </c>
      <c r="G692" s="5">
        <v>0</v>
      </c>
      <c r="H692" s="2" t="str">
        <f>TEXT(Data_Sampling[[#This Row],[Date]],"MMMM")</f>
        <v>November</v>
      </c>
    </row>
    <row r="693" spans="1:8" x14ac:dyDescent="0.35">
      <c r="A693" s="13">
        <v>43799</v>
      </c>
      <c r="B693" s="2">
        <v>162</v>
      </c>
      <c r="C693" s="2">
        <v>454545</v>
      </c>
      <c r="D693" s="2">
        <v>75</v>
      </c>
      <c r="E693" s="2">
        <v>18</v>
      </c>
      <c r="F693" s="2">
        <v>6</v>
      </c>
      <c r="G693" s="5">
        <v>2</v>
      </c>
      <c r="H693" s="2" t="str">
        <f>TEXT(Data_Sampling[[#This Row],[Date]],"MMMM")</f>
        <v>November</v>
      </c>
    </row>
    <row r="694" spans="1:8" x14ac:dyDescent="0.35">
      <c r="A694" s="13">
        <v>43799</v>
      </c>
      <c r="B694" s="2">
        <v>163</v>
      </c>
      <c r="C694" s="2">
        <v>756575</v>
      </c>
      <c r="D694" s="2">
        <v>75</v>
      </c>
      <c r="E694" s="2">
        <v>13</v>
      </c>
      <c r="F694" s="2">
        <v>0</v>
      </c>
      <c r="G694" s="5">
        <v>0</v>
      </c>
      <c r="H694" s="2" t="str">
        <f>TEXT(Data_Sampling[[#This Row],[Date]],"MMMM")</f>
        <v>November</v>
      </c>
    </row>
    <row r="695" spans="1:8" x14ac:dyDescent="0.35">
      <c r="A695" s="13">
        <v>43799</v>
      </c>
      <c r="B695" s="2">
        <v>164</v>
      </c>
      <c r="C695" s="2">
        <v>656565</v>
      </c>
      <c r="D695" s="2">
        <v>50</v>
      </c>
      <c r="E695" s="2">
        <v>12</v>
      </c>
      <c r="F695" s="2">
        <v>0</v>
      </c>
      <c r="G695" s="5">
        <v>0</v>
      </c>
      <c r="H695" s="2" t="str">
        <f>TEXT(Data_Sampling[[#This Row],[Date]],"MMMM")</f>
        <v>November</v>
      </c>
    </row>
    <row r="696" spans="1:8" x14ac:dyDescent="0.35">
      <c r="A696" s="13">
        <v>43799</v>
      </c>
      <c r="B696" s="2">
        <v>165</v>
      </c>
      <c r="C696" s="2">
        <v>656565</v>
      </c>
      <c r="D696" s="2">
        <v>70</v>
      </c>
      <c r="E696" s="2">
        <v>23</v>
      </c>
      <c r="F696" s="2">
        <v>0</v>
      </c>
      <c r="G696" s="5">
        <v>0</v>
      </c>
      <c r="H696" s="2" t="str">
        <f>TEXT(Data_Sampling[[#This Row],[Date]],"MMMM")</f>
        <v>November</v>
      </c>
    </row>
    <row r="697" spans="1:8" x14ac:dyDescent="0.35">
      <c r="A697" s="13">
        <v>43799</v>
      </c>
      <c r="B697" s="2">
        <v>166</v>
      </c>
      <c r="C697" s="2">
        <v>565656</v>
      </c>
      <c r="D697" s="2">
        <v>65</v>
      </c>
      <c r="E697" s="2">
        <v>14</v>
      </c>
      <c r="F697" s="2">
        <v>5</v>
      </c>
      <c r="G697" s="5">
        <v>4</v>
      </c>
      <c r="H697" s="2" t="str">
        <f>TEXT(Data_Sampling[[#This Row],[Date]],"MMMM")</f>
        <v>November</v>
      </c>
    </row>
    <row r="698" spans="1:8" x14ac:dyDescent="0.35">
      <c r="A698" s="13">
        <v>43799</v>
      </c>
      <c r="B698" s="2">
        <v>167</v>
      </c>
      <c r="C698" s="2">
        <v>756575</v>
      </c>
      <c r="D698" s="2">
        <v>55</v>
      </c>
      <c r="E698" s="2">
        <v>12</v>
      </c>
      <c r="F698" s="2">
        <v>0</v>
      </c>
      <c r="G698" s="5">
        <v>0</v>
      </c>
      <c r="H698" s="2" t="str">
        <f>TEXT(Data_Sampling[[#This Row],[Date]],"MMMM")</f>
        <v>November</v>
      </c>
    </row>
    <row r="699" spans="1:8" x14ac:dyDescent="0.35">
      <c r="A699" s="13">
        <v>43799</v>
      </c>
      <c r="B699" s="2">
        <v>168</v>
      </c>
      <c r="C699" s="2">
        <v>656565</v>
      </c>
      <c r="D699" s="2">
        <v>60</v>
      </c>
      <c r="E699" s="2">
        <v>19</v>
      </c>
      <c r="F699" s="2">
        <v>4</v>
      </c>
      <c r="G699" s="5">
        <v>2</v>
      </c>
      <c r="H699" s="2" t="str">
        <f>TEXT(Data_Sampling[[#This Row],[Date]],"MMMM")</f>
        <v>November</v>
      </c>
    </row>
    <row r="700" spans="1:8" x14ac:dyDescent="0.35">
      <c r="A700" s="13">
        <v>43799</v>
      </c>
      <c r="B700" s="2">
        <v>169</v>
      </c>
      <c r="C700" s="2">
        <v>565656</v>
      </c>
      <c r="D700" s="2">
        <v>60</v>
      </c>
      <c r="E700" s="2">
        <v>14</v>
      </c>
      <c r="F700" s="2">
        <v>3</v>
      </c>
      <c r="G700" s="5">
        <v>2</v>
      </c>
      <c r="H700" s="2" t="str">
        <f>TEXT(Data_Sampling[[#This Row],[Date]],"MMMM")</f>
        <v>November</v>
      </c>
    </row>
    <row r="701" spans="1:8" x14ac:dyDescent="0.35">
      <c r="A701" s="13">
        <v>43799</v>
      </c>
      <c r="B701" s="2">
        <v>170</v>
      </c>
      <c r="C701" s="2">
        <v>656565</v>
      </c>
      <c r="D701" s="2">
        <v>30</v>
      </c>
      <c r="E701" s="2">
        <v>14</v>
      </c>
      <c r="F701" s="2">
        <v>0</v>
      </c>
      <c r="G701" s="5">
        <v>0</v>
      </c>
      <c r="H701" s="2" t="str">
        <f>TEXT(Data_Sampling[[#This Row],[Date]],"MMMM")</f>
        <v>November</v>
      </c>
    </row>
    <row r="702" spans="1:8" x14ac:dyDescent="0.35">
      <c r="A702" s="13">
        <v>43830</v>
      </c>
      <c r="B702" s="2">
        <v>151</v>
      </c>
      <c r="C702" s="2">
        <v>756575</v>
      </c>
      <c r="D702" s="2">
        <v>40</v>
      </c>
      <c r="E702" s="2">
        <v>14</v>
      </c>
      <c r="F702" s="2">
        <v>6</v>
      </c>
      <c r="G702" s="5">
        <v>4</v>
      </c>
      <c r="H702" s="2" t="str">
        <f>TEXT(Data_Sampling[[#This Row],[Date]],"MMMM")</f>
        <v>December</v>
      </c>
    </row>
    <row r="703" spans="1:8" x14ac:dyDescent="0.35">
      <c r="A703" s="13">
        <v>43830</v>
      </c>
      <c r="B703" s="2">
        <v>152</v>
      </c>
      <c r="C703" s="2">
        <v>565656</v>
      </c>
      <c r="D703" s="2">
        <v>40</v>
      </c>
      <c r="E703" s="2">
        <v>25</v>
      </c>
      <c r="F703" s="2">
        <v>6</v>
      </c>
      <c r="G703" s="5">
        <v>2</v>
      </c>
      <c r="H703" s="2" t="str">
        <f>TEXT(Data_Sampling[[#This Row],[Date]],"MMMM")</f>
        <v>December</v>
      </c>
    </row>
    <row r="704" spans="1:8" x14ac:dyDescent="0.35">
      <c r="A704" s="13">
        <v>43830</v>
      </c>
      <c r="B704" s="2">
        <v>153</v>
      </c>
      <c r="C704" s="2">
        <v>656565</v>
      </c>
      <c r="D704" s="2">
        <v>40</v>
      </c>
      <c r="E704" s="2">
        <v>20</v>
      </c>
      <c r="F704" s="2">
        <v>3</v>
      </c>
      <c r="G704" s="5">
        <v>3</v>
      </c>
      <c r="H704" s="2" t="str">
        <f>TEXT(Data_Sampling[[#This Row],[Date]],"MMMM")</f>
        <v>December</v>
      </c>
    </row>
    <row r="705" spans="1:8" x14ac:dyDescent="0.35">
      <c r="A705" s="13">
        <v>43830</v>
      </c>
      <c r="B705" s="2">
        <v>154</v>
      </c>
      <c r="C705" s="2">
        <v>656565</v>
      </c>
      <c r="D705" s="2">
        <v>55</v>
      </c>
      <c r="E705" s="2">
        <v>13</v>
      </c>
      <c r="F705" s="2">
        <v>0</v>
      </c>
      <c r="G705" s="5">
        <v>0</v>
      </c>
      <c r="H705" s="2" t="str">
        <f>TEXT(Data_Sampling[[#This Row],[Date]],"MMMM")</f>
        <v>December</v>
      </c>
    </row>
    <row r="706" spans="1:8" x14ac:dyDescent="0.35">
      <c r="A706" s="13">
        <v>43830</v>
      </c>
      <c r="B706" s="2">
        <v>155</v>
      </c>
      <c r="C706" s="2">
        <v>565656</v>
      </c>
      <c r="D706" s="2">
        <v>65</v>
      </c>
      <c r="E706" s="2">
        <v>14</v>
      </c>
      <c r="F706" s="2">
        <v>6</v>
      </c>
      <c r="G706" s="5">
        <v>2</v>
      </c>
      <c r="H706" s="2" t="str">
        <f>TEXT(Data_Sampling[[#This Row],[Date]],"MMMM")</f>
        <v>December</v>
      </c>
    </row>
    <row r="707" spans="1:8" x14ac:dyDescent="0.35">
      <c r="A707" s="13">
        <v>43830</v>
      </c>
      <c r="B707" s="2">
        <v>156</v>
      </c>
      <c r="C707" s="2">
        <v>565656</v>
      </c>
      <c r="D707" s="2">
        <v>40</v>
      </c>
      <c r="E707" s="2">
        <v>14</v>
      </c>
      <c r="F707" s="2">
        <v>6</v>
      </c>
      <c r="G707" s="5">
        <v>3</v>
      </c>
      <c r="H707" s="2" t="str">
        <f>TEXT(Data_Sampling[[#This Row],[Date]],"MMMM")</f>
        <v>December</v>
      </c>
    </row>
    <row r="708" spans="1:8" x14ac:dyDescent="0.35">
      <c r="A708" s="13">
        <v>43830</v>
      </c>
      <c r="B708" s="2">
        <v>157</v>
      </c>
      <c r="C708" s="2">
        <v>565656</v>
      </c>
      <c r="D708" s="2">
        <v>80</v>
      </c>
      <c r="E708" s="2">
        <v>14</v>
      </c>
      <c r="F708" s="2">
        <v>4</v>
      </c>
      <c r="G708" s="5">
        <v>4</v>
      </c>
      <c r="H708" s="2" t="str">
        <f>TEXT(Data_Sampling[[#This Row],[Date]],"MMMM")</f>
        <v>December</v>
      </c>
    </row>
    <row r="709" spans="1:8" x14ac:dyDescent="0.35">
      <c r="A709" s="13">
        <v>43830</v>
      </c>
      <c r="B709" s="2">
        <v>158</v>
      </c>
      <c r="C709" s="2">
        <v>656565</v>
      </c>
      <c r="D709" s="2">
        <v>85</v>
      </c>
      <c r="E709" s="2">
        <v>12</v>
      </c>
      <c r="F709" s="2">
        <v>4</v>
      </c>
      <c r="G709" s="5">
        <v>0</v>
      </c>
      <c r="H709" s="2" t="str">
        <f>TEXT(Data_Sampling[[#This Row],[Date]],"MMMM")</f>
        <v>December</v>
      </c>
    </row>
    <row r="710" spans="1:8" x14ac:dyDescent="0.35">
      <c r="A710" s="13">
        <v>43830</v>
      </c>
      <c r="B710" s="2">
        <v>159</v>
      </c>
      <c r="C710" s="2">
        <v>565656</v>
      </c>
      <c r="D710" s="2">
        <v>40</v>
      </c>
      <c r="E710" s="2">
        <v>13</v>
      </c>
      <c r="F710" s="2">
        <v>6</v>
      </c>
      <c r="G710" s="5">
        <v>3</v>
      </c>
      <c r="H710" s="2" t="str">
        <f>TEXT(Data_Sampling[[#This Row],[Date]],"MMMM")</f>
        <v>December</v>
      </c>
    </row>
    <row r="711" spans="1:8" x14ac:dyDescent="0.35">
      <c r="A711" s="13">
        <v>43830</v>
      </c>
      <c r="B711" s="2">
        <v>160</v>
      </c>
      <c r="C711" s="2">
        <v>756575</v>
      </c>
      <c r="D711" s="2">
        <v>40</v>
      </c>
      <c r="E711" s="2">
        <v>14</v>
      </c>
      <c r="F711" s="2">
        <v>0</v>
      </c>
      <c r="G711" s="5">
        <v>0</v>
      </c>
      <c r="H711" s="2" t="str">
        <f>TEXT(Data_Sampling[[#This Row],[Date]],"MMMM")</f>
        <v>December</v>
      </c>
    </row>
    <row r="712" spans="1:8" x14ac:dyDescent="0.35">
      <c r="A712" s="13">
        <v>43830</v>
      </c>
      <c r="B712" s="2">
        <v>161</v>
      </c>
      <c r="C712" s="2">
        <v>656565</v>
      </c>
      <c r="D712" s="2">
        <v>65</v>
      </c>
      <c r="E712" s="2">
        <v>16</v>
      </c>
      <c r="F712" s="2">
        <v>3</v>
      </c>
      <c r="G712" s="5">
        <v>0</v>
      </c>
      <c r="H712" s="2" t="str">
        <f>TEXT(Data_Sampling[[#This Row],[Date]],"MMMM")</f>
        <v>December</v>
      </c>
    </row>
    <row r="713" spans="1:8" x14ac:dyDescent="0.35">
      <c r="A713" s="13">
        <v>43830</v>
      </c>
      <c r="B713" s="2">
        <v>162</v>
      </c>
      <c r="C713" s="2">
        <v>756575</v>
      </c>
      <c r="D713" s="2">
        <v>75</v>
      </c>
      <c r="E713" s="2">
        <v>16</v>
      </c>
      <c r="F713" s="2">
        <v>0</v>
      </c>
      <c r="G713" s="5">
        <v>0</v>
      </c>
      <c r="H713" s="2" t="str">
        <f>TEXT(Data_Sampling[[#This Row],[Date]],"MMMM")</f>
        <v>December</v>
      </c>
    </row>
    <row r="714" spans="1:8" x14ac:dyDescent="0.35">
      <c r="A714" s="13">
        <v>43830</v>
      </c>
      <c r="B714" s="2">
        <v>163</v>
      </c>
      <c r="C714" s="2">
        <v>565656</v>
      </c>
      <c r="D714" s="2">
        <v>70</v>
      </c>
      <c r="E714" s="2">
        <v>14</v>
      </c>
      <c r="F714" s="2">
        <v>4</v>
      </c>
      <c r="G714" s="5">
        <v>2</v>
      </c>
      <c r="H714" s="2" t="str">
        <f>TEXT(Data_Sampling[[#This Row],[Date]],"MMMM")</f>
        <v>December</v>
      </c>
    </row>
    <row r="715" spans="1:8" x14ac:dyDescent="0.35">
      <c r="A715" s="13">
        <v>43830</v>
      </c>
      <c r="B715" s="2">
        <v>164</v>
      </c>
      <c r="C715" s="2">
        <v>656565</v>
      </c>
      <c r="D715" s="2">
        <v>50</v>
      </c>
      <c r="E715" s="2">
        <v>13</v>
      </c>
      <c r="F715" s="2">
        <v>4</v>
      </c>
      <c r="G715" s="5">
        <v>0</v>
      </c>
      <c r="H715" s="2" t="str">
        <f>TEXT(Data_Sampling[[#This Row],[Date]],"MMMM")</f>
        <v>December</v>
      </c>
    </row>
    <row r="716" spans="1:8" x14ac:dyDescent="0.35">
      <c r="A716" s="13">
        <v>43830</v>
      </c>
      <c r="B716" s="2">
        <v>165</v>
      </c>
      <c r="C716" s="2">
        <v>656565</v>
      </c>
      <c r="D716" s="2">
        <v>40</v>
      </c>
      <c r="E716" s="2">
        <v>15</v>
      </c>
      <c r="F716" s="2">
        <v>0</v>
      </c>
      <c r="G716" s="5">
        <v>0</v>
      </c>
      <c r="H716" s="2" t="str">
        <f>TEXT(Data_Sampling[[#This Row],[Date]],"MMMM")</f>
        <v>December</v>
      </c>
    </row>
    <row r="717" spans="1:8" x14ac:dyDescent="0.35">
      <c r="A717" s="13">
        <v>43830</v>
      </c>
      <c r="B717" s="2">
        <v>166</v>
      </c>
      <c r="C717" s="2">
        <v>756575</v>
      </c>
      <c r="D717" s="2">
        <v>60</v>
      </c>
      <c r="E717" s="2">
        <v>12</v>
      </c>
      <c r="F717" s="2">
        <v>5</v>
      </c>
      <c r="G717" s="5">
        <v>4</v>
      </c>
      <c r="H717" s="2" t="str">
        <f>TEXT(Data_Sampling[[#This Row],[Date]],"MMMM")</f>
        <v>December</v>
      </c>
    </row>
    <row r="718" spans="1:8" x14ac:dyDescent="0.35">
      <c r="A718" s="13">
        <v>43830</v>
      </c>
      <c r="B718" s="2">
        <v>167</v>
      </c>
      <c r="C718" s="2">
        <v>565656</v>
      </c>
      <c r="D718" s="2">
        <v>65</v>
      </c>
      <c r="E718" s="2">
        <v>20</v>
      </c>
      <c r="F718" s="2">
        <v>4</v>
      </c>
      <c r="G718" s="5">
        <v>0</v>
      </c>
      <c r="H718" s="2" t="str">
        <f>TEXT(Data_Sampling[[#This Row],[Date]],"MMMM")</f>
        <v>December</v>
      </c>
    </row>
    <row r="719" spans="1:8" x14ac:dyDescent="0.35">
      <c r="A719" s="13">
        <v>43830</v>
      </c>
      <c r="B719" s="2">
        <v>168</v>
      </c>
      <c r="C719" s="2">
        <v>756575</v>
      </c>
      <c r="D719" s="2">
        <v>60</v>
      </c>
      <c r="E719" s="2">
        <v>14</v>
      </c>
      <c r="F719" s="2">
        <v>3</v>
      </c>
      <c r="G719" s="5">
        <v>2</v>
      </c>
      <c r="H719" s="2" t="str">
        <f>TEXT(Data_Sampling[[#This Row],[Date]],"MMMM")</f>
        <v>December</v>
      </c>
    </row>
    <row r="720" spans="1:8" x14ac:dyDescent="0.35">
      <c r="A720" s="13">
        <v>43830</v>
      </c>
      <c r="B720" s="2">
        <v>169</v>
      </c>
      <c r="C720" s="2">
        <v>656565</v>
      </c>
      <c r="D720" s="2">
        <v>60</v>
      </c>
      <c r="E720" s="2">
        <v>10</v>
      </c>
      <c r="F720" s="2">
        <v>0</v>
      </c>
      <c r="G720" s="5">
        <v>0</v>
      </c>
      <c r="H720" s="2" t="str">
        <f>TEXT(Data_Sampling[[#This Row],[Date]],"MMMM")</f>
        <v>December</v>
      </c>
    </row>
    <row r="721" spans="1:8" x14ac:dyDescent="0.35">
      <c r="A721" s="14">
        <v>43830</v>
      </c>
      <c r="B721" s="10">
        <v>170</v>
      </c>
      <c r="C721" s="10">
        <v>656565</v>
      </c>
      <c r="D721" s="10">
        <v>40</v>
      </c>
      <c r="E721" s="10">
        <v>14</v>
      </c>
      <c r="F721" s="10">
        <v>0</v>
      </c>
      <c r="G721" s="12">
        <v>0</v>
      </c>
      <c r="H721" s="10" t="str">
        <f>TEXT(Data_Sampling[[#This Row],[Date]],"MMMM")</f>
        <v>December</v>
      </c>
    </row>
  </sheetData>
  <pageMargins left="0.7" right="0.7" top="0.75" bottom="0.75" header="0.3" footer="0.3"/>
  <pageSetup paperSize="9"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28C53-B6CA-4BE0-B1BD-0F7BEABC5850}">
  <dimension ref="A1"/>
  <sheetViews>
    <sheetView showGridLines="0" zoomScale="50" zoomScaleNormal="50" workbookViewId="0">
      <selection activeCell="AF17" sqref="AF17"/>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B1E19-E7B2-4B97-8DBD-B140C7EB5B0D}">
  <dimension ref="A1"/>
  <sheetViews>
    <sheetView showGridLines="0" tabSelected="1" workbookViewId="0">
      <selection activeCell="O38" sqref="O38"/>
    </sheetView>
  </sheetViews>
  <sheetFormatPr defaultRowHeight="14.5" x14ac:dyDescent="0.35"/>
  <sheetData>
    <row r="1" spans="1:1" x14ac:dyDescent="0.35">
      <c r="A1" s="18"/>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05913-6624-4336-BE6E-BCD379126691}">
  <dimension ref="B3:D17"/>
  <sheetViews>
    <sheetView workbookViewId="0">
      <selection activeCell="E18" sqref="E18"/>
    </sheetView>
  </sheetViews>
  <sheetFormatPr defaultRowHeight="14.5" x14ac:dyDescent="0.35"/>
  <cols>
    <col min="2" max="2" width="10.1796875" bestFit="1" customWidth="1"/>
    <col min="3" max="5" width="19.36328125" bestFit="1" customWidth="1"/>
  </cols>
  <sheetData>
    <row r="3" spans="2:4" x14ac:dyDescent="0.35">
      <c r="B3" t="s">
        <v>93</v>
      </c>
    </row>
    <row r="4" spans="2:4" x14ac:dyDescent="0.35">
      <c r="B4" s="15">
        <v>0.28853709795321636</v>
      </c>
    </row>
    <row r="5" spans="2:4" x14ac:dyDescent="0.35">
      <c r="C5" s="15">
        <f>GETPIVOTDATA("[Measures].[Defect rate]",$B$3)</f>
        <v>0.28853709795321636</v>
      </c>
    </row>
    <row r="8" spans="2:4" x14ac:dyDescent="0.35">
      <c r="B8" t="s">
        <v>96</v>
      </c>
      <c r="C8" t="s">
        <v>94</v>
      </c>
    </row>
    <row r="9" spans="2:4" x14ac:dyDescent="0.35">
      <c r="B9" s="17">
        <v>60</v>
      </c>
      <c r="C9" s="17">
        <v>43776</v>
      </c>
    </row>
    <row r="12" spans="2:4" x14ac:dyDescent="0.35">
      <c r="C12">
        <f>GETPIVOTDATA("[Measures].[Total number of tasks]",$B$8)</f>
        <v>43776</v>
      </c>
      <c r="D12">
        <f>GETPIVOTDATA("[Measures].[No of employees]",$B$8)</f>
        <v>60</v>
      </c>
    </row>
    <row r="15" spans="2:4" x14ac:dyDescent="0.35">
      <c r="B15" t="s">
        <v>97</v>
      </c>
    </row>
    <row r="16" spans="2:4" x14ac:dyDescent="0.35">
      <c r="B16" s="17">
        <v>12631</v>
      </c>
    </row>
    <row r="17" spans="3:3" x14ac:dyDescent="0.35">
      <c r="C17">
        <f>GETPIVOTDATA("[Measures].[Total number of defects]",$B$15)</f>
        <v>12631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E m p l o y e e _ D e t a i l s " > < C u s t o m C o n t e n t > < ! [ C D A T A [ < T a b l e W i d g e t G r i d S e r i a l i z a t i o n   x m l n s : x s d = " h t t p : / / w w w . w 3 . o r g / 2 0 0 1 / X M L S c h e m a "   x m l n s : x s i = " h t t p : / / w w w . w 3 . o r g / 2 0 0 1 / X M L S c h e m a - i n s t a n c e " > < C o l u m n S u g g e s t e d T y p e   / > < C o l u m n F o r m a t   / > < C o l u m n A c c u r a c y   / > < C o l u m n C u r r e n c y S y m b o l   / > < C o l u m n P o s i t i v e P a t t e r n   / > < C o l u m n N e g a t i v e P a t t e r n   / > < C o l u m n W i d t h s > < i t e m > < k e y > < s t r i n g > E m p   I d < / s t r i n g > < / k e y > < v a l u e > < i n t > 1 1 3 < / i n t > < / v a l u e > < / i t e m > < i t e m > < k e y > < s t r i n g > E m p   N a m e < / s t r i n g > < / k e y > < v a l u e > < i n t > 1 4 9 < / i n t > < / v a l u e > < / i t e m > < i t e m > < k e y > < s t r i n g > M a n a g e r < / s t r i n g > < / k e y > < v a l u e > < i n t > 1 3 1 < / i n t > < / v a l u e > < / i t e m > < i t e m > < k e y > < s t r i n g > M a n a g e r   I d < / s t r i n g > < / k e y > < v a l u e > < i n t > 1 5 4 < / i n t > < / v a l u e > < / i t e m > < i t e m > < k e y > < s t r i n g > D e p a r t m e n t   I d < / s t r i n g > < / k e y > < v a l u e > < i n t > 1 8 3 < / i n t > < / v a l u e > < / i t e m > < i t e m > < k e y > < s t r i n g > D e p a r t m e n t < / s t r i n g > < / k e y > < v a l u e > < i n t > 1 6 0 < / i n t > < / v a l u e > < / i t e m > < i t e m > < k e y > < s t r i n g > O f f i c e   L o c a t i o n < / s t r i n g > < / k e y > < v a l u e > < i n t > 1 8 4 < / i n t > < / v a l u e > < / i t e m > < / C o l u m n W i d t h s > < C o l u m n D i s p l a y I n d e x > < i t e m > < k e y > < s t r i n g > E m p   I d < / s t r i n g > < / k e y > < v a l u e > < i n t > 0 < / i n t > < / v a l u e > < / i t e m > < i t e m > < k e y > < s t r i n g > E m p   N a m e < / s t r i n g > < / k e y > < v a l u e > < i n t > 1 < / i n t > < / v a l u e > < / i t e m > < i t e m > < k e y > < s t r i n g > M a n a g e r < / s t r i n g > < / k e y > < v a l u e > < i n t > 2 < / i n t > < / v a l u e > < / i t e m > < i t e m > < k e y > < s t r i n g > M a n a g e r   I d < / s t r i n g > < / k e y > < v a l u e > < i n t > 3 < / i n t > < / v a l u e > < / i t e m > < i t e m > < k e y > < s t r i n g > D e p a r t m e n t   I d < / s t r i n g > < / k e y > < v a l u e > < i n t > 4 < / i n t > < / v a l u e > < / i t e m > < i t e m > < k e y > < s t r i n g > D e p a r t m e n t < / s t r i n g > < / k e y > < v a l u e > < i n t > 5 < / i n t > < / v a l u e > < / i t e m > < i t e m > < k e y > < s t r i n g > O f f i c e   L o c a t i o n < / 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0 d 5 8 b 2 8 0 - f b 2 b - 4 3 4 7 - 9 1 8 1 - 3 b 6 e 0 f 7 c d e c 2 " > < C u s t o m C o n t e n t > < ! [ C D A T A [ < ? x m l   v e r s i o n = " 1 . 0 "   e n c o d i n g = " u t f - 1 6 " ? > < S e t t i n g s > < C a l c u l a t e d F i e l d s > < i t e m > < M e a s u r e N a m e > T o t a l   n u m b e r   o f   t a s k s < / M e a s u r e N a m e > < D i s p l a y N a m e > T o t a l   n u m b e r   o f   t a s k s < / D i s p l a y N a m e > < V i s i b l e > F a l s e < / V i s i b l e > < / i t e m > < i t e m > < M e a s u r e N a m e > T o t a l   n u m b e r   o f   d e f e c t s < / M e a s u r e N a m e > < D i s p l a y N a m e > T o t a l   n u m b e r   o f   d e f e c t s < / D i s p l a y N a m e > < V i s i b l e > F a l s e < / V i s i b l e > < / i t e m > < i t e m > < M e a s u r e N a m e > D e f e c t   r a t e < / M e a s u r e N a m e > < D i s p l a y N a m e > D e f e c t   r a t e < / D i s p l a y N a m e > < V i s i b l e > F a l s e < / V i s i b l e > < / i t e m > < / C a l c u l a t e d F i e l d s > < S A H o s t H a s h > 0 < / S A H o s t H a s h > < G e m i n i F i e l d L i s t V i s i b l e > T r u e < / G e m i n i F i e l d L i s t V i s i b l e > < / S e t t i n g s > ] ] > < / C u s t o m C o n t e n t > < / G e m i n i > 
</file>

<file path=customXml/item12.xml>��< ? x m l   v e r s i o n = " 1 . 0 "   e n c o d i n g = " U T F - 1 6 " ? > < G e m i n i   x m l n s = " h t t p : / / g e m i n i / p i v o t c u s t o m i z a t i o n / T a b l e X M L _ A u d i t o r _ I d " > < C u s t o m C o n t e n t > < ! [ C D A T A [ < T a b l e W i d g e t G r i d S e r i a l i z a t i o n   x m l n s : x s d = " h t t p : / / w w w . w 3 . o r g / 2 0 0 1 / X M L S c h e m a "   x m l n s : x s i = " h t t p : / / w w w . w 3 . o r g / 2 0 0 1 / X M L S c h e m a - i n s t a n c e " > < C o l u m n S u g g e s t e d T y p e   / > < C o l u m n F o r m a t   / > < C o l u m n A c c u r a c y   / > < C o l u m n C u r r e n c y S y m b o l   / > < C o l u m n P o s i t i v e P a t t e r n   / > < C o l u m n N e g a t i v e P a t t e r n   / > < C o l u m n W i d t h s > < i t e m > < k e y > < s t r i n g > A u d i t o r   I d < / s t r i n g > < / k e y > < v a l u e > < i n t > 1 4 1 < / i n t > < / v a l u e > < / i t e m > < i t e m > < k e y > < s t r i n g > A u d i t o r   N a m e < / s t r i n g > < / k e y > < v a l u e > < i n t > 1 7 7 < / i n t > < / v a l u e > < / i t e m > < / C o l u m n W i d t h s > < C o l u m n D i s p l a y I n d e x > < i t e m > < k e y > < s t r i n g > A u d i t o r   I d < / s t r i n g > < / k e y > < v a l u e > < i n t > 0 < / i n t > < / v a l u e > < / i t e m > < i t e m > < k e y > < s t r i n g > A u d i t o r   N a m e < / s t r i n g > < / k e y > < v a l u e > < i n t > 1 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C l i e n t W i n d o w X M L " > < C u s t o m C o n t e n t > < ! [ C D A T A [ D a t a _ S a m p l i n g ] ] > < / 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5.xml>��< ? x m l   v e r s i o n = " 1 . 0 "   e n c o d i n g = " U T F - 1 6 " ? > < G e m i n i   x m l n s = " h t t p : / / g e m i n i / p i v o t c u s t o m i z a t i o n / 3 d b 5 2 b d e - 6 f 3 1 - 4 e 3 6 - a a 2 0 - a 8 4 a 9 a c 3 a 8 5 5 " > < C u s t o m C o n t e n t > < ! [ C D A T A [ < ? x m l   v e r s i o n = " 1 . 0 "   e n c o d i n g = " u t f - 1 6 " ? > < S e t t i n g s > < C a l c u l a t e d F i e l d s > < i t e m > < M e a s u r e N a m e > T o t a l   n u m b e r   o f   t a s k s < / M e a s u r e N a m e > < D i s p l a y N a m e > T o t a l   n u m b e r   o f   t a s k s < / D i s p l a y N a m e > < V i s i b l e > F a l s e < / V i s i b l e > < / i t e m > < i t e m > < M e a s u r e N a m e > T o t a l   n u m b e r   o f   d e f e c t s < / M e a s u r e N a m e > < D i s p l a y N a m e > T o t a l   n u m b e r   o f   d e f e c t s < / D i s p l a y N a m e > < V i s i b l e > F a l s e < / V i s i b l e > < / i t e m > < i t e m > < M e a s u r e N a m e > D e f e c t   r a t e < / M e a s u r e N a m e > < D i s p l a y N a m e > D e f e c t   r a t e < / D i s p l a y N a m e > < V i s i b l e > F a l s e < / V i s i b l e > < / i t e m > < i t e m > < M e a s u r e N a m e > N o   o f   e m p l o y e e s < / M e a s u r e N a m e > < D i s p l a y N a m e > N o   o f   e m p l o y e e s < / D i s p l a y N a m e > < V i s i b l e > F a l s e < / V i s i b l e > < / i t e m > < / C a l c u l a t e d F i e l d s > < S A H o s t H a s h > 0 < / S A H o s t H a s h > < G e m i n i F i e l d L i s t V i s i b l e > T r u e < / G e m i n i F i e l d L i s t V i s i b l e > < / S e t t i n g s > ] ] > < / 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 A u d i t o r _ I d 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 A u d i t o r _ I d 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 C o l u m n s \ A u d i t o r   I d < / K e y > < / D i a g r a m O b j e c t K e y > < D i a g r a m O b j e c t K e y > < K e y > C o l u m n s \ A u d i t o r 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 C o l u m n s \ A u d i t o r   I d < / K e y > < / a : K e y > < a : V a l u e   i : t y p e = " M e a s u r e G r i d N o d e V i e w S t a t e " > < L a y e d O u t > t r u e < / L a y e d O u t > < / a : V a l u e > < / a : K e y V a l u e O f D i a g r a m O b j e c t K e y a n y T y p e z b w N T n L X > < a : K e y V a l u e O f D i a g r a m O b j e c t K e y a n y T y p e z b w N T n L X > < a : K e y > < K e y > C o l u m n s \ A u d i t o r   N a m e < / K e y > < / a : K e y > < a : V a l u e   i : t y p e = " M e a s u r e G r i d N o d e V i e w S t a t e " > < C o l u m n > 1 < / C o l u m n > < L a y e d O u t > t r u e < / L a y e d O u t > < / a : V a l u e > < / a : K e y V a l u e O f D i a g r a m O b j e c t K e y a n y T y p e z b w N T n L X > < / V i e w S t a t e s > < / D i a g r a m M a n a g e r . S e r i a l i z a b l e D i a g r a m > < D i a g r a m M a n a g e r . S e r i a l i z a b l e D i a g r a m > < A d a p t e r   i : t y p e = " M e a s u r e D i a g r a m S a n d b o x A d a p t e r " > < T a b l e N a m e > E m p l o y e e _ D e t a i l s 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 E m p l o y e e _ D e t a i l s 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 E m p   I d < / K e y > < / D i a g r a m O b j e c t K e y > < D i a g r a m O b j e c t K e y > < K e y > M e a s u r e s \ S u m   o f   E m p   I d \ T a g I n f o \ F o r m u l a < / K e y > < / D i a g r a m O b j e c t K e y > < D i a g r a m O b j e c t K e y > < K e y > M e a s u r e s \ S u m   o f   E m p   I d \ T a g I n f o \ V a l u e < / K e y > < / D i a g r a m O b j e c t K e y > < D i a g r a m O b j e c t K e y > < K e y > M e a s u r e s \ C o u n t   o f   E m p   I d < / K e y > < / D i a g r a m O b j e c t K e y > < D i a g r a m O b j e c t K e y > < K e y > M e a s u r e s \ C o u n t   o f   E m p   I d \ T a g I n f o \ F o r m u l a < / K e y > < / D i a g r a m O b j e c t K e y > < D i a g r a m O b j e c t K e y > < K e y > M e a s u r e s \ C o u n t   o f   E m p   I d \ T a g I n f o \ V a l u e < / K e y > < / D i a g r a m O b j e c t K e y > < D i a g r a m O b j e c t K e y > < K e y > M e a s u r e s \ C o u n t   o f   E m p   N a m e < / K e y > < / D i a g r a m O b j e c t K e y > < D i a g r a m O b j e c t K e y > < K e y > M e a s u r e s \ C o u n t   o f   E m p   N a m e \ T a g I n f o \ F o r m u l a < / K e y > < / D i a g r a m O b j e c t K e y > < D i a g r a m O b j e c t K e y > < K e y > M e a s u r e s \ C o u n t   o f   E m p   N a m e \ T a g I n f o \ V a l u e < / K e y > < / D i a g r a m O b j e c t K e y > < D i a g r a m O b j e c t K e y > < K e y > C o l u m n s \ E m p   I d < / K e y > < / D i a g r a m O b j e c t K e y > < D i a g r a m O b j e c t K e y > < K e y > C o l u m n s \ E m p   N a m e < / K e y > < / D i a g r a m O b j e c t K e y > < D i a g r a m O b j e c t K e y > < K e y > C o l u m n s \ M a n a g e r < / K e y > < / D i a g r a m O b j e c t K e y > < D i a g r a m O b j e c t K e y > < K e y > C o l u m n s \ M a n a g e r   I d < / K e y > < / D i a g r a m O b j e c t K e y > < D i a g r a m O b j e c t K e y > < K e y > C o l u m n s \ D e p a r t m e n t   I d < / K e y > < / D i a g r a m O b j e c t K e y > < D i a g r a m O b j e c t K e y > < K e y > C o l u m n s \ D e p a r t m e n t < / K e y > < / D i a g r a m O b j e c t K e y > < D i a g r a m O b j e c t K e y > < K e y > C o l u m n s \ O f f i c e   L o c a t i o n < / K e y > < / D i a g r a m O b j e c t K e y > < D i a g r a m O b j e c t K e y > < K e y > L i n k s \ & l t ; C o l u m n s \ S u m   o f   E m p   I d & g t ; - & l t ; M e a s u r e s \ E m p   I d & g t ; < / K e y > < / D i a g r a m O b j e c t K e y > < D i a g r a m O b j e c t K e y > < K e y > L i n k s \ & l t ; C o l u m n s \ S u m   o f   E m p   I d & g t ; - & l t ; M e a s u r e s \ E m p   I d & g t ; \ C O L U M N < / K e y > < / D i a g r a m O b j e c t K e y > < D i a g r a m O b j e c t K e y > < K e y > L i n k s \ & l t ; C o l u m n s \ S u m   o f   E m p   I d & g t ; - & l t ; M e a s u r e s \ E m p   I d & g t ; \ M E A S U R E < / K e y > < / D i a g r a m O b j e c t K e y > < D i a g r a m O b j e c t K e y > < K e y > L i n k s \ & l t ; C o l u m n s \ C o u n t   o f   E m p   I d & g t ; - & l t ; M e a s u r e s \ E m p   I d & g t ; < / K e y > < / D i a g r a m O b j e c t K e y > < D i a g r a m O b j e c t K e y > < K e y > L i n k s \ & l t ; C o l u m n s \ C o u n t   o f   E m p   I d & g t ; - & l t ; M e a s u r e s \ E m p   I d & g t ; \ C O L U M N < / K e y > < / D i a g r a m O b j e c t K e y > < D i a g r a m O b j e c t K e y > < K e y > L i n k s \ & l t ; C o l u m n s \ C o u n t   o f   E m p   I d & g t ; - & l t ; M e a s u r e s \ E m p   I d & g t ; \ M E A S U R E < / K e y > < / D i a g r a m O b j e c t K e y > < D i a g r a m O b j e c t K e y > < K e y > L i n k s \ & l t ; C o l u m n s \ C o u n t   o f   E m p   N a m e & g t ; - & l t ; M e a s u r e s \ E m p   N a m e & g t ; < / K e y > < / D i a g r a m O b j e c t K e y > < D i a g r a m O b j e c t K e y > < K e y > L i n k s \ & l t ; C o l u m n s \ C o u n t   o f   E m p   N a m e & g t ; - & l t ; M e a s u r e s \ E m p   N a m e & g t ; \ C O L U M N < / K e y > < / D i a g r a m O b j e c t K e y > < D i a g r a m O b j e c t K e y > < K e y > L i n k s \ & l t ; C o l u m n s \ C o u n t   o f   E m p   N a m e & g t ; - & l t ; M e a s u r e s \ E m p   N a m e & g t ; \ M E A S U R E 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 E m p   I d < / K e y > < / a : K e y > < a : V a l u e   i : t y p e = " M e a s u r e G r i d N o d e V i e w S t a t e " > < L a y e d O u t > t r u e < / L a y e d O u t > < W a s U I I n v i s i b l e > t r u e < / W a s U I I n v i s i b l e > < / a : V a l u e > < / a : K e y V a l u e O f D i a g r a m O b j e c t K e y a n y T y p e z b w N T n L X > < a : K e y V a l u e O f D i a g r a m O b j e c t K e y a n y T y p e z b w N T n L X > < a : K e y > < K e y > M e a s u r e s \ S u m   o f   E m p   I d \ T a g I n f o \ F o r m u l a < / K e y > < / a : K e y > < a : V a l u e   i : t y p e = " M e a s u r e G r i d V i e w S t a t e I D i a g r a m T a g A d d i t i o n a l I n f o " / > < / a : K e y V a l u e O f D i a g r a m O b j e c t K e y a n y T y p e z b w N T n L X > < a : K e y V a l u e O f D i a g r a m O b j e c t K e y a n y T y p e z b w N T n L X > < a : K e y > < K e y > M e a s u r e s \ S u m   o f   E m p   I d \ T a g I n f o \ V a l u e < / K e y > < / a : K e y > < a : V a l u e   i : t y p e = " M e a s u r e G r i d V i e w S t a t e I D i a g r a m T a g A d d i t i o n a l I n f o " / > < / a : K e y V a l u e O f D i a g r a m O b j e c t K e y a n y T y p e z b w N T n L X > < a : K e y V a l u e O f D i a g r a m O b j e c t K e y a n y T y p e z b w N T n L X > < a : K e y > < K e y > M e a s u r e s \ C o u n t   o f   E m p   I d < / K e y > < / a : K e y > < a : V a l u e   i : t y p e = " M e a s u r e G r i d N o d e V i e w S t a t e " > < L a y e d O u t > t r u e < / L a y e d O u t > < R o w > 1 < / R o w > < W a s U I I n v i s i b l e > t r u e < / W a s U I I n v i s i b l e > < / a : V a l u e > < / a : K e y V a l u e O f D i a g r a m O b j e c t K e y a n y T y p e z b w N T n L X > < a : K e y V a l u e O f D i a g r a m O b j e c t K e y a n y T y p e z b w N T n L X > < a : K e y > < K e y > M e a s u r e s \ C o u n t   o f   E m p   I d \ T a g I n f o \ F o r m u l a < / K e y > < / a : K e y > < a : V a l u e   i : t y p e = " M e a s u r e G r i d V i e w S t a t e I D i a g r a m T a g A d d i t i o n a l I n f o " / > < / a : K e y V a l u e O f D i a g r a m O b j e c t K e y a n y T y p e z b w N T n L X > < a : K e y V a l u e O f D i a g r a m O b j e c t K e y a n y T y p e z b w N T n L X > < a : K e y > < K e y > M e a s u r e s \ C o u n t   o f   E m p   I d \ T a g I n f o \ V a l u e < / K e y > < / a : K e y > < a : V a l u e   i : t y p e = " M e a s u r e G r i d V i e w S t a t e I D i a g r a m T a g A d d i t i o n a l I n f o " / > < / a : K e y V a l u e O f D i a g r a m O b j e c t K e y a n y T y p e z b w N T n L X > < a : K e y V a l u e O f D i a g r a m O b j e c t K e y a n y T y p e z b w N T n L X > < a : K e y > < K e y > M e a s u r e s \ C o u n t   o f   E m p   N a m e < / K e y > < / a : K e y > < a : V a l u e   i : t y p e = " M e a s u r e G r i d N o d e V i e w S t a t e " > < C o l u m n > 1 < / C o l u m n > < L a y e d O u t > t r u e < / L a y e d O u t > < W a s U I I n v i s i b l e > t r u e < / W a s U I I n v i s i b l e > < / a : V a l u e > < / a : K e y V a l u e O f D i a g r a m O b j e c t K e y a n y T y p e z b w N T n L X > < a : K e y V a l u e O f D i a g r a m O b j e c t K e y a n y T y p e z b w N T n L X > < a : K e y > < K e y > M e a s u r e s \ C o u n t   o f   E m p   N a m e \ T a g I n f o \ F o r m u l a < / K e y > < / a : K e y > < a : V a l u e   i : t y p e = " M e a s u r e G r i d V i e w S t a t e I D i a g r a m T a g A d d i t i o n a l I n f o " / > < / a : K e y V a l u e O f D i a g r a m O b j e c t K e y a n y T y p e z b w N T n L X > < a : K e y V a l u e O f D i a g r a m O b j e c t K e y a n y T y p e z b w N T n L X > < a : K e y > < K e y > M e a s u r e s \ C o u n t   o f   E m p   N a m e \ T a g I n f o \ V a l u e < / K e y > < / a : K e y > < a : V a l u e   i : t y p e = " M e a s u r e G r i d V i e w S t a t e I D i a g r a m T a g A d d i t i o n a l I n f o " / > < / a : K e y V a l u e O f D i a g r a m O b j e c t K e y a n y T y p e z b w N T n L X > < a : K e y V a l u e O f D i a g r a m O b j e c t K e y a n y T y p e z b w N T n L X > < a : K e y > < K e y > C o l u m n s \ E m p   I d < / K e y > < / a : K e y > < a : V a l u e   i : t y p e = " M e a s u r e G r i d N o d e V i e w S t a t e " > < L a y e d O u t > t r u e < / L a y e d O u t > < / a : V a l u e > < / a : K e y V a l u e O f D i a g r a m O b j e c t K e y a n y T y p e z b w N T n L X > < a : K e y V a l u e O f D i a g r a m O b j e c t K e y a n y T y p e z b w N T n L X > < a : K e y > < K e y > C o l u m n s \ E m p   N a m e < / K e y > < / a : K e y > < a : V a l u e   i : t y p e = " M e a s u r e G r i d N o d e V i e w S t a t e " > < C o l u m n > 1 < / C o l u m n > < L a y e d O u t > t r u e < / L a y e d O u t > < / a : V a l u e > < / a : K e y V a l u e O f D i a g r a m O b j e c t K e y a n y T y p e z b w N T n L X > < a : K e y V a l u e O f D i a g r a m O b j e c t K e y a n y T y p e z b w N T n L X > < a : K e y > < K e y > C o l u m n s \ M a n a g e r < / K e y > < / a : K e y > < a : V a l u e   i : t y p e = " M e a s u r e G r i d N o d e V i e w S t a t e " > < C o l u m n > 2 < / C o l u m n > < L a y e d O u t > t r u e < / L a y e d O u t > < / a : V a l u e > < / a : K e y V a l u e O f D i a g r a m O b j e c t K e y a n y T y p e z b w N T n L X > < a : K e y V a l u e O f D i a g r a m O b j e c t K e y a n y T y p e z b w N T n L X > < a : K e y > < K e y > C o l u m n s \ M a n a g e r   I d < / K e y > < / a : K e y > < a : V a l u e   i : t y p e = " M e a s u r e G r i d N o d e V i e w S t a t e " > < C o l u m n > 3 < / C o l u m n > < L a y e d O u t > t r u e < / L a y e d O u t > < / a : V a l u e > < / a : K e y V a l u e O f D i a g r a m O b j e c t K e y a n y T y p e z b w N T n L X > < a : K e y V a l u e O f D i a g r a m O b j e c t K e y a n y T y p e z b w N T n L X > < a : K e y > < K e y > C o l u m n s \ D e p a r t m e n t   I d < / K e y > < / a : K e y > < a : V a l u e   i : t y p e = " M e a s u r e G r i d N o d e V i e w S t a t e " > < C o l u m n > 4 < / C o l u m n > < L a y e d O u t > t r u e < / L a y e d O u t > < / a : V a l u e > < / a : K e y V a l u e O f D i a g r a m O b j e c t K e y a n y T y p e z b w N T n L X > < a : K e y V a l u e O f D i a g r a m O b j e c t K e y a n y T y p e z b w N T n L X > < a : K e y > < K e y > C o l u m n s \ D e p a r t m e n t < / K e y > < / a : K e y > < a : V a l u e   i : t y p e = " M e a s u r e G r i d N o d e V i e w S t a t e " > < C o l u m n > 5 < / C o l u m n > < L a y e d O u t > t r u e < / L a y e d O u t > < / a : V a l u e > < / a : K e y V a l u e O f D i a g r a m O b j e c t K e y a n y T y p e z b w N T n L X > < a : K e y V a l u e O f D i a g r a m O b j e c t K e y a n y T y p e z b w N T n L X > < a : K e y > < K e y > C o l u m n s \ O f f i c e   L o c a t i o n < / K e y > < / a : K e y > < a : V a l u e   i : t y p e = " M e a s u r e G r i d N o d e V i e w S t a t e " > < C o l u m n > 6 < / C o l u m n > < L a y e d O u t > t r u e < / L a y e d O u t > < / a : V a l u e > < / a : K e y V a l u e O f D i a g r a m O b j e c t K e y a n y T y p e z b w N T n L X > < a : K e y V a l u e O f D i a g r a m O b j e c t K e y a n y T y p e z b w N T n L X > < a : K e y > < K e y > L i n k s \ & l t ; C o l u m n s \ S u m   o f   E m p   I d & g t ; - & l t ; M e a s u r e s \ E m p   I d & g t ; < / K e y > < / a : K e y > < a : V a l u e   i : t y p e = " M e a s u r e G r i d V i e w S t a t e I D i a g r a m L i n k " / > < / a : K e y V a l u e O f D i a g r a m O b j e c t K e y a n y T y p e z b w N T n L X > < a : K e y V a l u e O f D i a g r a m O b j e c t K e y a n y T y p e z b w N T n L X > < a : K e y > < K e y > L i n k s \ & l t ; C o l u m n s \ S u m   o f   E m p   I d & g t ; - & l t ; M e a s u r e s \ E m p   I d & g t ; \ C O L U M N < / K e y > < / a : K e y > < a : V a l u e   i : t y p e = " M e a s u r e G r i d V i e w S t a t e I D i a g r a m L i n k E n d p o i n t " / > < / a : K e y V a l u e O f D i a g r a m O b j e c t K e y a n y T y p e z b w N T n L X > < a : K e y V a l u e O f D i a g r a m O b j e c t K e y a n y T y p e z b w N T n L X > < a : K e y > < K e y > L i n k s \ & l t ; C o l u m n s \ S u m   o f   E m p   I d & g t ; - & l t ; M e a s u r e s \ E m p   I d & g t ; \ M E A S U R E < / K e y > < / a : K e y > < a : V a l u e   i : t y p e = " M e a s u r e G r i d V i e w S t a t e I D i a g r a m L i n k E n d p o i n t " / > < / a : K e y V a l u e O f D i a g r a m O b j e c t K e y a n y T y p e z b w N T n L X > < a : K e y V a l u e O f D i a g r a m O b j e c t K e y a n y T y p e z b w N T n L X > < a : K e y > < K e y > L i n k s \ & l t ; C o l u m n s \ C o u n t   o f   E m p   I d & g t ; - & l t ; M e a s u r e s \ E m p   I d & g t ; < / K e y > < / a : K e y > < a : V a l u e   i : t y p e = " M e a s u r e G r i d V i e w S t a t e I D i a g r a m L i n k " / > < / a : K e y V a l u e O f D i a g r a m O b j e c t K e y a n y T y p e z b w N T n L X > < a : K e y V a l u e O f D i a g r a m O b j e c t K e y a n y T y p e z b w N T n L X > < a : K e y > < K e y > L i n k s \ & l t ; C o l u m n s \ C o u n t   o f   E m p   I d & g t ; - & l t ; M e a s u r e s \ E m p   I d & g t ; \ C O L U M N < / K e y > < / a : K e y > < a : V a l u e   i : t y p e = " M e a s u r e G r i d V i e w S t a t e I D i a g r a m L i n k E n d p o i n t " / > < / a : K e y V a l u e O f D i a g r a m O b j e c t K e y a n y T y p e z b w N T n L X > < a : K e y V a l u e O f D i a g r a m O b j e c t K e y a n y T y p e z b w N T n L X > < a : K e y > < K e y > L i n k s \ & l t ; C o l u m n s \ C o u n t   o f   E m p   I d & g t ; - & l t ; M e a s u r e s \ E m p   I d & g t ; \ M E A S U R E < / K e y > < / a : K e y > < a : V a l u e   i : t y p e = " M e a s u r e G r i d V i e w S t a t e I D i a g r a m L i n k E n d p o i n t " / > < / a : K e y V a l u e O f D i a g r a m O b j e c t K e y a n y T y p e z b w N T n L X > < a : K e y V a l u e O f D i a g r a m O b j e c t K e y a n y T y p e z b w N T n L X > < a : K e y > < K e y > L i n k s \ & l t ; C o l u m n s \ C o u n t   o f   E m p   N a m e & g t ; - & l t ; M e a s u r e s \ E m p   N a m e & g t ; < / K e y > < / a : K e y > < a : V a l u e   i : t y p e = " M e a s u r e G r i d V i e w S t a t e I D i a g r a m L i n k " / > < / a : K e y V a l u e O f D i a g r a m O b j e c t K e y a n y T y p e z b w N T n L X > < a : K e y V a l u e O f D i a g r a m O b j e c t K e y a n y T y p e z b w N T n L X > < a : K e y > < K e y > L i n k s \ & l t ; C o l u m n s \ C o u n t   o f   E m p   N a m e & g t ; - & l t ; M e a s u r e s \ E m p   N a m e & g t ; \ C O L U M N < / K e y > < / a : K e y > < a : V a l u e   i : t y p e = " M e a s u r e G r i d V i e w S t a t e I D i a g r a m L i n k E n d p o i n t " / > < / a : K e y V a l u e O f D i a g r a m O b j e c t K e y a n y T y p e z b w N T n L X > < a : K e y V a l u e O f D i a g r a m O b j e c t K e y a n y T y p e z b w N T n L X > < a : K e y > < K e y > L i n k s \ & l t ; C o l u m n s \ C o u n t   o f   E m p   N a m e & g t ; - & l t ; M e a s u r e s \ E m p   N a m e & g t ; \ M E A S U R E 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 T a g s \ T a b l e s \ & l t ; T a b l e s \ A u d i t o r _ I d & g t ; < / K e y > < / D i a g r a m O b j e c t K e y > < D i a g r a m O b j e c t K e y > < K e y > D y n a m i c   T a g s \ T a b l e s \ & l t ; T a b l e s \ E m p l o y e e _ D e t a i l s & g t ; < / K e y > < / D i a g r a m O b j e c t K e y > < D i a g r a m O b j e c t K e y > < K e y > D y n a m i c   T a g s \ T a b l e s \ & l t ; T a b l e s \ D a t a _ S a m p l i n g & g t ; < / K e y > < / D i a g r a m O b j e c t K e y > < D i a g r a m O b j e c t K e y > < K e y > T a b l e s \ A u d i t o r _ I d < / K e y > < / D i a g r a m O b j e c t K e y > < D i a g r a m O b j e c t K e y > < K e y > T a b l e s \ A u d i t o r _ I d \ C o l u m n s \ A u d i t o r   I d < / K e y > < / D i a g r a m O b j e c t K e y > < D i a g r a m O b j e c t K e y > < K e y > T a b l e s \ A u d i t o r _ I d \ C o l u m n s \ A u d i t o r   N a m e < / K e y > < / D i a g r a m O b j e c t K e y > < D i a g r a m O b j e c t K e y > < K e y > T a b l e s \ E m p l o y e e _ D e t a i l s < / K e y > < / D i a g r a m O b j e c t K e y > < D i a g r a m O b j e c t K e y > < K e y > T a b l e s \ E m p l o y e e _ D e t a i l s \ C o l u m n s \ E m p   I d < / K e y > < / D i a g r a m O b j e c t K e y > < D i a g r a m O b j e c t K e y > < K e y > T a b l e s \ E m p l o y e e _ D e t a i l s \ C o l u m n s \ E m p   N a m e < / K e y > < / D i a g r a m O b j e c t K e y > < D i a g r a m O b j e c t K e y > < K e y > T a b l e s \ E m p l o y e e _ D e t a i l s \ C o l u m n s \ M a n a g e r < / K e y > < / D i a g r a m O b j e c t K e y > < D i a g r a m O b j e c t K e y > < K e y > T a b l e s \ E m p l o y e e _ D e t a i l s \ C o l u m n s \ M a n a g e r   I d < / K e y > < / D i a g r a m O b j e c t K e y > < D i a g r a m O b j e c t K e y > < K e y > T a b l e s \ E m p l o y e e _ D e t a i l s \ C o l u m n s \ D e p a r t m e n t   I d < / K e y > < / D i a g r a m O b j e c t K e y > < D i a g r a m O b j e c t K e y > < K e y > T a b l e s \ E m p l o y e e _ D e t a i l s \ C o l u m n s \ D e p a r t m e n t < / K e y > < / D i a g r a m O b j e c t K e y > < D i a g r a m O b j e c t K e y > < K e y > T a b l e s \ E m p l o y e e _ D e t a i l s \ C o l u m n s \ O f f i c e   L o c a t i o n < / K e y > < / D i a g r a m O b j e c t K e y > < D i a g r a m O b j e c t K e y > < K e y > T a b l e s \ E m p l o y e e _ D e t a i l s \ M e a s u r e s \ S u m   o f   E m p   I d < / K e y > < / D i a g r a m O b j e c t K e y > < D i a g r a m O b j e c t K e y > < K e y > T a b l e s \ E m p l o y e e _ D e t a i l s \ S u m   o f   E m p   I d \ A d d i t i o n a l   I n f o \ I m p l i c i t   M e a s u r e < / K e y > < / D i a g r a m O b j e c t K e y > < D i a g r a m O b j e c t K e y > < K e y > T a b l e s \ E m p l o y e e _ D e t a i l s \ M e a s u r e s \ C o u n t   o f   E m p   I d < / K e y > < / D i a g r a m O b j e c t K e y > < D i a g r a m O b j e c t K e y > < K e y > T a b l e s \ E m p l o y e e _ D e t a i l s \ C o u n t   o f   E m p   I d \ A d d i t i o n a l   I n f o \ I m p l i c i t   M e a s u r e < / K e y > < / D i a g r a m O b j e c t K e y > < D i a g r a m O b j e c t K e y > < K e y > T a b l e s \ E m p l o y e e _ D e t a i l s \ M e a s u r e s \ C o u n t   o f   E m p   N a m e < / K e y > < / D i a g r a m O b j e c t K e y > < D i a g r a m O b j e c t K e y > < K e y > T a b l e s \ E m p l o y e e _ D e t a i l s \ C o u n t   o f   E m p   N a m e \ A d d i t i o n a l   I n f o \ I m p l i c i t   M e a s u r e < / K e y > < / D i a g r a m O b j e c t K e y > < D i a g r a m O b j e c t K e y > < K e y > T a b l e s \ D a t a _ S a m p l i n g < / K e y > < / D i a g r a m O b j e c t K e y > < D i a g r a m O b j e c t K e y > < K e y > T a b l e s \ D a t a _ S a m p l i n g \ C o l u m n s \ D a t e < / K e y > < / D i a g r a m O b j e c t K e y > < D i a g r a m O b j e c t K e y > < K e y > T a b l e s \ D a t a _ S a m p l i n g \ C o l u m n s \ E m p   I d < / K e y > < / D i a g r a m O b j e c t K e y > < D i a g r a m O b j e c t K e y > < K e y > T a b l e s \ D a t a _ S a m p l i n g \ C o l u m n s \ A u d i t o r   I d < / K e y > < / D i a g r a m O b j e c t K e y > < D i a g r a m O b j e c t K e y > < K e y > T a b l e s \ D a t a _ S a m p l i n g \ C o l u m n s \ A l l   T a s k < / K e y > < / D i a g r a m O b j e c t K e y > < D i a g r a m O b j e c t K e y > < K e y > T a b l e s \ D a t a _ S a m p l i n g \ C o l u m n s \ S a m p l e < / K e y > < / D i a g r a m O b j e c t K e y > < D i a g r a m O b j e c t K e y > < K e y > T a b l e s \ D a t a _ S a m p l i n g \ C o l u m n s \ D e f e c t s < / K e y > < / D i a g r a m O b j e c t K e y > < D i a g r a m O b j e c t K e y > < K e y > T a b l e s \ D a t a _ S a m p l i n g \ C o l u m n s \ E r r o r s < / K e y > < / D i a g r a m O b j e c t K e y > < D i a g r a m O b j e c t K e y > < K e y > T a b l e s \ D a t a _ S a m p l i n g \ C o l u m n s \ T o t a l   d e f e c t s < / K e y > < / D i a g r a m O b j e c t K e y > < D i a g r a m O b j e c t K e y > < K e y > T a b l e s \ D a t a _ S a m p l i n g \ C o l u m n s \ D a t e   ( M o n t h   I n d e x ) < / K e y > < / D i a g r a m O b j e c t K e y > < D i a g r a m O b j e c t K e y > < K e y > T a b l e s \ D a t a _ S a m p l i n g \ C o l u m n s \ D a t e   ( M o n t h ) < / K e y > < / D i a g r a m O b j e c t K e y > < D i a g r a m O b j e c t K e y > < K e y > T a b l e s \ D a t a _ S a m p l i n g \ C o l u m n s \ M o n t h < / K e y > < / D i a g r a m O b j e c t K e y > < D i a g r a m O b j e c t K e y > < K e y > T a b l e s \ D a t a _ S a m p l i n g \ M e a s u r e s \ S u m   o f   T o t a l   d e f e c t s < / K e y > < / D i a g r a m O b j e c t K e y > < D i a g r a m O b j e c t K e y > < K e y > T a b l e s \ D a t a _ S a m p l i n g \ S u m   o f   T o t a l   d e f e c t s \ A d d i t i o n a l   I n f o \ I m p l i c i t   M e a s u r e < / K e y > < / D i a g r a m O b j e c t K e y > < D i a g r a m O b j e c t K e y > < K e y > T a b l e s \ D a t a _ S a m p l i n g \ M e a s u r e s \ M a x   o f   T o t a l   d e f e c t s < / K e y > < / D i a g r a m O b j e c t K e y > < D i a g r a m O b j e c t K e y > < K e y > T a b l e s \ D a t a _ S a m p l i n g \ M a x   o f   T o t a l   d e f e c t s \ A d d i t i o n a l   I n f o \ I m p l i c i t   M e a s u r e < / K e y > < / D i a g r a m O b j e c t K e y > < D i a g r a m O b j e c t K e y > < K e y > T a b l e s \ D a t a _ S a m p l i n g \ M e a s u r e s \ S u m   o f   A l l   T a s k < / K e y > < / D i a g r a m O b j e c t K e y > < D i a g r a m O b j e c t K e y > < K e y > T a b l e s \ D a t a _ S a m p l i n g \ S u m   o f   A l l   T a s k \ A d d i t i o n a l   I n f o \ I m p l i c i t   M e a s u r e < / K e y > < / D i a g r a m O b j e c t K e y > < D i a g r a m O b j e c t K e y > < K e y > T a b l e s \ D a t a _ S a m p l i n g \ M e a s u r e s \ T o t a l   n u m b e r   o f   t a s k s < / K e y > < / D i a g r a m O b j e c t K e y > < D i a g r a m O b j e c t K e y > < K e y > T a b l e s \ D a t a _ S a m p l i n g \ M e a s u r e s \ T o t a l   n u m b e r   o f   d e f e c t s < / K e y > < / D i a g r a m O b j e c t K e y > < D i a g r a m O b j e c t K e y > < K e y > T a b l e s \ D a t a _ S a m p l i n g \ M e a s u r e s \ D e f e c t   r a t e < / K e y > < / D i a g r a m O b j e c t K e y > < D i a g r a m O b j e c t K e y > < K e y > T a b l e s \ D a t a _ S a m p l i n g \ M e a s u r e s \ N o   o f   e m p l o y e e s < / K e y > < / D i a g r a m O b j e c t K e y > < D i a g r a m O b j e c t K e y > < K e y > R e l a t i o n s h i p s \ & l t ; T a b l e s \ D a t a _ S a m p l i n g \ C o l u m n s \ E m p   I d & g t ; - & l t ; T a b l e s \ E m p l o y e e _ D e t a i l s \ C o l u m n s \ E m p   I d & g t ; < / K e y > < / D i a g r a m O b j e c t K e y > < D i a g r a m O b j e c t K e y > < K e y > R e l a t i o n s h i p s \ & l t ; T a b l e s \ D a t a _ S a m p l i n g \ C o l u m n s \ E m p   I d & g t ; - & l t ; T a b l e s \ E m p l o y e e _ D e t a i l s \ C o l u m n s \ E m p   I d & g t ; \ F K < / K e y > < / D i a g r a m O b j e c t K e y > < D i a g r a m O b j e c t K e y > < K e y > R e l a t i o n s h i p s \ & l t ; T a b l e s \ D a t a _ S a m p l i n g \ C o l u m n s \ E m p   I d & g t ; - & l t ; T a b l e s \ E m p l o y e e _ D e t a i l s \ C o l u m n s \ E m p   I d & g t ; \ P K < / K e y > < / D i a g r a m O b j e c t K e y > < D i a g r a m O b j e c t K e y > < K e y > R e l a t i o n s h i p s \ & l t ; T a b l e s \ D a t a _ S a m p l i n g \ C o l u m n s \ E m p   I d & g t ; - & l t ; T a b l e s \ E m p l o y e e _ D e t a i l s \ C o l u m n s \ E m p   I d & g t ; \ C r o s s F i l t e r < / K e y > < / D i a g r a m O b j e c t K e y > < D i a g r a m O b j e c t K e y > < K e y > R e l a t i o n s h i p s \ & l t ; T a b l e s \ D a t a _ S a m p l i n g \ C o l u m n s \ A u d i t o r   I d & g t ; - & l t ; T a b l e s \ A u d i t o r _ I d \ C o l u m n s \ A u d i t o r   I d & g t ; < / K e y > < / D i a g r a m O b j e c t K e y > < D i a g r a m O b j e c t K e y > < K e y > R e l a t i o n s h i p s \ & l t ; T a b l e s \ D a t a _ S a m p l i n g \ C o l u m n s \ A u d i t o r   I d & g t ; - & l t ; T a b l e s \ A u d i t o r _ I d \ C o l u m n s \ A u d i t o r   I d & g t ; \ F K < / K e y > < / D i a g r a m O b j e c t K e y > < D i a g r a m O b j e c t K e y > < K e y > R e l a t i o n s h i p s \ & l t ; T a b l e s \ D a t a _ S a m p l i n g \ C o l u m n s \ A u d i t o r   I d & g t ; - & l t ; T a b l e s \ A u d i t o r _ I d \ C o l u m n s \ A u d i t o r   I d & g t ; \ P K < / K e y > < / D i a g r a m O b j e c t K e y > < D i a g r a m O b j e c t K e y > < K e y > R e l a t i o n s h i p s \ & l t ; T a b l e s \ D a t a _ S a m p l i n g \ C o l u m n s \ A u d i t o r   I d & g t ; - & l t ; T a b l e s \ A u d i t o r _ I d \ C o l u m n s \ A u d i t o r   I d & g t ; \ C r o s s F i l t e r < / K e y > < / D i a g r a m O b j e c t K e y > < / A l l K e y s > < S e l e c t e d K e y s > < D i a g r a m O b j e c t K e y > < K e y > R e l a t i o n s h i p s \ & l t ; T a b l e s \ D a t a _ S a m p l i n g \ C o l u m n s \ A u d i t o r   I d & g t ; - & l t ; T a b l e s \ A u d i t o r _ I d \ C o l u m n s \ A u d i t o r 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 T a g s \ T a b l e s \ & l t ; T a b l e s \ A u d i t o r _ I d & g t ; < / K e y > < / a : K e y > < a : V a l u e   i : t y p e = " D i a g r a m D i s p l a y T a g V i e w S t a t e " > < I s N o t F i l t e r e d O u t > t r u e < / I s N o t F i l t e r e d O u t > < / a : V a l u e > < / a : K e y V a l u e O f D i a g r a m O b j e c t K e y a n y T y p e z b w N T n L X > < a : K e y V a l u e O f D i a g r a m O b j e c t K e y a n y T y p e z b w N T n L X > < a : K e y > < K e y > D y n a m i c   T a g s \ T a b l e s \ & l t ; T a b l e s \ E m p l o y e e _ D e t a i l s & g t ; < / K e y > < / a : K e y > < a : V a l u e   i : t y p e = " D i a g r a m D i s p l a y T a g V i e w S t a t e " > < I s N o t F i l t e r e d O u t > t r u e < / I s N o t F i l t e r e d O u t > < / a : V a l u e > < / a : K e y V a l u e O f D i a g r a m O b j e c t K e y a n y T y p e z b w N T n L X > < a : K e y V a l u e O f D i a g r a m O b j e c t K e y a n y T y p e z b w N T n L X > < a : K e y > < K e y > D y n a m i c   T a g s \ T a b l e s \ & l t ; T a b l e s \ D a t a _ S a m p l i n g & g t ; < / K e y > < / a : K e y > < a : V a l u e   i : t y p e = " D i a g r a m D i s p l a y T a g V i e w S t a t e " > < I s N o t F i l t e r e d O u t > t r u e < / I s N o t F i l t e r e d O u t > < / a : V a l u e > < / a : K e y V a l u e O f D i a g r a m O b j e c t K e y a n y T y p e z b w N T n L X > < a : K e y V a l u e O f D i a g r a m O b j e c t K e y a n y T y p e z b w N T n L X > < a : K e y > < K e y > T a b l e s \ A u d i t o r _ I d < / K e y > < / a : K e y > < a : V a l u e   i : t y p e = " D i a g r a m D i s p l a y N o d e V i e w S t a t e " > < H e i g h t > 1 5 0 < / H e i g h t > < I s E x p a n d e d > t r u e < / I s E x p a n d e d > < L a y e d O u t > t r u e < / L a y e d O u t > < L e f t > 3 2 9 . 9 0 3 8 1 0 5 6 7 6 6 5 8 < / L e f t > < W i d t h > 2 0 0 < / W i d t h > < / a : V a l u e > < / a : K e y V a l u e O f D i a g r a m O b j e c t K e y a n y T y p e z b w N T n L X > < a : K e y V a l u e O f D i a g r a m O b j e c t K e y a n y T y p e z b w N T n L X > < a : K e y > < K e y > T a b l e s \ A u d i t o r _ I d \ C o l u m n s \ A u d i t o r   I d < / K e y > < / a : K e y > < a : V a l u e   i : t y p e = " D i a g r a m D i s p l a y N o d e V i e w S t a t e " > < H e i g h t > 1 5 0 < / H e i g h t > < I s E x p a n d e d > t r u e < / I s E x p a n d e d > < W i d t h > 2 0 0 < / W i d t h > < / a : V a l u e > < / a : K e y V a l u e O f D i a g r a m O b j e c t K e y a n y T y p e z b w N T n L X > < a : K e y V a l u e O f D i a g r a m O b j e c t K e y a n y T y p e z b w N T n L X > < a : K e y > < K e y > T a b l e s \ A u d i t o r _ I d \ C o l u m n s \ A u d i t o r   N a m e < / K e y > < / a : K e y > < a : V a l u e   i : t y p e = " D i a g r a m D i s p l a y N o d e V i e w S t a t e " > < H e i g h t > 1 5 0 < / H e i g h t > < I s E x p a n d e d > t r u e < / I s E x p a n d e d > < W i d t h > 2 0 0 < / W i d t h > < / a : V a l u e > < / a : K e y V a l u e O f D i a g r a m O b j e c t K e y a n y T y p e z b w N T n L X > < a : K e y V a l u e O f D i a g r a m O b j e c t K e y a n y T y p e z b w N T n L X > < a : K e y > < K e y > T a b l e s \ E m p l o y e e _ D e t a i l s < / K e y > < / a : K e y > < a : V a l u e   i : t y p e = " D i a g r a m D i s p l a y N o d e V i e w S t a t e " > < H e i g h t > 1 5 0 < / H e i g h t > < I s E x p a n d e d > t r u e < / I s E x p a n d e d > < L a y e d O u t > t r u e < / L a y e d O u t > < L e f t > 6 5 9 . 8 0 7 6 2 1 1 3 5 3 3 1 6 < / L e f t > < S c r o l l V e r t i c a l O f f s e t > 6 6 . 2 2 6 6 6 6 6 6 6 6 6 6 6 8 8 < / S c r o l l V e r t i c a l O f f s e t > < T a b I n d e x > 1 < / T a b I n d e x > < W i d t h > 2 0 0 < / W i d t h > < / a : V a l u e > < / a : K e y V a l u e O f D i a g r a m O b j e c t K e y a n y T y p e z b w N T n L X > < a : K e y V a l u e O f D i a g r a m O b j e c t K e y a n y T y p e z b w N T n L X > < a : K e y > < K e y > T a b l e s \ E m p l o y e e _ D e t a i l s \ C o l u m n s \ E m p   I d < / K e y > < / a : K e y > < a : V a l u e   i : t y p e = " D i a g r a m D i s p l a y N o d e V i e w S t a t e " > < H e i g h t > 1 5 0 < / H e i g h t > < I s E x p a n d e d > t r u e < / I s E x p a n d e d > < W i d t h > 2 0 0 < / W i d t h > < / a : V a l u e > < / a : K e y V a l u e O f D i a g r a m O b j e c t K e y a n y T y p e z b w N T n L X > < a : K e y V a l u e O f D i a g r a m O b j e c t K e y a n y T y p e z b w N T n L X > < a : K e y > < K e y > T a b l e s \ E m p l o y e e _ D e t a i l s \ C o l u m n s \ E m p   N a m e < / K e y > < / a : K e y > < a : V a l u e   i : t y p e = " D i a g r a m D i s p l a y N o d e V i e w S t a t e " > < H e i g h t > 1 5 0 < / H e i g h t > < I s E x p a n d e d > t r u e < / I s E x p a n d e d > < W i d t h > 2 0 0 < / W i d t h > < / a : V a l u e > < / a : K e y V a l u e O f D i a g r a m O b j e c t K e y a n y T y p e z b w N T n L X > < a : K e y V a l u e O f D i a g r a m O b j e c t K e y a n y T y p e z b w N T n L X > < a : K e y > < K e y > T a b l e s \ E m p l o y e e _ D e t a i l s \ C o l u m n s \ M a n a g e r < / K e y > < / a : K e y > < a : V a l u e   i : t y p e = " D i a g r a m D i s p l a y N o d e V i e w S t a t e " > < H e i g h t > 1 5 0 < / H e i g h t > < I s E x p a n d e d > t r u e < / I s E x p a n d e d > < W i d t h > 2 0 0 < / W i d t h > < / a : V a l u e > < / a : K e y V a l u e O f D i a g r a m O b j e c t K e y a n y T y p e z b w N T n L X > < a : K e y V a l u e O f D i a g r a m O b j e c t K e y a n y T y p e z b w N T n L X > < a : K e y > < K e y > T a b l e s \ E m p l o y e e _ D e t a i l s \ C o l u m n s \ M a n a g e r   I d < / K e y > < / a : K e y > < a : V a l u e   i : t y p e = " D i a g r a m D i s p l a y N o d e V i e w S t a t e " > < H e i g h t > 1 5 0 < / H e i g h t > < I s E x p a n d e d > t r u e < / I s E x p a n d e d > < W i d t h > 2 0 0 < / W i d t h > < / a : V a l u e > < / a : K e y V a l u e O f D i a g r a m O b j e c t K e y a n y T y p e z b w N T n L X > < a : K e y V a l u e O f D i a g r a m O b j e c t K e y a n y T y p e z b w N T n L X > < a : K e y > < K e y > T a b l e s \ E m p l o y e e _ D e t a i l s \ C o l u m n s \ D e p a r t m e n t   I d < / K e y > < / a : K e y > < a : V a l u e   i : t y p e = " D i a g r a m D i s p l a y N o d e V i e w S t a t e " > < H e i g h t > 1 5 0 < / H e i g h t > < I s E x p a n d e d > t r u e < / I s E x p a n d e d > < W i d t h > 2 0 0 < / W i d t h > < / a : V a l u e > < / a : K e y V a l u e O f D i a g r a m O b j e c t K e y a n y T y p e z b w N T n L X > < a : K e y V a l u e O f D i a g r a m O b j e c t K e y a n y T y p e z b w N T n L X > < a : K e y > < K e y > T a b l e s \ E m p l o y e e _ D e t a i l s \ C o l u m n s \ D e p a r t m e n t < / K e y > < / a : K e y > < a : V a l u e   i : t y p e = " D i a g r a m D i s p l a y N o d e V i e w S t a t e " > < H e i g h t > 1 5 0 < / H e i g h t > < I s E x p a n d e d > t r u e < / I s E x p a n d e d > < W i d t h > 2 0 0 < / W i d t h > < / a : V a l u e > < / a : K e y V a l u e O f D i a g r a m O b j e c t K e y a n y T y p e z b w N T n L X > < a : K e y V a l u e O f D i a g r a m O b j e c t K e y a n y T y p e z b w N T n L X > < a : K e y > < K e y > T a b l e s \ E m p l o y e e _ D e t a i l s \ C o l u m n s \ O f f i c e   L o c a t i o n < / K e y > < / a : K e y > < a : V a l u e   i : t y p e = " D i a g r a m D i s p l a y N o d e V i e w S t a t e " > < H e i g h t > 1 5 0 < / H e i g h t > < I s E x p a n d e d > t r u e < / I s E x p a n d e d > < W i d t h > 2 0 0 < / W i d t h > < / a : V a l u e > < / a : K e y V a l u e O f D i a g r a m O b j e c t K e y a n y T y p e z b w N T n L X > < a : K e y V a l u e O f D i a g r a m O b j e c t K e y a n y T y p e z b w N T n L X > < a : K e y > < K e y > T a b l e s \ E m p l o y e e _ D e t a i l s \ M e a s u r e s \ S u m   o f   E m p   I d < / K e y > < / a : K e y > < a : V a l u e   i : t y p e = " D i a g r a m D i s p l a y N o d e V i e w S t a t e " > < H e i g h t > 1 5 0 < / H e i g h t > < I s E x p a n d e d > t r u e < / I s E x p a n d e d > < W i d t h > 2 0 0 < / W i d t h > < / a : V a l u e > < / a : K e y V a l u e O f D i a g r a m O b j e c t K e y a n y T y p e z b w N T n L X > < a : K e y V a l u e O f D i a g r a m O b j e c t K e y a n y T y p e z b w N T n L X > < a : K e y > < K e y > T a b l e s \ E m p l o y e e _ D e t a i l s \ S u m   o f   E m p   I d \ A d d i t i o n a l   I n f o \ I m p l i c i t   M e a s u r e < / K e y > < / a : K e y > < a : V a l u e   i : t y p e = " D i a g r a m D i s p l a y V i e w S t a t e I D i a g r a m T a g A d d i t i o n a l I n f o " / > < / a : K e y V a l u e O f D i a g r a m O b j e c t K e y a n y T y p e z b w N T n L X > < a : K e y V a l u e O f D i a g r a m O b j e c t K e y a n y T y p e z b w N T n L X > < a : K e y > < K e y > T a b l e s \ E m p l o y e e _ D e t a i l s \ M e a s u r e s \ C o u n t   o f   E m p   I d < / K e y > < / a : K e y > < a : V a l u e   i : t y p e = " D i a g r a m D i s p l a y N o d e V i e w S t a t e " > < H e i g h t > 1 5 0 < / H e i g h t > < I s E x p a n d e d > t r u e < / I s E x p a n d e d > < W i d t h > 2 0 0 < / W i d t h > < / a : V a l u e > < / a : K e y V a l u e O f D i a g r a m O b j e c t K e y a n y T y p e z b w N T n L X > < a : K e y V a l u e O f D i a g r a m O b j e c t K e y a n y T y p e z b w N T n L X > < a : K e y > < K e y > T a b l e s \ E m p l o y e e _ D e t a i l s \ C o u n t   o f   E m p   I d \ A d d i t i o n a l   I n f o \ I m p l i c i t   M e a s u r e < / K e y > < / a : K e y > < a : V a l u e   i : t y p e = " D i a g r a m D i s p l a y V i e w S t a t e I D i a g r a m T a g A d d i t i o n a l I n f o " / > < / a : K e y V a l u e O f D i a g r a m O b j e c t K e y a n y T y p e z b w N T n L X > < a : K e y V a l u e O f D i a g r a m O b j e c t K e y a n y T y p e z b w N T n L X > < a : K e y > < K e y > T a b l e s \ E m p l o y e e _ D e t a i l s \ M e a s u r e s \ C o u n t   o f   E m p   N a m e < / K e y > < / a : K e y > < a : V a l u e   i : t y p e = " D i a g r a m D i s p l a y N o d e V i e w S t a t e " > < H e i g h t > 1 5 0 < / H e i g h t > < I s E x p a n d e d > t r u e < / I s E x p a n d e d > < W i d t h > 2 0 0 < / W i d t h > < / a : V a l u e > < / a : K e y V a l u e O f D i a g r a m O b j e c t K e y a n y T y p e z b w N T n L X > < a : K e y V a l u e O f D i a g r a m O b j e c t K e y a n y T y p e z b w N T n L X > < a : K e y > < K e y > T a b l e s \ E m p l o y e e _ D e t a i l s \ C o u n t   o f   E m p   N a m e \ A d d i t i o n a l   I n f o \ I m p l i c i t   M e a s u r e < / K e y > < / a : K e y > < a : V a l u e   i : t y p e = " D i a g r a m D i s p l a y V i e w S t a t e I D i a g r a m T a g A d d i t i o n a l I n f o " / > < / a : K e y V a l u e O f D i a g r a m O b j e c t K e y a n y T y p e z b w N T n L X > < a : K e y V a l u e O f D i a g r a m O b j e c t K e y a n y T y p e z b w N T n L X > < a : K e y > < K e y > T a b l e s \ D a t a _ S a m p l i n g < / K e y > < / a : K e y > < a : V a l u e   i : t y p e = " D i a g r a m D i s p l a y N o d e V i e w S t a t e " > < H e i g h t > 1 5 0 < / H e i g h t > < I s E x p a n d e d > t r u e < / I s E x p a n d e d > < L a y e d O u t > t r u e < / L a y e d O u t > < L e f t > 4 8 5 . 3 3 3 3 3 3 3 3 3 3 3 3 3 7 < / L e f t > < S c r o l l V e r t i c a l O f f s e t > 2 3 3 . 5 4 9 9 9 9 9 9 9 9 9 9 9 8 < / S c r o l l V e r t i c a l O f f s e t > < T a b I n d e x > 2 < / T a b I n d e x > < T o p > 2 1 8 < / T o p > < W i d t h > 2 0 0 < / W i d t h > < / a : V a l u e > < / a : K e y V a l u e O f D i a g r a m O b j e c t K e y a n y T y p e z b w N T n L X > < a : K e y V a l u e O f D i a g r a m O b j e c t K e y a n y T y p e z b w N T n L X > < a : K e y > < K e y > T a b l e s \ D a t a _ S a m p l i n g \ C o l u m n s \ D a t e < / K e y > < / a : K e y > < a : V a l u e   i : t y p e = " D i a g r a m D i s p l a y N o d e V i e w S t a t e " > < H e i g h t > 1 5 0 < / H e i g h t > < I s E x p a n d e d > t r u e < / I s E x p a n d e d > < W i d t h > 2 0 0 < / W i d t h > < / a : V a l u e > < / a : K e y V a l u e O f D i a g r a m O b j e c t K e y a n y T y p e z b w N T n L X > < a : K e y V a l u e O f D i a g r a m O b j e c t K e y a n y T y p e z b w N T n L X > < a : K e y > < K e y > T a b l e s \ D a t a _ S a m p l i n g \ C o l u m n s \ E m p   I d < / K e y > < / a : K e y > < a : V a l u e   i : t y p e = " D i a g r a m D i s p l a y N o d e V i e w S t a t e " > < H e i g h t > 1 5 0 < / H e i g h t > < I s E x p a n d e d > t r u e < / I s E x p a n d e d > < W i d t h > 2 0 0 < / W i d t h > < / a : V a l u e > < / a : K e y V a l u e O f D i a g r a m O b j e c t K e y a n y T y p e z b w N T n L X > < a : K e y V a l u e O f D i a g r a m O b j e c t K e y a n y T y p e z b w N T n L X > < a : K e y > < K e y > T a b l e s \ D a t a _ S a m p l i n g \ C o l u m n s \ A u d i t o r   I d < / K e y > < / a : K e y > < a : V a l u e   i : t y p e = " D i a g r a m D i s p l a y N o d e V i e w S t a t e " > < H e i g h t > 1 5 0 < / H e i g h t > < I s E x p a n d e d > t r u e < / I s E x p a n d e d > < W i d t h > 2 0 0 < / W i d t h > < / a : V a l u e > < / a : K e y V a l u e O f D i a g r a m O b j e c t K e y a n y T y p e z b w N T n L X > < a : K e y V a l u e O f D i a g r a m O b j e c t K e y a n y T y p e z b w N T n L X > < a : K e y > < K e y > T a b l e s \ D a t a _ S a m p l i n g \ C o l u m n s \ A l l   T a s k < / K e y > < / a : K e y > < a : V a l u e   i : t y p e = " D i a g r a m D i s p l a y N o d e V i e w S t a t e " > < H e i g h t > 1 5 0 < / H e i g h t > < I s E x p a n d e d > t r u e < / I s E x p a n d e d > < W i d t h > 2 0 0 < / W i d t h > < / a : V a l u e > < / a : K e y V a l u e O f D i a g r a m O b j e c t K e y a n y T y p e z b w N T n L X > < a : K e y V a l u e O f D i a g r a m O b j e c t K e y a n y T y p e z b w N T n L X > < a : K e y > < K e y > T a b l e s \ D a t a _ S a m p l i n g \ C o l u m n s \ S a m p l e < / K e y > < / a : K e y > < a : V a l u e   i : t y p e = " D i a g r a m D i s p l a y N o d e V i e w S t a t e " > < H e i g h t > 1 5 0 < / H e i g h t > < I s E x p a n d e d > t r u e < / I s E x p a n d e d > < W i d t h > 2 0 0 < / W i d t h > < / a : V a l u e > < / a : K e y V a l u e O f D i a g r a m O b j e c t K e y a n y T y p e z b w N T n L X > < a : K e y V a l u e O f D i a g r a m O b j e c t K e y a n y T y p e z b w N T n L X > < a : K e y > < K e y > T a b l e s \ D a t a _ S a m p l i n g \ C o l u m n s \ D e f e c t s < / K e y > < / a : K e y > < a : V a l u e   i : t y p e = " D i a g r a m D i s p l a y N o d e V i e w S t a t e " > < H e i g h t > 1 5 0 < / H e i g h t > < I s E x p a n d e d > t r u e < / I s E x p a n d e d > < W i d t h > 2 0 0 < / W i d t h > < / a : V a l u e > < / a : K e y V a l u e O f D i a g r a m O b j e c t K e y a n y T y p e z b w N T n L X > < a : K e y V a l u e O f D i a g r a m O b j e c t K e y a n y T y p e z b w N T n L X > < a : K e y > < K e y > T a b l e s \ D a t a _ S a m p l i n g \ C o l u m n s \ E r r o r s < / K e y > < / a : K e y > < a : V a l u e   i : t y p e = " D i a g r a m D i s p l a y N o d e V i e w S t a t e " > < H e i g h t > 1 5 0 < / H e i g h t > < I s E x p a n d e d > t r u e < / I s E x p a n d e d > < W i d t h > 2 0 0 < / W i d t h > < / a : V a l u e > < / a : K e y V a l u e O f D i a g r a m O b j e c t K e y a n y T y p e z b w N T n L X > < a : K e y V a l u e O f D i a g r a m O b j e c t K e y a n y T y p e z b w N T n L X > < a : K e y > < K e y > T a b l e s \ D a t a _ S a m p l i n g \ C o l u m n s \ T o t a l   d e f e c t s < / K e y > < / a : K e y > < a : V a l u e   i : t y p e = " D i a g r a m D i s p l a y N o d e V i e w S t a t e " > < H e i g h t > 1 5 0 < / H e i g h t > < I s E x p a n d e d > t r u e < / I s E x p a n d e d > < W i d t h > 2 0 0 < / W i d t h > < / a : V a l u e > < / a : K e y V a l u e O f D i a g r a m O b j e c t K e y a n y T y p e z b w N T n L X > < a : K e y V a l u e O f D i a g r a m O b j e c t K e y a n y T y p e z b w N T n L X > < a : K e y > < K e y > T a b l e s \ D a t a _ S a m p l i n g \ C o l u m n s \ D a t e   ( M o n t h   I n d e x ) < / K e y > < / a : K e y > < a : V a l u e   i : t y p e = " D i a g r a m D i s p l a y N o d e V i e w S t a t e " > < H e i g h t > 1 5 0 < / H e i g h t > < I s E x p a n d e d > t r u e < / I s E x p a n d e d > < W i d t h > 2 0 0 < / W i d t h > < / a : V a l u e > < / a : K e y V a l u e O f D i a g r a m O b j e c t K e y a n y T y p e z b w N T n L X > < a : K e y V a l u e O f D i a g r a m O b j e c t K e y a n y T y p e z b w N T n L X > < a : K e y > < K e y > T a b l e s \ D a t a _ S a m p l i n g \ C o l u m n s \ D a t e   ( M o n t h ) < / K e y > < / a : K e y > < a : V a l u e   i : t y p e = " D i a g r a m D i s p l a y N o d e V i e w S t a t e " > < H e i g h t > 1 5 0 < / H e i g h t > < I s E x p a n d e d > t r u e < / I s E x p a n d e d > < W i d t h > 2 0 0 < / W i d t h > < / a : V a l u e > < / a : K e y V a l u e O f D i a g r a m O b j e c t K e y a n y T y p e z b w N T n L X > < a : K e y V a l u e O f D i a g r a m O b j e c t K e y a n y T y p e z b w N T n L X > < a : K e y > < K e y > T a b l e s \ D a t a _ S a m p l i n g \ C o l u m n s \ M o n t h < / K e y > < / a : K e y > < a : V a l u e   i : t y p e = " D i a g r a m D i s p l a y N o d e V i e w S t a t e " > < H e i g h t > 1 5 0 < / H e i g h t > < I s E x p a n d e d > t r u e < / I s E x p a n d e d > < W i d t h > 2 0 0 < / W i d t h > < / a : V a l u e > < / a : K e y V a l u e O f D i a g r a m O b j e c t K e y a n y T y p e z b w N T n L X > < a : K e y V a l u e O f D i a g r a m O b j e c t K e y a n y T y p e z b w N T n L X > < a : K e y > < K e y > T a b l e s \ D a t a _ S a m p l i n g \ M e a s u r e s \ S u m   o f   T o t a l   d e f e c t s < / K e y > < / a : K e y > < a : V a l u e   i : t y p e = " D i a g r a m D i s p l a y N o d e V i e w S t a t e " > < H e i g h t > 1 5 0 < / H e i g h t > < I s E x p a n d e d > t r u e < / I s E x p a n d e d > < W i d t h > 2 0 0 < / W i d t h > < / a : V a l u e > < / a : K e y V a l u e O f D i a g r a m O b j e c t K e y a n y T y p e z b w N T n L X > < a : K e y V a l u e O f D i a g r a m O b j e c t K e y a n y T y p e z b w N T n L X > < a : K e y > < K e y > T a b l e s \ D a t a _ S a m p l i n g \ S u m   o f   T o t a l   d e f e c t s \ A d d i t i o n a l   I n f o \ I m p l i c i t   M e a s u r e < / K e y > < / a : K e y > < a : V a l u e   i : t y p e = " D i a g r a m D i s p l a y V i e w S t a t e I D i a g r a m T a g A d d i t i o n a l I n f o " / > < / a : K e y V a l u e O f D i a g r a m O b j e c t K e y a n y T y p e z b w N T n L X > < a : K e y V a l u e O f D i a g r a m O b j e c t K e y a n y T y p e z b w N T n L X > < a : K e y > < K e y > T a b l e s \ D a t a _ S a m p l i n g \ M e a s u r e s \ M a x   o f   T o t a l   d e f e c t s < / K e y > < / a : K e y > < a : V a l u e   i : t y p e = " D i a g r a m D i s p l a y N o d e V i e w S t a t e " > < H e i g h t > 1 5 0 < / H e i g h t > < I s E x p a n d e d > t r u e < / I s E x p a n d e d > < W i d t h > 2 0 0 < / W i d t h > < / a : V a l u e > < / a : K e y V a l u e O f D i a g r a m O b j e c t K e y a n y T y p e z b w N T n L X > < a : K e y V a l u e O f D i a g r a m O b j e c t K e y a n y T y p e z b w N T n L X > < a : K e y > < K e y > T a b l e s \ D a t a _ S a m p l i n g \ M a x   o f   T o t a l   d e f e c t s \ A d d i t i o n a l   I n f o \ I m p l i c i t   M e a s u r e < / K e y > < / a : K e y > < a : V a l u e   i : t y p e = " D i a g r a m D i s p l a y V i e w S t a t e I D i a g r a m T a g A d d i t i o n a l I n f o " / > < / a : K e y V a l u e O f D i a g r a m O b j e c t K e y a n y T y p e z b w N T n L X > < a : K e y V a l u e O f D i a g r a m O b j e c t K e y a n y T y p e z b w N T n L X > < a : K e y > < K e y > T a b l e s \ D a t a _ S a m p l i n g \ M e a s u r e s \ S u m   o f   A l l   T a s k < / K e y > < / a : K e y > < a : V a l u e   i : t y p e = " D i a g r a m D i s p l a y N o d e V i e w S t a t e " > < H e i g h t > 1 5 0 < / H e i g h t > < I s E x p a n d e d > t r u e < / I s E x p a n d e d > < W i d t h > 2 0 0 < / W i d t h > < / a : V a l u e > < / a : K e y V a l u e O f D i a g r a m O b j e c t K e y a n y T y p e z b w N T n L X > < a : K e y V a l u e O f D i a g r a m O b j e c t K e y a n y T y p e z b w N T n L X > < a : K e y > < K e y > T a b l e s \ D a t a _ S a m p l i n g \ S u m   o f   A l l   T a s k \ A d d i t i o n a l   I n f o \ I m p l i c i t   M e a s u r e < / K e y > < / a : K e y > < a : V a l u e   i : t y p e = " D i a g r a m D i s p l a y V i e w S t a t e I D i a g r a m T a g A d d i t i o n a l I n f o " / > < / a : K e y V a l u e O f D i a g r a m O b j e c t K e y a n y T y p e z b w N T n L X > < a : K e y V a l u e O f D i a g r a m O b j e c t K e y a n y T y p e z b w N T n L X > < a : K e y > < K e y > T a b l e s \ D a t a _ S a m p l i n g \ M e a s u r e s \ T o t a l   n u m b e r   o f   t a s k s < / K e y > < / a : K e y > < a : V a l u e   i : t y p e = " D i a g r a m D i s p l a y N o d e V i e w S t a t e " > < H e i g h t > 1 5 0 < / H e i g h t > < I s E x p a n d e d > t r u e < / I s E x p a n d e d > < W i d t h > 2 0 0 < / W i d t h > < / a : V a l u e > < / a : K e y V a l u e O f D i a g r a m O b j e c t K e y a n y T y p e z b w N T n L X > < a : K e y V a l u e O f D i a g r a m O b j e c t K e y a n y T y p e z b w N T n L X > < a : K e y > < K e y > T a b l e s \ D a t a _ S a m p l i n g \ M e a s u r e s \ T o t a l   n u m b e r   o f   d e f e c t s < / K e y > < / a : K e y > < a : V a l u e   i : t y p e = " D i a g r a m D i s p l a y N o d e V i e w S t a t e " > < H e i g h t > 1 5 0 < / H e i g h t > < I s E x p a n d e d > t r u e < / I s E x p a n d e d > < W i d t h > 2 0 0 < / W i d t h > < / a : V a l u e > < / a : K e y V a l u e O f D i a g r a m O b j e c t K e y a n y T y p e z b w N T n L X > < a : K e y V a l u e O f D i a g r a m O b j e c t K e y a n y T y p e z b w N T n L X > < a : K e y > < K e y > T a b l e s \ D a t a _ S a m p l i n g \ M e a s u r e s \ D e f e c t   r a t e < / K e y > < / a : K e y > < a : V a l u e   i : t y p e = " D i a g r a m D i s p l a y N o d e V i e w S t a t e " > < H e i g h t > 1 5 0 < / H e i g h t > < I s E x p a n d e d > t r u e < / I s E x p a n d e d > < W i d t h > 2 0 0 < / W i d t h > < / a : V a l u e > < / a : K e y V a l u e O f D i a g r a m O b j e c t K e y a n y T y p e z b w N T n L X > < a : K e y V a l u e O f D i a g r a m O b j e c t K e y a n y T y p e z b w N T n L X > < a : K e y > < K e y > T a b l e s \ D a t a _ S a m p l i n g \ M e a s u r e s \ N o   o f   e m p l o y e e s < / K e y > < / a : K e y > < a : V a l u e   i : t y p e = " D i a g r a m D i s p l a y N o d e V i e w S t a t e " > < H e i g h t > 1 5 0 < / H e i g h t > < I s E x p a n d e d > t r u e < / I s E x p a n d e d > < W i d t h > 2 0 0 < / W i d t h > < / a : V a l u e > < / a : K e y V a l u e O f D i a g r a m O b j e c t K e y a n y T y p e z b w N T n L X > < a : K e y V a l u e O f D i a g r a m O b j e c t K e y a n y T y p e z b w N T n L X > < a : K e y > < K e y > R e l a t i o n s h i p s \ & l t ; T a b l e s \ D a t a _ S a m p l i n g \ C o l u m n s \ E m p   I d & g t ; - & l t ; T a b l e s \ E m p l o y e e _ D e t a i l s \ C o l u m n s \ E m p   I d & g t ; < / K e y > < / a : K e y > < a : V a l u e   i : t y p e = " D i a g r a m D i s p l a y L i n k V i e w S t a t e " > < A u t o m a t i o n P r o p e r t y H e l p e r T e x t > E n d   p o i n t   1 :   ( 7 0 1 . 3 3 3 3 3 3 3 3 3 3 3 3 , 2 9 3 ) .   E n d   p o i n t   2 :   ( 7 5 9 . 8 0 7 6 2 1 , 1 6 6 )   < / A u t o m a t i o n P r o p e r t y H e l p e r T e x t > < L a y e d O u t > t r u e < / L a y e d O u t > < P o i n t s   x m l n s : b = " h t t p : / / s c h e m a s . d a t a c o n t r a c t . o r g / 2 0 0 4 / 0 7 / S y s t e m . W i n d o w s " > < b : P o i n t > < b : _ x > 7 0 1 . 3 3 3 3 3 3 3 3 3 3 3 3 3 7 < / b : _ x > < b : _ y > 2 9 3 < / b : _ y > < / b : P o i n t > < b : P o i n t > < b : _ x > 7 5 7 . 8 0 7 6 2 1 < / b : _ x > < b : _ y > 2 9 3 < / b : _ y > < / b : P o i n t > < b : P o i n t > < b : _ x > 7 5 9 . 8 0 7 6 2 1 < / b : _ x > < b : _ y > 2 9 1 < / b : _ y > < / b : P o i n t > < b : P o i n t > < b : _ x > 7 5 9 . 8 0 7 6 2 1 < / b : _ x > < b : _ y > 1 6 6 . 0 0 0 0 0 0 0 0 0 0 0 0 0 6 < / b : _ y > < / b : P o i n t > < / P o i n t s > < / a : V a l u e > < / a : K e y V a l u e O f D i a g r a m O b j e c t K e y a n y T y p e z b w N T n L X > < a : K e y V a l u e O f D i a g r a m O b j e c t K e y a n y T y p e z b w N T n L X > < a : K e y > < K e y > R e l a t i o n s h i p s \ & l t ; T a b l e s \ D a t a _ S a m p l i n g \ C o l u m n s \ E m p   I d & g t ; - & l t ; T a b l e s \ E m p l o y e e _ D e t a i l s \ C o l u m n s \ E m p   I d & g t ; \ F K < / K e y > < / a : K e y > < a : V a l u e   i : t y p e = " D i a g r a m D i s p l a y L i n k E n d p o i n t V i e w S t a t e " > < H e i g h t > 1 6 < / H e i g h t > < L a b e l L o c a t i o n   x m l n s : b = " h t t p : / / s c h e m a s . d a t a c o n t r a c t . o r g / 2 0 0 4 / 0 7 / S y s t e m . W i n d o w s " > < b : _ x > 6 8 5 . 3 3 3 3 3 3 3 3 3 3 3 3 3 7 < / b : _ x > < b : _ y > 2 8 5 < / b : _ y > < / L a b e l L o c a t i o n > < L o c a t i o n   x m l n s : b = " h t t p : / / s c h e m a s . d a t a c o n t r a c t . o r g / 2 0 0 4 / 0 7 / S y s t e m . W i n d o w s " > < b : _ x > 6 8 5 . 3 3 3 3 3 3 3 3 3 3 3 3 3 7 < / b : _ x > < b : _ y > 2 9 3 < / b : _ y > < / L o c a t i o n > < S h a p e R o t a t e A n g l e > 3 6 0 < / S h a p e R o t a t e A n g l e > < W i d t h > 1 6 < / W i d t h > < / a : V a l u e > < / a : K e y V a l u e O f D i a g r a m O b j e c t K e y a n y T y p e z b w N T n L X > < a : K e y V a l u e O f D i a g r a m O b j e c t K e y a n y T y p e z b w N T n L X > < a : K e y > < K e y > R e l a t i o n s h i p s \ & l t ; T a b l e s \ D a t a _ S a m p l i n g \ C o l u m n s \ E m p   I d & g t ; - & l t ; T a b l e s \ E m p l o y e e _ D e t a i l s \ C o l u m n s \ E m p   I d & g t ; \ P K < / K e y > < / a : K e y > < a : V a l u e   i : t y p e = " D i a g r a m D i s p l a y L i n k E n d p o i n t V i e w S t a t e " > < H e i g h t > 1 6 < / H e i g h t > < L a b e l L o c a t i o n   x m l n s : b = " h t t p : / / s c h e m a s . d a t a c o n t r a c t . o r g / 2 0 0 4 / 0 7 / S y s t e m . W i n d o w s " > < b : _ x > 7 5 1 . 8 0 7 6 2 1 < / b : _ x > < b : _ y > 1 5 0 . 0 0 0 0 0 0 0 0 0 0 0 0 0 6 < / b : _ y > < / L a b e l L o c a t i o n > < L o c a t i o n   x m l n s : b = " h t t p : / / s c h e m a s . d a t a c o n t r a c t . o r g / 2 0 0 4 / 0 7 / S y s t e m . W i n d o w s " > < b : _ x > 7 5 9 . 8 0 7 6 2 1 < / b : _ x > < b : _ y > 1 5 0 . 0 0 0 0 0 0 0 0 0 0 0 0 0 3 < / b : _ y > < / L o c a t i o n > < S h a p e R o t a t e A n g l e > 9 0 < / S h a p e R o t a t e A n g l e > < W i d t h > 1 6 < / W i d t h > < / a : V a l u e > < / a : K e y V a l u e O f D i a g r a m O b j e c t K e y a n y T y p e z b w N T n L X > < a : K e y V a l u e O f D i a g r a m O b j e c t K e y a n y T y p e z b w N T n L X > < a : K e y > < K e y > R e l a t i o n s h i p s \ & l t ; T a b l e s \ D a t a _ S a m p l i n g \ C o l u m n s \ E m p   I d & g t ; - & l t ; T a b l e s \ E m p l o y e e _ D e t a i l s \ C o l u m n s \ E m p   I d & g t ; \ C r o s s F i l t e r < / K e y > < / a : K e y > < a : V a l u e   i : t y p e = " D i a g r a m D i s p l a y L i n k C r o s s F i l t e r V i e w S t a t e " > < P o i n t s   x m l n s : b = " h t t p : / / s c h e m a s . d a t a c o n t r a c t . o r g / 2 0 0 4 / 0 7 / S y s t e m . W i n d o w s " > < b : P o i n t > < b : _ x > 7 0 1 . 3 3 3 3 3 3 3 3 3 3 3 3 3 7 < / b : _ x > < b : _ y > 2 9 3 < / b : _ y > < / b : P o i n t > < b : P o i n t > < b : _ x > 7 5 7 . 8 0 7 6 2 1 < / b : _ x > < b : _ y > 2 9 3 < / b : _ y > < / b : P o i n t > < b : P o i n t > < b : _ x > 7 5 9 . 8 0 7 6 2 1 < / b : _ x > < b : _ y > 2 9 1 < / b : _ y > < / b : P o i n t > < b : P o i n t > < b : _ x > 7 5 9 . 8 0 7 6 2 1 < / b : _ x > < b : _ y > 1 6 6 . 0 0 0 0 0 0 0 0 0 0 0 0 0 6 < / b : _ y > < / b : P o i n t > < / P o i n t s > < / a : V a l u e > < / a : K e y V a l u e O f D i a g r a m O b j e c t K e y a n y T y p e z b w N T n L X > < a : K e y V a l u e O f D i a g r a m O b j e c t K e y a n y T y p e z b w N T n L X > < a : K e y > < K e y > R e l a t i o n s h i p s \ & l t ; T a b l e s \ D a t a _ S a m p l i n g \ C o l u m n s \ A u d i t o r   I d & g t ; - & l t ; T a b l e s \ A u d i t o r _ I d \ C o l u m n s \ A u d i t o r   I d & g t ; < / K e y > < / a : K e y > < a : V a l u e   i : t y p e = " D i a g r a m D i s p l a y L i n k V i e w S t a t e " > < A u t o m a t i o n P r o p e r t y H e l p e r T e x t > E n d   p o i n t   1 :   ( 4 6 9 . 3 3 3 3 3 3 3 3 3 3 3 3 , 2 9 3 ) .   E n d   p o i n t   2 :   ( 4 2 9 . 9 0 3 8 1 1 , 1 6 6 )   < / A u t o m a t i o n P r o p e r t y H e l p e r T e x t > < I s F o c u s e d > t r u e < / I s F o c u s e d > < L a y e d O u t > t r u e < / L a y e d O u t > < P o i n t s   x m l n s : b = " h t t p : / / s c h e m a s . d a t a c o n t r a c t . o r g / 2 0 0 4 / 0 7 / S y s t e m . W i n d o w s " > < b : P o i n t > < b : _ x > 4 6 9 . 3 3 3 3 3 3 3 3 3 3 3 3 3 7 < / b : _ x > < b : _ y > 2 9 3 < / b : _ y > < / b : P o i n t > < b : P o i n t > < b : _ x > 4 3 1 . 9 0 3 8 1 1 < / b : _ x > < b : _ y > 2 9 3 < / b : _ y > < / b : P o i n t > < b : P o i n t > < b : _ x > 4 2 9 . 9 0 3 8 1 1 < / b : _ x > < b : _ y > 2 9 1 < / b : _ y > < / b : P o i n t > < b : P o i n t > < b : _ x > 4 2 9 . 9 0 3 8 1 1 < / b : _ x > < b : _ y > 1 6 6 . 0 0 0 0 0 0 0 0 0 0 0 0 0 6 < / b : _ y > < / b : P o i n t > < / P o i n t s > < / a : V a l u e > < / a : K e y V a l u e O f D i a g r a m O b j e c t K e y a n y T y p e z b w N T n L X > < a : K e y V a l u e O f D i a g r a m O b j e c t K e y a n y T y p e z b w N T n L X > < a : K e y > < K e y > R e l a t i o n s h i p s \ & l t ; T a b l e s \ D a t a _ S a m p l i n g \ C o l u m n s \ A u d i t o r   I d & g t ; - & l t ; T a b l e s \ A u d i t o r _ I d \ C o l u m n s \ A u d i t o r   I d & g t ; \ F K < / K e y > < / a : K e y > < a : V a l u e   i : t y p e = " D i a g r a m D i s p l a y L i n k E n d p o i n t V i e w S t a t e " > < H e i g h t > 1 6 < / H e i g h t > < L a b e l L o c a t i o n   x m l n s : b = " h t t p : / / s c h e m a s . d a t a c o n t r a c t . o r g / 2 0 0 4 / 0 7 / S y s t e m . W i n d o w s " > < b : _ x > 4 6 9 . 3 3 3 3 3 3 3 3 3 3 3 3 3 7 < / b : _ x > < b : _ y > 2 8 5 < / b : _ y > < / L a b e l L o c a t i o n > < L o c a t i o n   x m l n s : b = " h t t p : / / s c h e m a s . d a t a c o n t r a c t . o r g / 2 0 0 4 / 0 7 / S y s t e m . W i n d o w s " > < b : _ x > 4 8 5 . 3 3 3 3 3 3 3 3 3 3 3 3 3 7 < / b : _ x > < b : _ y > 2 9 3 < / b : _ y > < / L o c a t i o n > < S h a p e R o t a t e A n g l e > 1 8 0 < / S h a p e R o t a t e A n g l e > < W i d t h > 1 6 < / W i d t h > < / a : V a l u e > < / a : K e y V a l u e O f D i a g r a m O b j e c t K e y a n y T y p e z b w N T n L X > < a : K e y V a l u e O f D i a g r a m O b j e c t K e y a n y T y p e z b w N T n L X > < a : K e y > < K e y > R e l a t i o n s h i p s \ & l t ; T a b l e s \ D a t a _ S a m p l i n g \ C o l u m n s \ A u d i t o r   I d & g t ; - & l t ; T a b l e s \ A u d i t o r _ I d \ C o l u m n s \ A u d i t o r   I d & g t ; \ P K < / K e y > < / a : K e y > < a : V a l u e   i : t y p e = " D i a g r a m D i s p l a y L i n k E n d p o i n t V i e w S t a t e " > < H e i g h t > 1 6 < / H e i g h t > < L a b e l L o c a t i o n   x m l n s : b = " h t t p : / / s c h e m a s . d a t a c o n t r a c t . o r g / 2 0 0 4 / 0 7 / S y s t e m . W i n d o w s " > < b : _ x > 4 2 1 . 9 0 3 8 1 1 < / b : _ x > < b : _ y > 1 5 0 . 0 0 0 0 0 0 0 0 0 0 0 0 0 6 < / b : _ y > < / L a b e l L o c a t i o n > < L o c a t i o n   x m l n s : b = " h t t p : / / s c h e m a s . d a t a c o n t r a c t . o r g / 2 0 0 4 / 0 7 / S y s t e m . W i n d o w s " > < b : _ x > 4 2 9 . 9 0 3 8 1 1 < / b : _ x > < b : _ y > 1 5 0 . 0 0 0 0 0 0 0 0 0 0 0 0 0 3 < / b : _ y > < / L o c a t i o n > < S h a p e R o t a t e A n g l e > 9 0 < / S h a p e R o t a t e A n g l e > < W i d t h > 1 6 < / W i d t h > < / a : V a l u e > < / a : K e y V a l u e O f D i a g r a m O b j e c t K e y a n y T y p e z b w N T n L X > < a : K e y V a l u e O f D i a g r a m O b j e c t K e y a n y T y p e z b w N T n L X > < a : K e y > < K e y > R e l a t i o n s h i p s \ & l t ; T a b l e s \ D a t a _ S a m p l i n g \ C o l u m n s \ A u d i t o r   I d & g t ; - & l t ; T a b l e s \ A u d i t o r _ I d \ C o l u m n s \ A u d i t o r   I d & g t ; \ C r o s s F i l t e r < / K e y > < / a : K e y > < a : V a l u e   i : t y p e = " D i a g r a m D i s p l a y L i n k C r o s s F i l t e r V i e w S t a t e " > < P o i n t s   x m l n s : b = " h t t p : / / s c h e m a s . d a t a c o n t r a c t . o r g / 2 0 0 4 / 0 7 / S y s t e m . W i n d o w s " > < b : P o i n t > < b : _ x > 4 6 9 . 3 3 3 3 3 3 3 3 3 3 3 3 3 7 < / b : _ x > < b : _ y > 2 9 3 < / b : _ y > < / b : P o i n t > < b : P o i n t > < b : _ x > 4 3 1 . 9 0 3 8 1 1 < / b : _ x > < b : _ y > 2 9 3 < / b : _ y > < / b : P o i n t > < b : P o i n t > < b : _ x > 4 2 9 . 9 0 3 8 1 1 < / b : _ x > < b : _ y > 2 9 1 < / b : _ y > < / b : P o i n t > < b : P o i n t > < b : _ x > 4 2 9 . 9 0 3 8 1 1 < / b : _ x > < b : _ y > 1 6 6 . 0 0 0 0 0 0 0 0 0 0 0 0 0 6 < / b : _ y > < / b : P o i n t > < / P o i n t s > < / a : V a l u e > < / a : K e y V a l u e O f D i a g r a m O b j e c t K e y a n y T y p e z b w N T n L X > < / V i e w S t a t e s > < / D i a g r a m M a n a g e r . S e r i a l i z a b l e D i a g r a m > < D i a g r a m M a n a g e r . S e r i a l i z a b l e D i a g r a m > < A d a p t e r   i : t y p e = " M e a s u r e D i a g r a m S a n d b o x A d a p t e r " > < T a b l e N a m e > D a t a _ S a m p l i n g 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 D a t a _ S a m p l i n g 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  d e f e c t s < / K e y > < / D i a g r a m O b j e c t K e y > < D i a g r a m O b j e c t K e y > < K e y > M e a s u r e s \ S u m   o f   T o t a l   d e f e c t s \ T a g I n f o \ F o r m u l a < / K e y > < / D i a g r a m O b j e c t K e y > < D i a g r a m O b j e c t K e y > < K e y > M e a s u r e s \ S u m   o f   T o t a l   d e f e c t s \ T a g I n f o \ V a l u e < / K e y > < / D i a g r a m O b j e c t K e y > < D i a g r a m O b j e c t K e y > < K e y > M e a s u r e s \ M a x   o f   T o t a l   d e f e c t s < / K e y > < / D i a g r a m O b j e c t K e y > < D i a g r a m O b j e c t K e y > < K e y > M e a s u r e s \ M a x   o f   T o t a l   d e f e c t s \ T a g I n f o \ F o r m u l a < / K e y > < / D i a g r a m O b j e c t K e y > < D i a g r a m O b j e c t K e y > < K e y > M e a s u r e s \ M a x   o f   T o t a l   d e f e c t s \ T a g I n f o \ V a l u e < / K e y > < / D i a g r a m O b j e c t K e y > < D i a g r a m O b j e c t K e y > < K e y > M e a s u r e s \ S u m   o f   A l l   T a s k < / K e y > < / D i a g r a m O b j e c t K e y > < D i a g r a m O b j e c t K e y > < K e y > M e a s u r e s \ S u m   o f   A l l   T a s k \ T a g I n f o \ F o r m u l a < / K e y > < / D i a g r a m O b j e c t K e y > < D i a g r a m O b j e c t K e y > < K e y > M e a s u r e s \ S u m   o f   A l l   T a s k \ T a g I n f o \ V a l u e < / K e y > < / D i a g r a m O b j e c t K e y > < D i a g r a m O b j e c t K e y > < K e y > M e a s u r e s \ T o t a l   n u m b e r   o f   t a s k s < / K e y > < / D i a g r a m O b j e c t K e y > < D i a g r a m O b j e c t K e y > < K e y > M e a s u r e s \ T o t a l   n u m b e r   o f   t a s k s \ T a g I n f o \ F o r m u l a < / K e y > < / D i a g r a m O b j e c t K e y > < D i a g r a m O b j e c t K e y > < K e y > M e a s u r e s \ T o t a l   n u m b e r   o f   t a s k s \ T a g I n f o \ V a l u e < / K e y > < / D i a g r a m O b j e c t K e y > < D i a g r a m O b j e c t K e y > < K e y > M e a s u r e s \ T o t a l   n u m b e r   o f   d e f e c t s < / K e y > < / D i a g r a m O b j e c t K e y > < D i a g r a m O b j e c t K e y > < K e y > M e a s u r e s \ T o t a l   n u m b e r   o f   d e f e c t s \ T a g I n f o \ F o r m u l a < / K e y > < / D i a g r a m O b j e c t K e y > < D i a g r a m O b j e c t K e y > < K e y > M e a s u r e s \ T o t a l   n u m b e r   o f   d e f e c t s \ T a g I n f o \ V a l u e < / K e y > < / D i a g r a m O b j e c t K e y > < D i a g r a m O b j e c t K e y > < K e y > M e a s u r e s \ D e f e c t   r a t e < / K e y > < / D i a g r a m O b j e c t K e y > < D i a g r a m O b j e c t K e y > < K e y > M e a s u r e s \ D e f e c t   r a t e \ T a g I n f o \ F o r m u l a < / K e y > < / D i a g r a m O b j e c t K e y > < D i a g r a m O b j e c t K e y > < K e y > M e a s u r e s \ D e f e c t   r a t e \ T a g I n f o \ V a l u e < / K e y > < / D i a g r a m O b j e c t K e y > < D i a g r a m O b j e c t K e y > < K e y > M e a s u r e s \ N o   o f   e m p l o y e e s < / K e y > < / D i a g r a m O b j e c t K e y > < D i a g r a m O b j e c t K e y > < K e y > M e a s u r e s \ N o   o f   e m p l o y e e s \ T a g I n f o \ F o r m u l a < / K e y > < / D i a g r a m O b j e c t K e y > < D i a g r a m O b j e c t K e y > < K e y > M e a s u r e s \ N o   o f   e m p l o y e e s \ T a g I n f o \ V a l u e < / K e y > < / D i a g r a m O b j e c t K e y > < D i a g r a m O b j e c t K e y > < K e y > C o l u m n s \ D a t e < / K e y > < / D i a g r a m O b j e c t K e y > < D i a g r a m O b j e c t K e y > < K e y > C o l u m n s \ E m p   I d < / K e y > < / D i a g r a m O b j e c t K e y > < D i a g r a m O b j e c t K e y > < K e y > C o l u m n s \ A u d i t o r   I d < / K e y > < / D i a g r a m O b j e c t K e y > < D i a g r a m O b j e c t K e y > < K e y > C o l u m n s \ A l l   T a s k < / K e y > < / D i a g r a m O b j e c t K e y > < D i a g r a m O b j e c t K e y > < K e y > C o l u m n s \ S a m p l e < / K e y > < / D i a g r a m O b j e c t K e y > < D i a g r a m O b j e c t K e y > < K e y > C o l u m n s \ D e f e c t s < / K e y > < / D i a g r a m O b j e c t K e y > < D i a g r a m O b j e c t K e y > < K e y > C o l u m n s \ E r r o r s < / K e y > < / D i a g r a m O b j e c t K e y > < D i a g r a m O b j e c t K e y > < K e y > C o l u m n s \ T o t a l   d e f e c t s < / K e y > < / D i a g r a m O b j e c t K e y > < D i a g r a m O b j e c t K e y > < K e y > C o l u m n s \ D a t e   ( M o n t h   I n d e x ) < / K e y > < / D i a g r a m O b j e c t K e y > < D i a g r a m O b j e c t K e y > < K e y > C o l u m n s \ D a t e   ( M o n t h ) < / K e y > < / D i a g r a m O b j e c t K e y > < D i a g r a m O b j e c t K e y > < K e y > C o l u m n s \ M o n t h < / K e y > < / D i a g r a m O b j e c t K e y > < D i a g r a m O b j e c t K e y > < K e y > L i n k s \ & l t ; C o l u m n s \ S u m   o f   T o t a l   d e f e c t s & g t ; - & l t ; M e a s u r e s \ T o t a l   d e f e c t s & g t ; < / K e y > < / D i a g r a m O b j e c t K e y > < D i a g r a m O b j e c t K e y > < K e y > L i n k s \ & l t ; C o l u m n s \ S u m   o f   T o t a l   d e f e c t s & g t ; - & l t ; M e a s u r e s \ T o t a l   d e f e c t s & g t ; \ C O L U M N < / K e y > < / D i a g r a m O b j e c t K e y > < D i a g r a m O b j e c t K e y > < K e y > L i n k s \ & l t ; C o l u m n s \ S u m   o f   T o t a l   d e f e c t s & g t ; - & l t ; M e a s u r e s \ T o t a l   d e f e c t s & g t ; \ M E A S U R E < / K e y > < / D i a g r a m O b j e c t K e y > < D i a g r a m O b j e c t K e y > < K e y > L i n k s \ & l t ; C o l u m n s \ M a x   o f   T o t a l   d e f e c t s & g t ; - & l t ; M e a s u r e s \ T o t a l   d e f e c t s & g t ; < / K e y > < / D i a g r a m O b j e c t K e y > < D i a g r a m O b j e c t K e y > < K e y > L i n k s \ & l t ; C o l u m n s \ M a x   o f   T o t a l   d e f e c t s & g t ; - & l t ; M e a s u r e s \ T o t a l   d e f e c t s & g t ; \ C O L U M N < / K e y > < / D i a g r a m O b j e c t K e y > < D i a g r a m O b j e c t K e y > < K e y > L i n k s \ & l t ; C o l u m n s \ M a x   o f   T o t a l   d e f e c t s & g t ; - & l t ; M e a s u r e s \ T o t a l   d e f e c t s & g t ; \ M E A S U R E < / K e y > < / D i a g r a m O b j e c t K e y > < D i a g r a m O b j e c t K e y > < K e y > L i n k s \ & l t ; C o l u m n s \ S u m   o f   A l l   T a s k & g t ; - & l t ; M e a s u r e s \ A l l   T a s k & g t ; < / K e y > < / D i a g r a m O b j e c t K e y > < D i a g r a m O b j e c t K e y > < K e y > L i n k s \ & l t ; C o l u m n s \ S u m   o f   A l l   T a s k & g t ; - & l t ; M e a s u r e s \ A l l   T a s k & g t ; \ C O L U M N < / K e y > < / D i a g r a m O b j e c t K e y > < D i a g r a m O b j e c t K e y > < K e y > L i n k s \ & l t ; C o l u m n s \ S u m   o f   A l l   T a s k & g t ; - & l t ; M e a s u r e s \ A l l   T a s k & g t ; \ M E A S U R E 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  d e f e c t s < / K e y > < / a : K e y > < a : V a l u e   i : t y p e = " M e a s u r e G r i d N o d e V i e w S t a t e " > < C o l u m n > 7 < / C o l u m n > < L a y e d O u t > t r u e < / L a y e d O u t > < W a s U I I n v i s i b l e > t r u e < / W a s U I I n v i s i b l e > < / a : V a l u e > < / a : K e y V a l u e O f D i a g r a m O b j e c t K e y a n y T y p e z b w N T n L X > < a : K e y V a l u e O f D i a g r a m O b j e c t K e y a n y T y p e z b w N T n L X > < a : K e y > < K e y > M e a s u r e s \ S u m   o f   T o t a l   d e f e c t s \ T a g I n f o \ F o r m u l a < / K e y > < / a : K e y > < a : V a l u e   i : t y p e = " M e a s u r e G r i d V i e w S t a t e I D i a g r a m T a g A d d i t i o n a l I n f o " / > < / a : K e y V a l u e O f D i a g r a m O b j e c t K e y a n y T y p e z b w N T n L X > < a : K e y V a l u e O f D i a g r a m O b j e c t K e y a n y T y p e z b w N T n L X > < a : K e y > < K e y > M e a s u r e s \ S u m   o f   T o t a l   d e f e c t s \ T a g I n f o \ V a l u e < / K e y > < / a : K e y > < a : V a l u e   i : t y p e = " M e a s u r e G r i d V i e w S t a t e I D i a g r a m T a g A d d i t i o n a l I n f o " / > < / a : K e y V a l u e O f D i a g r a m O b j e c t K e y a n y T y p e z b w N T n L X > < a : K e y V a l u e O f D i a g r a m O b j e c t K e y a n y T y p e z b w N T n L X > < a : K e y > < K e y > M e a s u r e s \ M a x   o f   T o t a l   d e f e c t s < / K e y > < / a : K e y > < a : V a l u e   i : t y p e = " M e a s u r e G r i d N o d e V i e w S t a t e " > < C o l u m n > 7 < / C o l u m n > < L a y e d O u t > t r u e < / L a y e d O u t > < W a s U I I n v i s i b l e > t r u e < / W a s U I I n v i s i b l e > < / a : V a l u e > < / a : K e y V a l u e O f D i a g r a m O b j e c t K e y a n y T y p e z b w N T n L X > < a : K e y V a l u e O f D i a g r a m O b j e c t K e y a n y T y p e z b w N T n L X > < a : K e y > < K e y > M e a s u r e s \ M a x   o f   T o t a l   d e f e c t s \ T a g I n f o \ F o r m u l a < / K e y > < / a : K e y > < a : V a l u e   i : t y p e = " M e a s u r e G r i d V i e w S t a t e I D i a g r a m T a g A d d i t i o n a l I n f o " / > < / a : K e y V a l u e O f D i a g r a m O b j e c t K e y a n y T y p e z b w N T n L X > < a : K e y V a l u e O f D i a g r a m O b j e c t K e y a n y T y p e z b w N T n L X > < a : K e y > < K e y > M e a s u r e s \ M a x   o f   T o t a l   d e f e c t s \ T a g I n f o \ V a l u e < / K e y > < / a : K e y > < a : V a l u e   i : t y p e = " M e a s u r e G r i d V i e w S t a t e I D i a g r a m T a g A d d i t i o n a l I n f o " / > < / a : K e y V a l u e O f D i a g r a m O b j e c t K e y a n y T y p e z b w N T n L X > < a : K e y V a l u e O f D i a g r a m O b j e c t K e y a n y T y p e z b w N T n L X > < a : K e y > < K e y > M e a s u r e s \ S u m   o f   A l l   T a s k < / K e y > < / a : K e y > < a : V a l u e   i : t y p e = " M e a s u r e G r i d N o d e V i e w S t a t e " > < C o l u m n > 3 < / C o l u m n > < L a y e d O u t > t r u e < / L a y e d O u t > < W a s U I I n v i s i b l e > t r u e < / W a s U I I n v i s i b l e > < / a : V a l u e > < / a : K e y V a l u e O f D i a g r a m O b j e c t K e y a n y T y p e z b w N T n L X > < a : K e y V a l u e O f D i a g r a m O b j e c t K e y a n y T y p e z b w N T n L X > < a : K e y > < K e y > M e a s u r e s \ S u m   o f   A l l   T a s k \ T a g I n f o \ F o r m u l a < / K e y > < / a : K e y > < a : V a l u e   i : t y p e = " M e a s u r e G r i d V i e w S t a t e I D i a g r a m T a g A d d i t i o n a l I n f o " / > < / a : K e y V a l u e O f D i a g r a m O b j e c t K e y a n y T y p e z b w N T n L X > < a : K e y V a l u e O f D i a g r a m O b j e c t K e y a n y T y p e z b w N T n L X > < a : K e y > < K e y > M e a s u r e s \ S u m   o f   A l l   T a s k \ T a g I n f o \ V a l u e < / K e y > < / a : K e y > < a : V a l u e   i : t y p e = " M e a s u r e G r i d V i e w S t a t e I D i a g r a m T a g A d d i t i o n a l I n f o " / > < / a : K e y V a l u e O f D i a g r a m O b j e c t K e y a n y T y p e z b w N T n L X > < a : K e y V a l u e O f D i a g r a m O b j e c t K e y a n y T y p e z b w N T n L X > < a : K e y > < K e y > M e a s u r e s \ T o t a l   n u m b e r   o f   t a s k s < / K e y > < / a : K e y > < a : V a l u e   i : t y p e = " M e a s u r e G r i d N o d e V i e w S t a t e " > < L a y e d O u t > t r u e < / L a y e d O u t > < R o w > 1 < / R o w > < / a : V a l u e > < / a : K e y V a l u e O f D i a g r a m O b j e c t K e y a n y T y p e z b w N T n L X > < a : K e y V a l u e O f D i a g r a m O b j e c t K e y a n y T y p e z b w N T n L X > < a : K e y > < K e y > M e a s u r e s \ T o t a l   n u m b e r   o f   t a s k s \ T a g I n f o \ F o r m u l a < / K e y > < / a : K e y > < a : V a l u e   i : t y p e = " M e a s u r e G r i d V i e w S t a t e I D i a g r a m T a g A d d i t i o n a l I n f o " / > < / a : K e y V a l u e O f D i a g r a m O b j e c t K e y a n y T y p e z b w N T n L X > < a : K e y V a l u e O f D i a g r a m O b j e c t K e y a n y T y p e z b w N T n L X > < a : K e y > < K e y > M e a s u r e s \ T o t a l   n u m b e r   o f   t a s k s \ T a g I n f o \ V a l u e < / K e y > < / a : K e y > < a : V a l u e   i : t y p e = " M e a s u r e G r i d V i e w S t a t e I D i a g r a m T a g A d d i t i o n a l I n f o " / > < / a : K e y V a l u e O f D i a g r a m O b j e c t K e y a n y T y p e z b w N T n L X > < a : K e y V a l u e O f D i a g r a m O b j e c t K e y a n y T y p e z b w N T n L X > < a : K e y > < K e y > M e a s u r e s \ T o t a l   n u m b e r   o f   d e f e c t s < / K e y > < / a : K e y > < a : V a l u e   i : t y p e = " M e a s u r e G r i d N o d e V i e w S t a t e " > < L a y e d O u t > t r u e < / L a y e d O u t > < R o w > 2 < / R o w > < / a : V a l u e > < / a : K e y V a l u e O f D i a g r a m O b j e c t K e y a n y T y p e z b w N T n L X > < a : K e y V a l u e O f D i a g r a m O b j e c t K e y a n y T y p e z b w N T n L X > < a : K e y > < K e y > M e a s u r e s \ T o t a l   n u m b e r   o f   d e f e c t s \ T a g I n f o \ F o r m u l a < / K e y > < / a : K e y > < a : V a l u e   i : t y p e = " M e a s u r e G r i d V i e w S t a t e I D i a g r a m T a g A d d i t i o n a l I n f o " / > < / a : K e y V a l u e O f D i a g r a m O b j e c t K e y a n y T y p e z b w N T n L X > < a : K e y V a l u e O f D i a g r a m O b j e c t K e y a n y T y p e z b w N T n L X > < a : K e y > < K e y > M e a s u r e s \ T o t a l   n u m b e r   o f   d e f e c t s \ T a g I n f o \ V a l u e < / K e y > < / a : K e y > < a : V a l u e   i : t y p e = " M e a s u r e G r i d V i e w S t a t e I D i a g r a m T a g A d d i t i o n a l I n f o " / > < / a : K e y V a l u e O f D i a g r a m O b j e c t K e y a n y T y p e z b w N T n L X > < a : K e y V a l u e O f D i a g r a m O b j e c t K e y a n y T y p e z b w N T n L X > < a : K e y > < K e y > M e a s u r e s \ D e f e c t   r a t e < / K e y > < / a : K e y > < a : V a l u e   i : t y p e = " M e a s u r e G r i d N o d e V i e w S t a t e " > < L a y e d O u t > t r u e < / L a y e d O u t > < R o w > 3 < / R o w > < / a : V a l u e > < / a : K e y V a l u e O f D i a g r a m O b j e c t K e y a n y T y p e z b w N T n L X > < a : K e y V a l u e O f D i a g r a m O b j e c t K e y a n y T y p e z b w N T n L X > < a : K e y > < K e y > M e a s u r e s \ D e f e c t   r a t e \ T a g I n f o \ F o r m u l a < / K e y > < / a : K e y > < a : V a l u e   i : t y p e = " M e a s u r e G r i d V i e w S t a t e I D i a g r a m T a g A d d i t i o n a l I n f o " / > < / a : K e y V a l u e O f D i a g r a m O b j e c t K e y a n y T y p e z b w N T n L X > < a : K e y V a l u e O f D i a g r a m O b j e c t K e y a n y T y p e z b w N T n L X > < a : K e y > < K e y > M e a s u r e s \ D e f e c t   r a t e \ T a g I n f o \ V a l u e < / K e y > < / a : K e y > < a : V a l u e   i : t y p e = " M e a s u r e G r i d V i e w S t a t e I D i a g r a m T a g A d d i t i o n a l I n f o " / > < / a : K e y V a l u e O f D i a g r a m O b j e c t K e y a n y T y p e z b w N T n L X > < a : K e y V a l u e O f D i a g r a m O b j e c t K e y a n y T y p e z b w N T n L X > < a : K e y > < K e y > M e a s u r e s \ N o   o f   e m p l o y e e s < / K e y > < / a : K e y > < a : V a l u e   i : t y p e = " M e a s u r e G r i d N o d e V i e w S t a t e " > < L a y e d O u t > t r u e < / L a y e d O u t > < R o w > 4 < / R o w > < / a : V a l u e > < / a : K e y V a l u e O f D i a g r a m O b j e c t K e y a n y T y p e z b w N T n L X > < a : K e y V a l u e O f D i a g r a m O b j e c t K e y a n y T y p e z b w N T n L X > < a : K e y > < K e y > M e a s u r e s \ N o   o f   e m p l o y e e s \ T a g I n f o \ F o r m u l a < / K e y > < / a : K e y > < a : V a l u e   i : t y p e = " M e a s u r e G r i d V i e w S t a t e I D i a g r a m T a g A d d i t i o n a l I n f o " / > < / a : K e y V a l u e O f D i a g r a m O b j e c t K e y a n y T y p e z b w N T n L X > < a : K e y V a l u e O f D i a g r a m O b j e c t K e y a n y T y p e z b w N T n L X > < a : K e y > < K e y > M e a s u r e s \ N o   o f   e m p l o y e e s \ T a g I n f o \ V a l u e 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 C o l u m n s \ E m p   I d < / K e y > < / a : K e y > < a : V a l u e   i : t y p e = " M e a s u r e G r i d N o d e V i e w S t a t e " > < C o l u m n > 1 < / C o l u m n > < L a y e d O u t > t r u e < / L a y e d O u t > < / a : V a l u e > < / a : K e y V a l u e O f D i a g r a m O b j e c t K e y a n y T y p e z b w N T n L X > < a : K e y V a l u e O f D i a g r a m O b j e c t K e y a n y T y p e z b w N T n L X > < a : K e y > < K e y > C o l u m n s \ A u d i t o r   I d < / K e y > < / a : K e y > < a : V a l u e   i : t y p e = " M e a s u r e G r i d N o d e V i e w S t a t e " > < C o l u m n > 2 < / C o l u m n > < L a y e d O u t > t r u e < / L a y e d O u t > < / a : V a l u e > < / a : K e y V a l u e O f D i a g r a m O b j e c t K e y a n y T y p e z b w N T n L X > < a : K e y V a l u e O f D i a g r a m O b j e c t K e y a n y T y p e z b w N T n L X > < a : K e y > < K e y > C o l u m n s \ A l l   T a s k < / K e y > < / a : K e y > < a : V a l u e   i : t y p e = " M e a s u r e G r i d N o d e V i e w S t a t e " > < C o l u m n > 3 < / C o l u m n > < L a y e d O u t > t r u e < / L a y e d O u t > < / a : V a l u e > < / a : K e y V a l u e O f D i a g r a m O b j e c t K e y a n y T y p e z b w N T n L X > < a : K e y V a l u e O f D i a g r a m O b j e c t K e y a n y T y p e z b w N T n L X > < a : K e y > < K e y > C o l u m n s \ S a m p l e < / K e y > < / a : K e y > < a : V a l u e   i : t y p e = " M e a s u r e G r i d N o d e V i e w S t a t e " > < C o l u m n > 4 < / C o l u m n > < L a y e d O u t > t r u e < / L a y e d O u t > < / a : V a l u e > < / a : K e y V a l u e O f D i a g r a m O b j e c t K e y a n y T y p e z b w N T n L X > < a : K e y V a l u e O f D i a g r a m O b j e c t K e y a n y T y p e z b w N T n L X > < a : K e y > < K e y > C o l u m n s \ D e f e c t s < / K e y > < / a : K e y > < a : V a l u e   i : t y p e = " M e a s u r e G r i d N o d e V i e w S t a t e " > < C o l u m n > 5 < / C o l u m n > < L a y e d O u t > t r u e < / L a y e d O u t > < / a : V a l u e > < / a : K e y V a l u e O f D i a g r a m O b j e c t K e y a n y T y p e z b w N T n L X > < a : K e y V a l u e O f D i a g r a m O b j e c t K e y a n y T y p e z b w N T n L X > < a : K e y > < K e y > C o l u m n s \ E r r o r s < / K e y > < / a : K e y > < a : V a l u e   i : t y p e = " M e a s u r e G r i d N o d e V i e w S t a t e " > < C o l u m n > 6 < / C o l u m n > < L a y e d O u t > t r u e < / L a y e d O u t > < / a : V a l u e > < / a : K e y V a l u e O f D i a g r a m O b j e c t K e y a n y T y p e z b w N T n L X > < a : K e y V a l u e O f D i a g r a m O b j e c t K e y a n y T y p e z b w N T n L X > < a : K e y > < K e y > C o l u m n s \ T o t a l   d e f e c t s < / K e y > < / a : K e y > < a : V a l u e   i : t y p e = " M e a s u r e G r i d N o d e V i e w S t a t e " > < C o l u m n > 7 < / C o l u m n > < L a y e d O u t > t r u e < / L a y e d O u t > < / a : V a l u e > < / a : K e y V a l u e O f D i a g r a m O b j e c t K e y a n y T y p e z b w N T n L X > < a : K e y V a l u e O f D i a g r a m O b j e c t K e y a n y T y p e z b w N T n L X > < a : K e y > < K e y > C o l u m n s \ D a t e   ( M o n t h   I n d e x ) < / K e y > < / a : K e y > < a : V a l u e   i : t y p e = " M e a s u r e G r i d N o d e V i e w S t a t e " > < C o l u m n > 8 < / C o l u m n > < L a y e d O u t > t r u e < / L a y e d O u t > < / a : V a l u e > < / a : K e y V a l u e O f D i a g r a m O b j e c t K e y a n y T y p e z b w N T n L X > < a : K e y V a l u e O f D i a g r a m O b j e c t K e y a n y T y p e z b w N T n L X > < a : K e y > < K e y > C o l u m n s \ D a t e   ( M o n t h ) < / K e y > < / a : K e y > < a : V a l u e   i : t y p e = " M e a s u r e G r i d N o d e V i e w S t a t e " > < C o l u m n > 9 < / C o l u m n > < L a y e d O u t > t r u e < / L a y e d O u t > < / a : V a l u e > < / a : K e y V a l u e O f D i a g r a m O b j e c t K e y a n y T y p e z b w N T n L X > < a : K e y V a l u e O f D i a g r a m O b j e c t K e y a n y T y p e z b w N T n L X > < a : K e y > < K e y > C o l u m n s \ M o n t h < / K e y > < / a : K e y > < a : V a l u e   i : t y p e = " M e a s u r e G r i d N o d e V i e w S t a t e " > < C o l u m n > 1 0 < / C o l u m n > < L a y e d O u t > t r u e < / L a y e d O u t > < / a : V a l u e > < / a : K e y V a l u e O f D i a g r a m O b j e c t K e y a n y T y p e z b w N T n L X > < a : K e y V a l u e O f D i a g r a m O b j e c t K e y a n y T y p e z b w N T n L X > < a : K e y > < K e y > L i n k s \ & l t ; C o l u m n s \ S u m   o f   T o t a l   d e f e c t s & g t ; - & l t ; M e a s u r e s \ T o t a l   d e f e c t s & g t ; < / K e y > < / a : K e y > < a : V a l u e   i : t y p e = " M e a s u r e G r i d V i e w S t a t e I D i a g r a m L i n k " / > < / a : K e y V a l u e O f D i a g r a m O b j e c t K e y a n y T y p e z b w N T n L X > < a : K e y V a l u e O f D i a g r a m O b j e c t K e y a n y T y p e z b w N T n L X > < a : K e y > < K e y > L i n k s \ & l t ; C o l u m n s \ S u m   o f   T o t a l   d e f e c t s & g t ; - & l t ; M e a s u r e s \ T o t a l   d e f e c t s & g t ; \ C O L U M N < / K e y > < / a : K e y > < a : V a l u e   i : t y p e = " M e a s u r e G r i d V i e w S t a t e I D i a g r a m L i n k E n d p o i n t " / > < / a : K e y V a l u e O f D i a g r a m O b j e c t K e y a n y T y p e z b w N T n L X > < a : K e y V a l u e O f D i a g r a m O b j e c t K e y a n y T y p e z b w N T n L X > < a : K e y > < K e y > L i n k s \ & l t ; C o l u m n s \ S u m   o f   T o t a l   d e f e c t s & g t ; - & l t ; M e a s u r e s \ T o t a l   d e f e c t s & g t ; \ M E A S U R E < / K e y > < / a : K e y > < a : V a l u e   i : t y p e = " M e a s u r e G r i d V i e w S t a t e I D i a g r a m L i n k E n d p o i n t " / > < / a : K e y V a l u e O f D i a g r a m O b j e c t K e y a n y T y p e z b w N T n L X > < a : K e y V a l u e O f D i a g r a m O b j e c t K e y a n y T y p e z b w N T n L X > < a : K e y > < K e y > L i n k s \ & l t ; C o l u m n s \ M a x   o f   T o t a l   d e f e c t s & g t ; - & l t ; M e a s u r e s \ T o t a l   d e f e c t s & g t ; < / K e y > < / a : K e y > < a : V a l u e   i : t y p e = " M e a s u r e G r i d V i e w S t a t e I D i a g r a m L i n k " / > < / a : K e y V a l u e O f D i a g r a m O b j e c t K e y a n y T y p e z b w N T n L X > < a : K e y V a l u e O f D i a g r a m O b j e c t K e y a n y T y p e z b w N T n L X > < a : K e y > < K e y > L i n k s \ & l t ; C o l u m n s \ M a x   o f   T o t a l   d e f e c t s & g t ; - & l t ; M e a s u r e s \ T o t a l   d e f e c t s & g t ; \ C O L U M N < / K e y > < / a : K e y > < a : V a l u e   i : t y p e = " M e a s u r e G r i d V i e w S t a t e I D i a g r a m L i n k E n d p o i n t " / > < / a : K e y V a l u e O f D i a g r a m O b j e c t K e y a n y T y p e z b w N T n L X > < a : K e y V a l u e O f D i a g r a m O b j e c t K e y a n y T y p e z b w N T n L X > < a : K e y > < K e y > L i n k s \ & l t ; C o l u m n s \ M a x   o f   T o t a l   d e f e c t s & g t ; - & l t ; M e a s u r e s \ T o t a l   d e f e c t s & g t ; \ M E A S U R E < / K e y > < / a : K e y > < a : V a l u e   i : t y p e = " M e a s u r e G r i d V i e w S t a t e I D i a g r a m L i n k E n d p o i n t " / > < / a : K e y V a l u e O f D i a g r a m O b j e c t K e y a n y T y p e z b w N T n L X > < a : K e y V a l u e O f D i a g r a m O b j e c t K e y a n y T y p e z b w N T n L X > < a : K e y > < K e y > L i n k s \ & l t ; C o l u m n s \ S u m   o f   A l l   T a s k & g t ; - & l t ; M e a s u r e s \ A l l   T a s k & g t ; < / K e y > < / a : K e y > < a : V a l u e   i : t y p e = " M e a s u r e G r i d V i e w S t a t e I D i a g r a m L i n k " / > < / a : K e y V a l u e O f D i a g r a m O b j e c t K e y a n y T y p e z b w N T n L X > < a : K e y V a l u e O f D i a g r a m O b j e c t K e y a n y T y p e z b w N T n L X > < a : K e y > < K e y > L i n k s \ & l t ; C o l u m n s \ S u m   o f   A l l   T a s k & g t ; - & l t ; M e a s u r e s \ A l l   T a s k & g t ; \ C O L U M N < / K e y > < / a : K e y > < a : V a l u e   i : t y p e = " M e a s u r e G r i d V i e w S t a t e I D i a g r a m L i n k E n d p o i n t " / > < / a : K e y V a l u e O f D i a g r a m O b j e c t K e y a n y T y p e z b w N T n L X > < a : K e y V a l u e O f D i a g r a m O b j e c t K e y a n y T y p e z b w N T n L X > < a : K e y > < K e y > L i n k s \ & l t ; C o l u m n s \ S u m   o f   A l l   T a s k & g t ; - & l t ; M e a s u r e s \ A l l   T a s k & g t ; \ M E A S U R E < / K e y > < / a : K e y > < a : V a l u e   i : t y p e = " M e a s u r e G r i d V i e w S t a t e I D i a g r a m L i n k E n d p o i n t " / > < / a : K e y V a l u e O f D i a g r a m O b j e c t K e y a n y T y p e z b w N T n L X > < / V i e w S t a t e s > < / D i a g r a m M a n a g e r . S e r i a l i z a b l e D i a g r a m > < / A r r a y O f D i a g r a m M a n a g e r . S e r i a l i z a b l e D i a g r a m > ] ] > < / 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 A u d i t o r _ I d 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 A u d i t o r _ I d 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 C o l u m n s \ A u d i t o r   I d < / K e y > < / a : K e y > < a : V a l u e   i : t y p e = " T a b l e W i d g e t B a s e V i e w S t a t e " / > < / a : K e y V a l u e O f D i a g r a m O b j e c t K e y a n y T y p e z b w N T n L X > < a : K e y V a l u e O f D i a g r a m O b j e c t K e y a n y T y p e z b w N T n L X > < a : K e y > < K e y > C o l u m n s \ A u d i t o r 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 E m p l o y e e _ D e t a i l s 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  I d < / K e y > < / a : K e y > < a : V a l u e   i : t y p e = " T a b l e W i d g e t B a s e V i e w S t a t e " / > < / a : K e y V a l u e O f D i a g r a m O b j e c t K e y a n y T y p e z b w N T n L X > < a : K e y V a l u e O f D i a g r a m O b j e c t K e y a n y T y p e z b w N T n L X > < a : K e y > < K e y > C o l u m n s \ E m p   N a m e < / 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 C o l u m n s \ M a n a g e r   I d < / K e y > < / a : K e y > < a : V a l u e   i : t y p e = " T a b l e W i d g e t B a s e V i e w S t a t e " / > < / a : K e y V a l u e O f D i a g r a m O b j e c t K e y a n y T y p e z b w N T n L X > < a : K e y V a l u e O f D i a g r a m O b j e c t K e y a n y T y p e z b w N T n L X > < a : K e y > < K e y > C o l u m n s \ D e p a r t m e n t   I d < / 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 C o l u m n s \ O f f i c e   L o c a t i o n 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 D a t a _ S a m p l i n g 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 D a t a _ S a m p l i n g 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 C o l u m n s \ E m p   I d < / K e y > < / a : K e y > < a : V a l u e   i : t y p e = " T a b l e W i d g e t B a s e V i e w S t a t e " / > < / a : K e y V a l u e O f D i a g r a m O b j e c t K e y a n y T y p e z b w N T n L X > < a : K e y V a l u e O f D i a g r a m O b j e c t K e y a n y T y p e z b w N T n L X > < a : K e y > < K e y > C o l u m n s \ A u d i t o r   I d < / K e y > < / a : K e y > < a : V a l u e   i : t y p e = " T a b l e W i d g e t B a s e V i e w S t a t e " / > < / a : K e y V a l u e O f D i a g r a m O b j e c t K e y a n y T y p e z b w N T n L X > < a : K e y V a l u e O f D i a g r a m O b j e c t K e y a n y T y p e z b w N T n L X > < a : K e y > < K e y > C o l u m n s \ A l l   T a s k < / K e y > < / a : K e y > < a : V a l u e   i : t y p e = " T a b l e W i d g e t B a s e V i e w S t a t e " / > < / a : K e y V a l u e O f D i a g r a m O b j e c t K e y a n y T y p e z b w N T n L X > < a : K e y V a l u e O f D i a g r a m O b j e c t K e y a n y T y p e z b w N T n L X > < a : K e y > < K e y > C o l u m n s \ S a m p l e < / K e y > < / a : K e y > < a : V a l u e   i : t y p e = " T a b l e W i d g e t B a s e V i e w S t a t e " / > < / a : K e y V a l u e O f D i a g r a m O b j e c t K e y a n y T y p e z b w N T n L X > < a : K e y V a l u e O f D i a g r a m O b j e c t K e y a n y T y p e z b w N T n L X > < a : K e y > < K e y > C o l u m n s \ D e f e c t s < / K e y > < / a : K e y > < a : V a l u e   i : t y p e = " T a b l e W i d g e t B a s e V i e w S t a t e " / > < / a : K e y V a l u e O f D i a g r a m O b j e c t K e y a n y T y p e z b w N T n L X > < a : K e y V a l u e O f D i a g r a m O b j e c t K e y a n y T y p e z b w N T n L X > < a : K e y > < K e y > C o l u m n s \ E r r o r s < / K e y > < / a : K e y > < a : V a l u e   i : t y p e = " T a b l e W i d g e t B a s e V i e w S t a t e " / > < / a : K e y V a l u e O f D i a g r a m O b j e c t K e y a n y T y p e z b w N T n L X > < a : K e y V a l u e O f D i a g r a m O b j e c t K e y a n y T y p e z b w N T n L X > < a : K e y > < K e y > C o l u m n s \ T o t a l   d e f e c t s < / 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 D a t a _ S a m p l i n g < / K e y > < V a l u e   x m l n s : a = " h t t p : / / s c h e m a s . d a t a c o n t r a c t . o r g / 2 0 0 4 / 0 7 / M i c r o s o f t . A n a l y s i s S e r v i c e s . C o m m o n " > < a : H a s F o c u s > f a l s e < / a : H a s F o c u s > < a : S i z e A t D p i 9 6 > 1 4 3 < / a : S i z e A t D p i 9 6 > < a : V i s i b l e > t r u e < / a : V i s i b l e > < / V a l u e > < / K e y V a l u e O f s t r i n g S a n d b o x E d i t o r . M e a s u r e G r i d S t a t e S c d E 3 5 R y > < K e y V a l u e O f s t r i n g S a n d b o x E d i t o r . M e a s u r e G r i d S t a t e S c d E 3 5 R y > < K e y > A u d i t o r _ I d < / K e y > < V a l u e   x m l n s : a = " h t t p : / / s c h e m a s . d a t a c o n t r a c t . o r g / 2 0 0 4 / 0 7 / M i c r o s o f t . A n a l y s i s S e r v i c e s . C o m m o n " > < a : H a s F o c u s > t r u e < / a : H a s F o c u s > < a : S i z e A t D p i 9 6 > 1 4 3 < / a : S i z e A t D p i 9 6 > < a : V i s i b l e > t r u e < / a : V i s i b l e > < / V a l u e > < / K e y V a l u e O f s t r i n g S a n d b o x E d i t o r . M e a s u r e G r i d S t a t e S c d E 3 5 R y > < K e y V a l u e O f s t r i n g S a n d b o x E d i t o r . M e a s u r e G r i d S t a t e S c d E 3 5 R y > < K e y > E m p l o y e e _ D e t a i l s < / 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9.xml>��< ? x m l   v e r s i o n = " 1 . 0 "   e n c o d i n g = " U T F - 1 6 " ? > < G e m i n i   x m l n s = " h t t p : / / g e m i n i / p i v o t c u s t o m i z a t i o n / S a n d b o x N o n E m p t y " > < C u s t o m C o n t e n t > < ! [ C D A T A [ 1 ] ] > < / C u s t o m C o n t e n t > < / G e m i n i > 
</file>

<file path=customXml/item2.xml>��< ? x m l   v e r s i o n = " 1 . 0 "   e n c o d i n g = " U T F - 1 6 " ? > < G e m i n i   x m l n s = " h t t p : / / g e m i n i / p i v o t c u s t o m i z a t i o n / S h o w H i d d e n " > < C u s t o m C o n t e n t > < ! [ C D A T A [ T r u e ] ] > < / C u s t o m C o n t e n t > < / G e m i n i > 
</file>

<file path=customXml/item20.xml>��< ? x m l   v e r s i o n = " 1 . 0 "   e n c o d i n g = " U T F - 1 6 " ? > < G e m i n i   x m l n s = " h t t p : / / g e m i n i / p i v o t c u s t o m i z a t i o n / I s S a n d b o x E m b e d d e d " > < C u s t o m C o n t e n t > < ! [ C D A T A [ y e s ] ] > < / C u s t o m C o n t e n t > < / G e m i n i > 
</file>

<file path=customXml/item21.xml>��< ? x m l   v e r s i o n = " 1 . 0 "   e n c o d i n g = " U T F - 1 6 " ? > < G e m i n i   x m l n s = " h t t p : / / g e m i n i / p i v o t c u s t o m i z a t i o n / P o w e r P i v o t V e r s i o n " > < C u s t o m C o n t e n t > < ! [ C D A T A [ 2 0 1 5 . 1 3 0 . 1 6 0 5 . 1 5 6 5 ] ] > < / 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 2 0 2 4 - 0 3 - 2 8 T 1 5 : 1 2 : 3 1 . 5 6 8 0 5 3 3 + 0 5 : 3 0 < / L a s t P r o c e s s e d T i m e > < / D a t a M o d e l i n g S a n d b o x . S e r i a l i z e d S a n d b o x E r r o r C a c h e > ] ] > < / C u s t o m C o n t e n t > < / G e m i n i > 
</file>

<file path=customXml/item3.xml>��< ? x m l   v e r s i o n = " 1 . 0 "   e n c o d i n g = " U T F - 1 6 " ? > < G e m i n i   x m l n s = " h t t p : / / g e m i n i / p i v o t c u s t o m i z a t i o n / d 0 e 1 f f f 0 - b 2 c c - 4 3 2 2 - 9 2 6 4 - 0 c e 9 1 0 8 9 2 b f 4 " > < C u s t o m C o n t e n t > < ! [ C D A T A [ < ? x m l   v e r s i o n = " 1 . 0 "   e n c o d i n g = " u t f - 1 6 " ? > < S e t t i n g s > < C a l c u l a t e d F i e l d s > < i t e m > < M e a s u r e N a m e > T o t a l   n u m b e r   o f   t a s k s < / M e a s u r e N a m e > < D i s p l a y N a m e > T o t a l   n u m b e r   o f   t a s k s < / D i s p l a y N a m e > < V i s i b l e > F a l s e < / V i s i b l e > < / i t e m > < i t e m > < M e a s u r e N a m e > T o t a l   n u m b e r   o f   d e f e c t s < / M e a s u r e N a m e > < D i s p l a y N a m e > T o t a l   n u m b e r   o f   d e f e c t s < / D i s p l a y N a m e > < V i s i b l e > F a l s e < / V i s i b l e > < / i t e m > < i t e m > < M e a s u r e N a m e > D e f e c t   r a t e < / M e a s u r e N a m e > < D i s p l a y N a m e > D e f e c t   r a t e < / D i s p l a y N a m e > < V i s i b l e > F a l s e < / V i s i b l e > < / i t e m > < i t e m > < M e a s u r e N a m e > N o   o f   e m p l o y e e s < / M e a s u r e N a m e > < D i s p l a y N a m e > N o   o f   e m p l o y e e s < / D i s p l a y N a m e > < V i s i b l e > F a l s e < / V i s i b l e > < / i t e m > < / C a l c u l a t e d F i e l d s > < S A H o s t H a s h > 0 < / S A H o s t H a s h > < G e m i n i F i e l d L i s t V i s i b l e > T r u e < / G e m i n i F i e l d L i s t V i s i b l e > < / S e t t i n g s > ] ] > < / C u s t o m C o n t e n t > < / G e m i n i > 
</file>

<file path=customXml/item4.xml>��< ? x m l   v e r s i o n = " 1 . 0 "   e n c o d i n g = " U T F - 1 6 " ? > < G e m i n i   x m l n s = " h t t p : / / g e m i n i / p i v o t c u s t o m i z a t i o n / M a n u a l C a l c M o d e " > < C u s t o m C o n t e n t > < ! [ C D A T A [ F a l s e ] ] > < / C u s t o m C o n t e n t > < / G e m i n i > 
</file>

<file path=customXml/item5.xml>��< ? x m l   v e r s i o n = " 1 . 0 "   e n c o d i n g = " U T F - 1 6 " ? > < G e m i n i   x m l n s = " h t t p : / / g e m i n i / p i v o t c u s t o m i z a t i o n / c f 8 3 4 f d 3 - 5 9 5 4 - 4 9 4 0 - 8 5 a b - a a b e f f 3 0 2 f 7 b " > < C u s t o m C o n t e n t > < ! [ C D A T A [ < ? x m l   v e r s i o n = " 1 . 0 "   e n c o d i n g = " u t f - 1 6 " ? > < S e t t i n g s > < C a l c u l a t e d F i e l d s > < i t e m > < M e a s u r e N a m e > T o t a l   n u m b e r   o f   t a s k s < / M e a s u r e N a m e > < D i s p l a y N a m e > T o t a l   n u m b e r   o f   t a s k s < / D i s p l a y N a m e > < V i s i b l e > F a l s e < / V i s i b l e > < / i t e m > < i t e m > < M e a s u r e N a m e > T o t a l   n u m b e r   o f   d e f e c t s < / M e a s u r e N a m e > < D i s p l a y N a m e > T o t a l   n u m b e r   o f   d e f e c t s < / D i s p l a y N a m e > < V i s i b l e > F a l s e < / V i s i b l e > < / i t e m > < i t e m > < M e a s u r e N a m e > D e f e c t   r a t e < / M e a s u r e N a m e > < D i s p l a y N a m e > D e f e c t   r a t e < / D i s p l a y N a m e > < V i s i b l e > F a l s e < / V i s i b l e > < / i t e m > < / C a l c u l a t e d F i e l d s > < S A H o s t H a s h > 0 < / S A H o s t H a s h > < G e m i n i F i e l d L i s t V i s i b l e > T r u e < / G e m i n i F i e l d L i s t V i s i b l e > < / S e t t i n g s > ] ] > < / 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D a t a _ S a m p l i n g " > < 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 1 8 8 < / i n t > < / v a l u e > < / i t e m > < i t e m > < k e y > < s t r i n g > E m p   I d < / s t r i n g > < / k e y > < v a l u e > < i n t > 1 1 3 < / i n t > < / v a l u e > < / i t e m > < i t e m > < k e y > < s t r i n g > A u d i t o r   I d < / s t r i n g > < / k e y > < v a l u e > < i n t > 1 4 1 < / i n t > < / v a l u e > < / i t e m > < i t e m > < k e y > < s t r i n g > A l l   T a s k < / s t r i n g > < / k e y > < v a l u e > < i n t > 1 1 6 < / i n t > < / v a l u e > < / i t e m > < i t e m > < k e y > < s t r i n g > S a m p l e < / s t r i n g > < / k e y > < v a l u e > < i n t > 1 1 6 < / i n t > < / v a l u e > < / i t e m > < i t e m > < k e y > < s t r i n g > D e f e c t s < / s t r i n g > < / k e y > < v a l u e > < i n t > 1 1 6 < / i n t > < / v a l u e > < / i t e m > < i t e m > < k e y > < s t r i n g > E r r o r s < / s t r i n g > < / k e y > < v a l u e > < i n t > 1 0 5 < / i n t > < / v a l u e > < / i t e m > < i t e m > < k e y > < s t r i n g > T o t a l   d e f e c t s < / s t r i n g > < / k e y > < v a l u e > < i n t > 2 3 6 < / i n t > < / v a l u e > < / i t e m > < i t e m > < k e y > < s t r i n g > D a t e   ( M o n t h   I n d e x ) < / s t r i n g > < / k e y > < v a l u e > < i n t > 2 2 9 < / i n t > < / v a l u e > < / i t e m > < i t e m > < k e y > < s t r i n g > D a t e   ( M o n t h ) < / s t r i n g > < / k e y > < v a l u e > < i n t > 1 7 3 < / i n t > < / v a l u e > < / i t e m > < i t e m > < k e y > < s t r i n g > M o n t h < / s t r i n g > < / k e y > < v a l u e > < i n t > 1 1 1 < / i n t > < / v a l u e > < / i t e m > < / C o l u m n W i d t h s > < C o l u m n D i s p l a y I n d e x > < i t e m > < k e y > < s t r i n g > D a t e < / s t r i n g > < / k e y > < v a l u e > < i n t > 0 < / i n t > < / v a l u e > < / i t e m > < i t e m > < k e y > < s t r i n g > E m p   I d < / s t r i n g > < / k e y > < v a l u e > < i n t > 1 < / i n t > < / v a l u e > < / i t e m > < i t e m > < k e y > < s t r i n g > A u d i t o r   I d < / s t r i n g > < / k e y > < v a l u e > < i n t > 2 < / i n t > < / v a l u e > < / i t e m > < i t e m > < k e y > < s t r i n g > A l l   T a s k < / s t r i n g > < / k e y > < v a l u e > < i n t > 3 < / i n t > < / v a l u e > < / i t e m > < i t e m > < k e y > < s t r i n g > S a m p l e < / s t r i n g > < / k e y > < v a l u e > < i n t > 4 < / i n t > < / v a l u e > < / i t e m > < i t e m > < k e y > < s t r i n g > D e f e c t s < / s t r i n g > < / k e y > < v a l u e > < i n t > 5 < / i n t > < / v a l u e > < / i t e m > < i t e m > < k e y > < s t r i n g > E r r o r s < / s t r i n g > < / k e y > < v a l u e > < i n t > 6 < / i n t > < / v a l u e > < / i t e m > < i t e m > < k e y > < s t r i n g > T o t a l   d e f e c t s < / s t r i n g > < / k e y > < v a l u e > < i n t > 7 < / i n t > < / v a l u e > < / i t e m > < i t e m > < k e y > < s t r i n g > D a t e   ( M o n t h   I n d e x ) < / s t r i n g > < / k e y > < v a l u e > < i n t > 8 < / i n t > < / v a l u e > < / i t e m > < i t e m > < k e y > < s t r i n g > D a t e   ( M o n t h ) < / s t r i n g > < / k e y > < v a l u e > < i n t > 9 < / i n t > < / v a l u e > < / i t e m > < i t e m > < k e y > < s t r i n g > M o n t h < / s t r i n g > < / k e y > < v a l u e > < i n t > 1 0 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3 5 6 7 d d 4 4 - 7 7 b 7 - 4 c c c - 8 8 d 6 - 1 1 6 c b 2 9 2 f e 2 2 " > < C u s t o m C o n t e n t > < ! [ C D A T A [ < ? x m l   v e r s i o n = " 1 . 0 "   e n c o d i n g = " u t f - 1 6 " ? > < S e t t i n g s > < C a l c u l a t e d F i e l d s > < i t e m > < M e a s u r e N a m e > T o t a l   n u m b e r   o f   t a s k s < / M e a s u r e N a m e > < D i s p l a y N a m e > T o t a l   n u m b e r   o f   t a s k s < / D i s p l a y N a m e > < V i s i b l e > F a l s e < / V i s i b l e > < / i t e m > < i t e m > < M e a s u r e N a m e > T o t a l   n u m b e r   o f   d e f e c t s < / M e a s u r e N a m e > < D i s p l a y N a m e > T o t a l   n u m b e r   o f   d e f e c t s < / D i s p l a y N a m e > < V i s i b l e > F a l s e < / V i s i b l e > < / i t e m > < i t e m > < M e a s u r e N a m e > D e f e c t   r a t e < / M e a s u r e N a m e > < D i s p l a y N a m e > D e f e c t   r a t e < / D i s p l a y N a m e > < V i s i b l e > F a l s e < / V i s i b l e > < / i t e m > < / C a l c u l a t e d F i e l d s > < S A H o s t H a s h > 0 < / S A H o s t H a s h > < G e m i n i F i e l d L i s t V i s i b l e > T r u e < / G e m i n i F i e l d L i s t V i s i b l e > < / S e t t i n g s > ] ] > < / C u s t o m C o n t e n t > < / G e m i n i > 
</file>

<file path=customXml/item9.xml>��< ? x m l   v e r s i o n = " 1 . 0 "   e n c o d i n g = " U T F - 1 6 " ? > < G e m i n i   x m l n s = " h t t p : / / g e m i n i / p i v o t c u s t o m i z a t i o n / T a b l e O r d e r " > < C u s t o m C o n t e n t > < ! [ C D A T A [ D a t a _ S a m p l i n g , A u d i t o r _ I d , E m p l o y e e _ D e t a i l s ] ] > < / C u s t o m C o n t e n t > < / G e m i n i > 
</file>

<file path=customXml/itemProps1.xml><?xml version="1.0" encoding="utf-8"?>
<ds:datastoreItem xmlns:ds="http://schemas.openxmlformats.org/officeDocument/2006/customXml" ds:itemID="{D3A30FC7-47D8-40C9-8D94-7AEFB02A845B}">
  <ds:schemaRefs/>
</ds:datastoreItem>
</file>

<file path=customXml/itemProps10.xml><?xml version="1.0" encoding="utf-8"?>
<ds:datastoreItem xmlns:ds="http://schemas.openxmlformats.org/officeDocument/2006/customXml" ds:itemID="{48C20204-8723-4C0C-AF73-9186743D3E29}">
  <ds:schemaRefs/>
</ds:datastoreItem>
</file>

<file path=customXml/itemProps11.xml><?xml version="1.0" encoding="utf-8"?>
<ds:datastoreItem xmlns:ds="http://schemas.openxmlformats.org/officeDocument/2006/customXml" ds:itemID="{D3BDE04C-8E95-485E-8C5D-F2CAC0358556}">
  <ds:schemaRefs/>
</ds:datastoreItem>
</file>

<file path=customXml/itemProps12.xml><?xml version="1.0" encoding="utf-8"?>
<ds:datastoreItem xmlns:ds="http://schemas.openxmlformats.org/officeDocument/2006/customXml" ds:itemID="{5496DB73-F994-4FBB-8B27-718E2B3B9492}">
  <ds:schemaRefs/>
</ds:datastoreItem>
</file>

<file path=customXml/itemProps13.xml><?xml version="1.0" encoding="utf-8"?>
<ds:datastoreItem xmlns:ds="http://schemas.openxmlformats.org/officeDocument/2006/customXml" ds:itemID="{51AC0C9B-A4CA-4A25-82E0-7F7416CD0C5D}">
  <ds:schemaRefs/>
</ds:datastoreItem>
</file>

<file path=customXml/itemProps14.xml><?xml version="1.0" encoding="utf-8"?>
<ds:datastoreItem xmlns:ds="http://schemas.openxmlformats.org/officeDocument/2006/customXml" ds:itemID="{4346188E-A188-473D-B771-6215E37F8736}">
  <ds:schemaRefs/>
</ds:datastoreItem>
</file>

<file path=customXml/itemProps15.xml><?xml version="1.0" encoding="utf-8"?>
<ds:datastoreItem xmlns:ds="http://schemas.openxmlformats.org/officeDocument/2006/customXml" ds:itemID="{5C6A88AC-F75C-4810-B5DF-5B592BF75CC3}">
  <ds:schemaRefs/>
</ds:datastoreItem>
</file>

<file path=customXml/itemProps16.xml><?xml version="1.0" encoding="utf-8"?>
<ds:datastoreItem xmlns:ds="http://schemas.openxmlformats.org/officeDocument/2006/customXml" ds:itemID="{4FA50E49-E7CF-4238-B731-52C96468C8D8}">
  <ds:schemaRefs/>
</ds:datastoreItem>
</file>

<file path=customXml/itemProps17.xml><?xml version="1.0" encoding="utf-8"?>
<ds:datastoreItem xmlns:ds="http://schemas.openxmlformats.org/officeDocument/2006/customXml" ds:itemID="{2477EC83-8E22-4A0D-ACC3-AEDB1B7359A5}">
  <ds:schemaRefs/>
</ds:datastoreItem>
</file>

<file path=customXml/itemProps18.xml><?xml version="1.0" encoding="utf-8"?>
<ds:datastoreItem xmlns:ds="http://schemas.openxmlformats.org/officeDocument/2006/customXml" ds:itemID="{4F3ABEE5-C117-4D7A-BB0A-284886095152}">
  <ds:schemaRefs/>
</ds:datastoreItem>
</file>

<file path=customXml/itemProps19.xml><?xml version="1.0" encoding="utf-8"?>
<ds:datastoreItem xmlns:ds="http://schemas.openxmlformats.org/officeDocument/2006/customXml" ds:itemID="{0D8FF457-0B7E-42FC-BEDC-5A2A79DB1CC5}">
  <ds:schemaRefs/>
</ds:datastoreItem>
</file>

<file path=customXml/itemProps2.xml><?xml version="1.0" encoding="utf-8"?>
<ds:datastoreItem xmlns:ds="http://schemas.openxmlformats.org/officeDocument/2006/customXml" ds:itemID="{2E89A054-C07C-451A-831C-2C6C61E97857}">
  <ds:schemaRefs/>
</ds:datastoreItem>
</file>

<file path=customXml/itemProps20.xml><?xml version="1.0" encoding="utf-8"?>
<ds:datastoreItem xmlns:ds="http://schemas.openxmlformats.org/officeDocument/2006/customXml" ds:itemID="{ED1B5AA9-417C-448B-BE31-4E16F1C5C080}">
  <ds:schemaRefs/>
</ds:datastoreItem>
</file>

<file path=customXml/itemProps21.xml><?xml version="1.0" encoding="utf-8"?>
<ds:datastoreItem xmlns:ds="http://schemas.openxmlformats.org/officeDocument/2006/customXml" ds:itemID="{BD1B7B4A-DA6B-48E3-A5BD-2A072F1D1C79}">
  <ds:schemaRefs/>
</ds:datastoreItem>
</file>

<file path=customXml/itemProps22.xml><?xml version="1.0" encoding="utf-8"?>
<ds:datastoreItem xmlns:ds="http://schemas.openxmlformats.org/officeDocument/2006/customXml" ds:itemID="{A3DFB5CB-0F91-475D-B0D0-2A47EAD6EED6}">
  <ds:schemaRefs/>
</ds:datastoreItem>
</file>

<file path=customXml/itemProps23.xml><?xml version="1.0" encoding="utf-8"?>
<ds:datastoreItem xmlns:ds="http://schemas.openxmlformats.org/officeDocument/2006/customXml" ds:itemID="{47FBCE85-9199-4EB2-BF19-E965773FB76F}">
  <ds:schemaRefs/>
</ds:datastoreItem>
</file>

<file path=customXml/itemProps3.xml><?xml version="1.0" encoding="utf-8"?>
<ds:datastoreItem xmlns:ds="http://schemas.openxmlformats.org/officeDocument/2006/customXml" ds:itemID="{8547FF9C-E677-4D6B-83FE-9067A50965F1}">
  <ds:schemaRefs/>
</ds:datastoreItem>
</file>

<file path=customXml/itemProps4.xml><?xml version="1.0" encoding="utf-8"?>
<ds:datastoreItem xmlns:ds="http://schemas.openxmlformats.org/officeDocument/2006/customXml" ds:itemID="{5778AFCF-7646-486B-A6BE-31C021545C2A}">
  <ds:schemaRefs/>
</ds:datastoreItem>
</file>

<file path=customXml/itemProps5.xml><?xml version="1.0" encoding="utf-8"?>
<ds:datastoreItem xmlns:ds="http://schemas.openxmlformats.org/officeDocument/2006/customXml" ds:itemID="{852B1BC6-A9BF-47B3-8390-63EFABC0F0A4}">
  <ds:schemaRefs/>
</ds:datastoreItem>
</file>

<file path=customXml/itemProps6.xml><?xml version="1.0" encoding="utf-8"?>
<ds:datastoreItem xmlns:ds="http://schemas.openxmlformats.org/officeDocument/2006/customXml" ds:itemID="{277AC5C1-CCEF-4449-8CDA-D3434EBC1595}">
  <ds:schemaRefs/>
</ds:datastoreItem>
</file>

<file path=customXml/itemProps7.xml><?xml version="1.0" encoding="utf-8"?>
<ds:datastoreItem xmlns:ds="http://schemas.openxmlformats.org/officeDocument/2006/customXml" ds:itemID="{FDDEE061-7808-4144-911E-9FAD5CC230DF}">
  <ds:schemaRefs/>
</ds:datastoreItem>
</file>

<file path=customXml/itemProps8.xml><?xml version="1.0" encoding="utf-8"?>
<ds:datastoreItem xmlns:ds="http://schemas.openxmlformats.org/officeDocument/2006/customXml" ds:itemID="{F8ACA9D2-5322-46D8-B2E5-D6AC13F0D988}">
  <ds:schemaRefs/>
</ds:datastoreItem>
</file>

<file path=customXml/itemProps9.xml><?xml version="1.0" encoding="utf-8"?>
<ds:datastoreItem xmlns:ds="http://schemas.openxmlformats.org/officeDocument/2006/customXml" ds:itemID="{BE874DBE-D17E-41EC-8B52-AD2B927F21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Employee Details</vt:lpstr>
      <vt:lpstr>Auditor Details</vt:lpstr>
      <vt:lpstr>Data Sampling</vt:lpstr>
      <vt:lpstr>Dashboard</vt:lpstr>
      <vt:lpstr>Summary</vt:lpstr>
      <vt:lpstr>Rough work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SkillsOnDemand</dc:creator>
  <cp:lastModifiedBy>meghnachopra7023@gmail.com</cp:lastModifiedBy>
  <dcterms:created xsi:type="dcterms:W3CDTF">2015-06-05T18:17:20Z</dcterms:created>
  <dcterms:modified xsi:type="dcterms:W3CDTF">2024-03-28T09:42:32Z</dcterms:modified>
</cp:coreProperties>
</file>