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76\Documents\44663\MVC-Project\"/>
    </mc:Choice>
  </mc:AlternateContent>
  <bookViews>
    <workbookView xWindow="0" yWindow="0" windowWidth="20415" windowHeight="7590" activeTab="3"/>
  </bookViews>
  <sheets>
    <sheet name="Degree Requirement" sheetId="1" r:id="rId1"/>
    <sheet name="Credits" sheetId="2" r:id="rId2"/>
    <sheet name="Degree Credit" sheetId="3" r:id="rId3"/>
    <sheet name="DegreePlan" sheetId="4" r:id="rId4"/>
    <sheet name="StudentId" sheetId="5" r:id="rId5"/>
    <sheet name="Slot" sheetId="6" r:id="rId6"/>
    <sheet name="Term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2" i="4"/>
  <c r="F3" i="5" l="1"/>
  <c r="F4" i="5"/>
  <c r="F5" i="5"/>
  <c r="F2" i="5"/>
  <c r="F35" i="6" l="1"/>
  <c r="F36" i="6"/>
  <c r="F37" i="6"/>
  <c r="F38" i="6"/>
  <c r="F39" i="6"/>
  <c r="F40" i="6"/>
  <c r="F41" i="6"/>
  <c r="F42" i="6"/>
  <c r="F43" i="6"/>
  <c r="F44" i="6"/>
  <c r="F45" i="6"/>
  <c r="F24" i="6"/>
  <c r="F25" i="6"/>
  <c r="F26" i="6"/>
  <c r="F27" i="6"/>
  <c r="F28" i="6"/>
  <c r="F29" i="6"/>
  <c r="F30" i="6"/>
  <c r="F31" i="6"/>
  <c r="F32" i="6"/>
  <c r="F33" i="6"/>
  <c r="F34" i="6"/>
  <c r="F13" i="6"/>
  <c r="F14" i="6"/>
  <c r="F15" i="6"/>
  <c r="F16" i="6"/>
  <c r="F17" i="6"/>
  <c r="F18" i="6"/>
  <c r="F19" i="6"/>
  <c r="F20" i="6"/>
  <c r="F21" i="6"/>
  <c r="F22" i="6"/>
  <c r="F23" i="6"/>
  <c r="F4" i="6"/>
  <c r="F5" i="6"/>
  <c r="F6" i="6"/>
  <c r="F7" i="6"/>
  <c r="F8" i="6"/>
  <c r="F9" i="6"/>
  <c r="F10" i="6"/>
  <c r="F11" i="6"/>
  <c r="F12" i="6"/>
  <c r="F3" i="6"/>
  <c r="F2" i="6"/>
  <c r="F10" i="7" l="1"/>
  <c r="F11" i="7"/>
  <c r="F12" i="7"/>
  <c r="F13" i="7"/>
  <c r="F14" i="7"/>
  <c r="F15" i="7"/>
  <c r="F16" i="7"/>
  <c r="F17" i="7"/>
  <c r="F7" i="7"/>
  <c r="F8" i="7"/>
  <c r="F9" i="7"/>
  <c r="F6" i="7"/>
  <c r="F4" i="7"/>
  <c r="F5" i="7"/>
  <c r="F3" i="7"/>
  <c r="F2" i="7"/>
  <c r="D3" i="1" l="1"/>
  <c r="D4" i="1"/>
  <c r="D5" i="1"/>
  <c r="D2" i="1"/>
</calcChain>
</file>

<file path=xl/sharedStrings.xml><?xml version="1.0" encoding="utf-8"?>
<sst xmlns="http://schemas.openxmlformats.org/spreadsheetml/2006/main" count="163" uniqueCount="92">
  <si>
    <t>DegreeRequirementID</t>
  </si>
  <si>
    <t>DegreeAbbrev</t>
  </si>
  <si>
    <t>NumberOfTerms</t>
  </si>
  <si>
    <t> ACS + 2</t>
  </si>
  <si>
    <t>ACS+DB</t>
  </si>
  <si>
    <t>ACS+NF</t>
  </si>
  <si>
    <t>ACS</t>
  </si>
  <si>
    <t>CreditID</t>
  </si>
  <si>
    <t>CreditName</t>
  </si>
  <si>
    <t>IsSummer</t>
  </si>
  <si>
    <t>IsSpring</t>
  </si>
  <si>
    <t>IsFall</t>
  </si>
  <si>
    <t>542-OOP</t>
  </si>
  <si>
    <t>OOP</t>
  </si>
  <si>
    <t>563 - Web</t>
  </si>
  <si>
    <t>Web Apps</t>
  </si>
  <si>
    <t>560- ADB</t>
  </si>
  <si>
    <t>Advanced Databases</t>
  </si>
  <si>
    <t>664-UX</t>
  </si>
  <si>
    <t>User Experince Design</t>
  </si>
  <si>
    <t>618-PM</t>
  </si>
  <si>
    <t>ProjectManagement</t>
  </si>
  <si>
    <t>555-NS</t>
  </si>
  <si>
    <t>Network Security</t>
  </si>
  <si>
    <t>691-GDP1</t>
  </si>
  <si>
    <t>GDP1</t>
  </si>
  <si>
    <t>692-GDP2</t>
  </si>
  <si>
    <t>GDP2</t>
  </si>
  <si>
    <t>643 or 644 Mobile</t>
  </si>
  <si>
    <t>Elective1</t>
  </si>
  <si>
    <t>Elective2</t>
  </si>
  <si>
    <t>DegreeID</t>
  </si>
  <si>
    <t>DegereePlanAbbrev</t>
  </si>
  <si>
    <t>DegreePlanName</t>
  </si>
  <si>
    <t>Slow and easy</t>
  </si>
  <si>
    <t>Super Fast</t>
  </si>
  <si>
    <t>S533904</t>
  </si>
  <si>
    <t>Family</t>
  </si>
  <si>
    <t>Given</t>
  </si>
  <si>
    <t>Snumber</t>
  </si>
  <si>
    <t>Peddi</t>
  </si>
  <si>
    <t>Taraka</t>
  </si>
  <si>
    <t>Term</t>
  </si>
  <si>
    <t>Status</t>
  </si>
  <si>
    <t>C</t>
  </si>
  <si>
    <t>A</t>
  </si>
  <si>
    <t>P</t>
  </si>
  <si>
    <t>TermAbbr</t>
  </si>
  <si>
    <t>TermName</t>
  </si>
  <si>
    <t>F18</t>
  </si>
  <si>
    <t>Fall2018</t>
  </si>
  <si>
    <t>Spring2019</t>
  </si>
  <si>
    <t>Su19</t>
  </si>
  <si>
    <t>Summer2019</t>
  </si>
  <si>
    <t>F19</t>
  </si>
  <si>
    <t>Fall2019</t>
  </si>
  <si>
    <t>Spring2020</t>
  </si>
  <si>
    <t>S533976</t>
  </si>
  <si>
    <t>S533489</t>
  </si>
  <si>
    <t>S533714</t>
  </si>
  <si>
    <t>Fall2020</t>
  </si>
  <si>
    <t>F20</t>
  </si>
  <si>
    <t>S19</t>
  </si>
  <si>
    <t>Spring2018</t>
  </si>
  <si>
    <t>S20</t>
  </si>
  <si>
    <t>Meenavilli</t>
  </si>
  <si>
    <t>Mehar Choudhary</t>
  </si>
  <si>
    <t>Dasari</t>
  </si>
  <si>
    <t>Venkat</t>
  </si>
  <si>
    <t>Valluru</t>
  </si>
  <si>
    <t>Aakash</t>
  </si>
  <si>
    <t>Summer2020</t>
  </si>
  <si>
    <t>Su20</t>
  </si>
  <si>
    <t>StudentTerm(pk)</t>
  </si>
  <si>
    <t>Term(fk)</t>
  </si>
  <si>
    <t>StudentID(pk)</t>
  </si>
  <si>
    <t xml:space="preserve"> StudentID(fk)</t>
  </si>
  <si>
    <t>DegreePlanID(pk)</t>
  </si>
  <si>
    <t>StudentID(fk)</t>
  </si>
  <si>
    <t>DegreeCreditID(PK)</t>
  </si>
  <si>
    <t>CreditID(pk)</t>
  </si>
  <si>
    <t>DegreePlanID(fk)</t>
  </si>
  <si>
    <t>SlotID(pk)</t>
  </si>
  <si>
    <t>CreditID(fk)</t>
  </si>
  <si>
    <t>Without Summer</t>
  </si>
  <si>
    <t>With Summer</t>
  </si>
  <si>
    <t>DegreeID(PK)</t>
  </si>
  <si>
    <t>Summer2018</t>
  </si>
  <si>
    <t>Su18</t>
  </si>
  <si>
    <t>S18</t>
  </si>
  <si>
    <t>533976`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</si>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</sst>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quotePrefix="1" applyFill="1"/>
    <xf numFmtId="0" fontId="0" fillId="0" borderId="0" xfId="0" quotePrefix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24.28515625" customWidth="1"/>
    <col min="2" max="2" width="16" customWidth="1"/>
    <col min="3" max="3" width="16.7109375" customWidth="1"/>
    <col min="4" max="4" width="18.42578125" customWidth="1"/>
  </cols>
  <sheetData>
    <row r="1" spans="1:4" x14ac:dyDescent="0.25">
      <c r="A1" s="1" t="s">
        <v>86</v>
      </c>
      <c r="B1" s="1" t="s">
        <v>1</v>
      </c>
      <c r="C1" s="1" t="s">
        <v>2</v>
      </c>
      <c r="D1" s="1" t="s">
        <v>91</v>
      </c>
    </row>
    <row r="2" spans="1:4" x14ac:dyDescent="0.25">
      <c r="A2" s="1">
        <v>1</v>
      </c>
      <c r="B2" s="1" t="s">
        <v>3</v>
      </c>
      <c r="C2" s="1">
        <v>5</v>
      </c>
      <c r="D2" t="str">
        <f>"new Degree{"&amp; $A$1 &amp;" =  "&amp; A2 &amp;"," &amp;$B$1 &amp; " =  '" &amp; B2 &amp; " ' ," &amp; $C$1 &amp; " = ' " &amp; $C2 &amp; "' },"</f>
        <v>new Degree{DegreeID(PK) =  1,DegreeAbbrev =  ' ACS + 2 ' ,NumberOfTerms = ' 5' },</v>
      </c>
    </row>
    <row r="3" spans="1:4" x14ac:dyDescent="0.25">
      <c r="A3" s="1">
        <v>2</v>
      </c>
      <c r="B3" s="1" t="s">
        <v>4</v>
      </c>
      <c r="C3" s="1">
        <v>5</v>
      </c>
      <c r="D3" t="str">
        <f t="shared" ref="D3:D5" si="0">"new Degree{"&amp; $A$1 &amp;" =  "&amp; A3 &amp;"," &amp;$B$1 &amp; " =  '" &amp; B3 &amp; " ' ," &amp; $C$1 &amp; " = ' " &amp; $C3 &amp; "' },"</f>
        <v>new Degree{DegreeID(PK) =  2,DegreeAbbrev =  'ACS+DB ' ,NumberOfTerms = ' 5' },</v>
      </c>
    </row>
    <row r="4" spans="1:4" x14ac:dyDescent="0.25">
      <c r="A4" s="1">
        <v>3</v>
      </c>
      <c r="B4" s="1" t="s">
        <v>5</v>
      </c>
      <c r="C4" s="1">
        <v>5</v>
      </c>
      <c r="D4" t="str">
        <f t="shared" si="0"/>
        <v>new Degree{DegreeID(PK) =  3,DegreeAbbrev =  'ACS+NF ' ,NumberOfTerms = ' 5' },</v>
      </c>
    </row>
    <row r="5" spans="1:4" x14ac:dyDescent="0.25">
      <c r="A5" s="1">
        <v>4</v>
      </c>
      <c r="B5" s="1" t="s">
        <v>6</v>
      </c>
      <c r="C5" s="1">
        <v>5</v>
      </c>
      <c r="D5" t="str">
        <f t="shared" si="0"/>
        <v>new Degree{DegreeID(PK) =  4,DegreeAbbrev =  'ACS ' ,NumberOfTerms = ' 5' },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5" sqref="E5"/>
    </sheetView>
  </sheetViews>
  <sheetFormatPr defaultRowHeight="15" x14ac:dyDescent="0.25"/>
  <cols>
    <col min="1" max="1" width="11" customWidth="1"/>
    <col min="2" max="2" width="14.5703125" customWidth="1"/>
    <col min="3" max="3" width="15.28515625" customWidth="1"/>
    <col min="4" max="4" width="12.28515625" customWidth="1"/>
    <col min="5" max="5" width="25.28515625" customWidth="1"/>
  </cols>
  <sheetData>
    <row r="1" spans="1:5" ht="30" x14ac:dyDescent="0.25">
      <c r="A1" s="1" t="s">
        <v>80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s="1" t="s">
        <v>12</v>
      </c>
      <c r="B2" s="1" t="s">
        <v>13</v>
      </c>
      <c r="C2" s="1">
        <v>0</v>
      </c>
      <c r="D2" s="1">
        <v>1</v>
      </c>
      <c r="E2" s="1">
        <v>1</v>
      </c>
    </row>
    <row r="3" spans="1:5" x14ac:dyDescent="0.25">
      <c r="A3" s="1" t="s">
        <v>14</v>
      </c>
      <c r="B3" s="1" t="s">
        <v>15</v>
      </c>
      <c r="C3" s="1">
        <v>0</v>
      </c>
      <c r="D3" s="1">
        <v>1</v>
      </c>
      <c r="E3" s="1">
        <v>1</v>
      </c>
    </row>
    <row r="4" spans="1:5" ht="30" x14ac:dyDescent="0.25">
      <c r="A4" s="1" t="s">
        <v>16</v>
      </c>
      <c r="B4" s="1" t="s">
        <v>17</v>
      </c>
      <c r="C4" s="1">
        <v>1</v>
      </c>
      <c r="D4" s="1">
        <v>1</v>
      </c>
      <c r="E4" s="1">
        <v>1</v>
      </c>
    </row>
    <row r="5" spans="1:5" ht="30" x14ac:dyDescent="0.25">
      <c r="A5" s="1" t="s">
        <v>18</v>
      </c>
      <c r="B5" s="1" t="s">
        <v>19</v>
      </c>
      <c r="C5" s="1">
        <v>0</v>
      </c>
      <c r="D5" s="1">
        <v>1</v>
      </c>
      <c r="E5" s="1">
        <v>1</v>
      </c>
    </row>
    <row r="6" spans="1:5" ht="30" x14ac:dyDescent="0.25">
      <c r="A6" s="1" t="s">
        <v>20</v>
      </c>
      <c r="B6" s="1" t="s">
        <v>21</v>
      </c>
      <c r="C6" s="1">
        <v>1</v>
      </c>
      <c r="D6" s="1">
        <v>0</v>
      </c>
      <c r="E6" s="1">
        <v>0</v>
      </c>
    </row>
    <row r="7" spans="1:5" ht="30" x14ac:dyDescent="0.25">
      <c r="A7" s="1" t="s">
        <v>22</v>
      </c>
      <c r="B7" s="1" t="s">
        <v>23</v>
      </c>
      <c r="C7" s="1">
        <v>0</v>
      </c>
      <c r="D7" s="1">
        <v>1</v>
      </c>
      <c r="E7" s="1">
        <v>1</v>
      </c>
    </row>
    <row r="8" spans="1:5" x14ac:dyDescent="0.25">
      <c r="A8" s="1" t="s">
        <v>24</v>
      </c>
      <c r="B8" s="1" t="s">
        <v>25</v>
      </c>
      <c r="C8" s="1">
        <v>0</v>
      </c>
      <c r="D8" s="1">
        <v>1</v>
      </c>
      <c r="E8" s="1">
        <v>1</v>
      </c>
    </row>
    <row r="9" spans="1:5" x14ac:dyDescent="0.25">
      <c r="A9" s="1" t="s">
        <v>26</v>
      </c>
      <c r="B9" s="1" t="s">
        <v>27</v>
      </c>
      <c r="C9" s="1">
        <v>0</v>
      </c>
      <c r="D9" s="1">
        <v>1</v>
      </c>
      <c r="E9" s="1">
        <v>1</v>
      </c>
    </row>
    <row r="10" spans="1:5" ht="30" x14ac:dyDescent="0.25">
      <c r="A10" s="1">
        <v>6</v>
      </c>
      <c r="B10" s="1" t="s">
        <v>28</v>
      </c>
      <c r="C10" s="1">
        <v>0</v>
      </c>
      <c r="D10" s="1">
        <v>1</v>
      </c>
      <c r="E10" s="1">
        <v>1</v>
      </c>
    </row>
    <row r="11" spans="1:5" x14ac:dyDescent="0.25">
      <c r="A11" s="1">
        <v>1</v>
      </c>
      <c r="B11" s="1" t="s">
        <v>29</v>
      </c>
      <c r="C11" s="1">
        <v>0</v>
      </c>
      <c r="D11" s="1">
        <v>1</v>
      </c>
      <c r="E11" s="1">
        <v>1</v>
      </c>
    </row>
    <row r="12" spans="1:5" x14ac:dyDescent="0.25">
      <c r="A12" s="1">
        <v>2</v>
      </c>
      <c r="B12" s="1" t="s">
        <v>30</v>
      </c>
      <c r="C12" s="1">
        <v>0</v>
      </c>
      <c r="D12" s="1">
        <v>1</v>
      </c>
      <c r="E12" s="1">
        <v>1</v>
      </c>
    </row>
    <row r="13" spans="1:5" x14ac:dyDescent="0.25">
      <c r="A13" s="2"/>
      <c r="B13" s="2"/>
      <c r="C13" s="2"/>
      <c r="D13" s="2"/>
      <c r="E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37" workbookViewId="0">
      <selection activeCell="A48" sqref="A48"/>
    </sheetView>
  </sheetViews>
  <sheetFormatPr defaultRowHeight="15" x14ac:dyDescent="0.25"/>
  <cols>
    <col min="1" max="1" width="26.28515625" customWidth="1"/>
    <col min="2" max="2" width="12" customWidth="1"/>
    <col min="3" max="3" width="11.28515625" customWidth="1"/>
  </cols>
  <sheetData>
    <row r="1" spans="1:4" x14ac:dyDescent="0.25">
      <c r="A1" s="1" t="s">
        <v>79</v>
      </c>
      <c r="B1" s="1" t="s">
        <v>31</v>
      </c>
      <c r="C1" s="1" t="s">
        <v>7</v>
      </c>
      <c r="D1" s="2"/>
    </row>
    <row r="2" spans="1:4" x14ac:dyDescent="0.25">
      <c r="A2" s="1">
        <v>1</v>
      </c>
      <c r="B2" s="1">
        <v>1</v>
      </c>
      <c r="C2" s="1">
        <v>542</v>
      </c>
      <c r="D2" s="2"/>
    </row>
    <row r="3" spans="1:4" x14ac:dyDescent="0.25">
      <c r="A3" s="1">
        <v>2</v>
      </c>
      <c r="B3" s="1">
        <v>1</v>
      </c>
      <c r="C3" s="1">
        <v>563</v>
      </c>
      <c r="D3" s="2"/>
    </row>
    <row r="4" spans="1:4" x14ac:dyDescent="0.25">
      <c r="A4" s="1">
        <v>3</v>
      </c>
      <c r="B4" s="1">
        <v>1</v>
      </c>
      <c r="C4" s="1">
        <v>560</v>
      </c>
      <c r="D4" s="2"/>
    </row>
    <row r="5" spans="1:4" x14ac:dyDescent="0.25">
      <c r="A5" s="1">
        <v>4</v>
      </c>
      <c r="B5" s="1">
        <v>1</v>
      </c>
      <c r="C5" s="1">
        <v>664</v>
      </c>
      <c r="D5" s="2"/>
    </row>
    <row r="6" spans="1:4" x14ac:dyDescent="0.25">
      <c r="A6" s="1">
        <v>5</v>
      </c>
      <c r="B6" s="1">
        <v>1</v>
      </c>
      <c r="C6" s="1">
        <v>618</v>
      </c>
      <c r="D6" s="2"/>
    </row>
    <row r="7" spans="1:4" x14ac:dyDescent="0.25">
      <c r="A7" s="1">
        <v>6</v>
      </c>
      <c r="B7" s="1">
        <v>1</v>
      </c>
      <c r="C7" s="1">
        <v>555</v>
      </c>
      <c r="D7" s="2"/>
    </row>
    <row r="8" spans="1:4" x14ac:dyDescent="0.25">
      <c r="A8" s="1">
        <v>7</v>
      </c>
      <c r="B8" s="1">
        <v>1</v>
      </c>
      <c r="C8" s="1">
        <v>691</v>
      </c>
      <c r="D8" s="2"/>
    </row>
    <row r="9" spans="1:4" x14ac:dyDescent="0.25">
      <c r="A9" s="1">
        <v>8</v>
      </c>
      <c r="B9" s="1">
        <v>1</v>
      </c>
      <c r="C9" s="1">
        <v>692</v>
      </c>
      <c r="D9" s="2"/>
    </row>
    <row r="10" spans="1:4" x14ac:dyDescent="0.25">
      <c r="A10" s="1">
        <v>9</v>
      </c>
      <c r="B10" s="1">
        <v>1</v>
      </c>
      <c r="C10" s="1">
        <v>6</v>
      </c>
      <c r="D10" s="2"/>
    </row>
    <row r="11" spans="1:4" x14ac:dyDescent="0.25">
      <c r="A11" s="1">
        <v>10</v>
      </c>
      <c r="B11" s="1">
        <v>1</v>
      </c>
      <c r="C11" s="1">
        <v>1</v>
      </c>
      <c r="D11" s="2"/>
    </row>
    <row r="12" spans="1:4" x14ac:dyDescent="0.25">
      <c r="A12" s="1">
        <v>11</v>
      </c>
      <c r="B12" s="1">
        <v>1</v>
      </c>
      <c r="C12" s="1">
        <v>2</v>
      </c>
      <c r="D12" s="2"/>
    </row>
    <row r="13" spans="1:4" x14ac:dyDescent="0.25">
      <c r="A13" s="1">
        <v>12</v>
      </c>
      <c r="B13" s="1">
        <v>2</v>
      </c>
      <c r="C13" s="1">
        <v>542</v>
      </c>
      <c r="D13" s="2"/>
    </row>
    <row r="14" spans="1:4" x14ac:dyDescent="0.25">
      <c r="A14" s="1">
        <v>13</v>
      </c>
      <c r="B14" s="1">
        <v>2</v>
      </c>
      <c r="C14" s="1">
        <v>563</v>
      </c>
      <c r="D14" s="2"/>
    </row>
    <row r="15" spans="1:4" x14ac:dyDescent="0.25">
      <c r="A15" s="1">
        <v>14</v>
      </c>
      <c r="B15" s="1">
        <v>2</v>
      </c>
      <c r="C15" s="1">
        <v>560</v>
      </c>
      <c r="D15" s="2"/>
    </row>
    <row r="16" spans="1:4" x14ac:dyDescent="0.25">
      <c r="A16" s="1">
        <v>15</v>
      </c>
      <c r="B16" s="1">
        <v>2</v>
      </c>
      <c r="C16" s="1">
        <v>664</v>
      </c>
      <c r="D16" s="2"/>
    </row>
    <row r="17" spans="1:4" x14ac:dyDescent="0.25">
      <c r="A17" s="1">
        <v>16</v>
      </c>
      <c r="B17" s="1">
        <v>2</v>
      </c>
      <c r="C17" s="1">
        <v>618</v>
      </c>
      <c r="D17" s="2"/>
    </row>
    <row r="18" spans="1:4" x14ac:dyDescent="0.25">
      <c r="A18" s="1">
        <v>17</v>
      </c>
      <c r="B18" s="1">
        <v>2</v>
      </c>
      <c r="C18" s="1">
        <v>555</v>
      </c>
      <c r="D18" s="2"/>
    </row>
    <row r="19" spans="1:4" x14ac:dyDescent="0.25">
      <c r="A19" s="1">
        <v>18</v>
      </c>
      <c r="B19" s="1">
        <v>2</v>
      </c>
      <c r="C19" s="1">
        <v>691</v>
      </c>
      <c r="D19" s="2"/>
    </row>
    <row r="20" spans="1:4" x14ac:dyDescent="0.25">
      <c r="A20" s="1">
        <v>19</v>
      </c>
      <c r="B20" s="1">
        <v>2</v>
      </c>
      <c r="C20" s="1">
        <v>692</v>
      </c>
      <c r="D20" s="2"/>
    </row>
    <row r="21" spans="1:4" x14ac:dyDescent="0.25">
      <c r="A21" s="1">
        <v>20</v>
      </c>
      <c r="B21" s="1">
        <v>2</v>
      </c>
      <c r="C21" s="1">
        <v>6</v>
      </c>
      <c r="D21" s="2"/>
    </row>
    <row r="22" spans="1:4" x14ac:dyDescent="0.25">
      <c r="A22" s="1">
        <v>21</v>
      </c>
      <c r="B22" s="1">
        <v>2</v>
      </c>
      <c r="C22" s="1">
        <v>1</v>
      </c>
      <c r="D22" s="2"/>
    </row>
    <row r="23" spans="1:4" x14ac:dyDescent="0.25">
      <c r="A23" s="1">
        <v>22</v>
      </c>
      <c r="B23" s="1">
        <v>2</v>
      </c>
      <c r="C23" s="1">
        <v>2</v>
      </c>
      <c r="D23" s="2"/>
    </row>
    <row r="24" spans="1:4" x14ac:dyDescent="0.25">
      <c r="A24" s="1">
        <v>23</v>
      </c>
      <c r="B24" s="1">
        <v>3</v>
      </c>
      <c r="C24" s="1">
        <v>542</v>
      </c>
      <c r="D24" s="2"/>
    </row>
    <row r="25" spans="1:4" x14ac:dyDescent="0.25">
      <c r="A25" s="1">
        <v>24</v>
      </c>
      <c r="B25" s="1">
        <v>3</v>
      </c>
      <c r="C25" s="1">
        <v>563</v>
      </c>
    </row>
    <row r="26" spans="1:4" x14ac:dyDescent="0.25">
      <c r="A26" s="1">
        <v>25</v>
      </c>
      <c r="B26" s="1">
        <v>3</v>
      </c>
      <c r="C26" s="1">
        <v>560</v>
      </c>
    </row>
    <row r="27" spans="1:4" x14ac:dyDescent="0.25">
      <c r="A27" s="1">
        <v>26</v>
      </c>
      <c r="B27" s="1">
        <v>3</v>
      </c>
      <c r="C27" s="1">
        <v>664</v>
      </c>
    </row>
    <row r="28" spans="1:4" x14ac:dyDescent="0.25">
      <c r="A28" s="1">
        <v>27</v>
      </c>
      <c r="B28" s="1">
        <v>3</v>
      </c>
      <c r="C28" s="1">
        <v>618</v>
      </c>
    </row>
    <row r="29" spans="1:4" x14ac:dyDescent="0.25">
      <c r="A29" s="1">
        <v>28</v>
      </c>
      <c r="B29" s="1">
        <v>3</v>
      </c>
      <c r="C29" s="1">
        <v>555</v>
      </c>
    </row>
    <row r="30" spans="1:4" x14ac:dyDescent="0.25">
      <c r="A30" s="1">
        <v>29</v>
      </c>
      <c r="B30" s="1">
        <v>3</v>
      </c>
      <c r="C30" s="1">
        <v>691</v>
      </c>
    </row>
    <row r="31" spans="1:4" x14ac:dyDescent="0.25">
      <c r="A31" s="1">
        <v>30</v>
      </c>
      <c r="B31" s="1">
        <v>3</v>
      </c>
      <c r="C31" s="1">
        <v>692</v>
      </c>
    </row>
    <row r="32" spans="1:4" x14ac:dyDescent="0.25">
      <c r="A32" s="1">
        <v>31</v>
      </c>
      <c r="B32" s="1">
        <v>3</v>
      </c>
      <c r="C32" s="1">
        <v>6</v>
      </c>
    </row>
    <row r="33" spans="1:3" x14ac:dyDescent="0.25">
      <c r="A33" s="1">
        <v>32</v>
      </c>
      <c r="B33" s="1">
        <v>3</v>
      </c>
      <c r="C33" s="1">
        <v>1</v>
      </c>
    </row>
    <row r="34" spans="1:3" x14ac:dyDescent="0.25">
      <c r="A34" s="1">
        <v>33</v>
      </c>
      <c r="B34" s="1">
        <v>3</v>
      </c>
      <c r="C34" s="1">
        <v>2</v>
      </c>
    </row>
    <row r="35" spans="1:3" x14ac:dyDescent="0.25">
      <c r="A35" s="1">
        <v>34</v>
      </c>
      <c r="B35" s="1">
        <v>4</v>
      </c>
      <c r="C35" s="1">
        <v>542</v>
      </c>
    </row>
    <row r="36" spans="1:3" x14ac:dyDescent="0.25">
      <c r="A36" s="1">
        <v>35</v>
      </c>
      <c r="B36" s="1">
        <v>4</v>
      </c>
      <c r="C36" s="1">
        <v>563</v>
      </c>
    </row>
    <row r="37" spans="1:3" x14ac:dyDescent="0.25">
      <c r="A37" s="1">
        <v>36</v>
      </c>
      <c r="B37" s="1">
        <v>4</v>
      </c>
      <c r="C37" s="1">
        <v>560</v>
      </c>
    </row>
    <row r="38" spans="1:3" x14ac:dyDescent="0.25">
      <c r="A38" s="1">
        <v>37</v>
      </c>
      <c r="B38" s="1">
        <v>4</v>
      </c>
      <c r="C38" s="1">
        <v>664</v>
      </c>
    </row>
    <row r="39" spans="1:3" x14ac:dyDescent="0.25">
      <c r="A39" s="1">
        <v>38</v>
      </c>
      <c r="B39" s="1">
        <v>4</v>
      </c>
      <c r="C39" s="1">
        <v>618</v>
      </c>
    </row>
    <row r="40" spans="1:3" x14ac:dyDescent="0.25">
      <c r="A40" s="1">
        <v>39</v>
      </c>
      <c r="B40" s="1">
        <v>4</v>
      </c>
      <c r="C40" s="1">
        <v>555</v>
      </c>
    </row>
    <row r="41" spans="1:3" x14ac:dyDescent="0.25">
      <c r="A41" s="1">
        <v>40</v>
      </c>
      <c r="B41" s="1">
        <v>4</v>
      </c>
      <c r="C41" s="1">
        <v>691</v>
      </c>
    </row>
    <row r="42" spans="1:3" x14ac:dyDescent="0.25">
      <c r="A42" s="1">
        <v>41</v>
      </c>
      <c r="B42" s="1">
        <v>4</v>
      </c>
      <c r="C42" s="1">
        <v>692</v>
      </c>
    </row>
    <row r="43" spans="1:3" x14ac:dyDescent="0.25">
      <c r="A43" s="1">
        <v>42</v>
      </c>
      <c r="B43" s="1">
        <v>4</v>
      </c>
      <c r="C43" s="1">
        <v>6</v>
      </c>
    </row>
    <row r="44" spans="1:3" x14ac:dyDescent="0.25">
      <c r="A44" s="1">
        <v>43</v>
      </c>
      <c r="B44" s="1">
        <v>4</v>
      </c>
      <c r="C44" s="1">
        <v>1</v>
      </c>
    </row>
    <row r="45" spans="1:3" x14ac:dyDescent="0.25">
      <c r="A45" s="1">
        <v>44</v>
      </c>
      <c r="B45" s="1">
        <v>4</v>
      </c>
      <c r="C45" s="1">
        <v>2</v>
      </c>
    </row>
    <row r="46" spans="1:3" x14ac:dyDescent="0.25">
      <c r="A46" s="1"/>
    </row>
    <row r="47" spans="1:3" x14ac:dyDescent="0.25">
      <c r="A47" s="1"/>
    </row>
    <row r="48" spans="1:3" x14ac:dyDescent="0.25">
      <c r="A4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F10" sqref="F10"/>
    </sheetView>
  </sheetViews>
  <sheetFormatPr defaultRowHeight="15" x14ac:dyDescent="0.25"/>
  <cols>
    <col min="1" max="1" width="9.140625" customWidth="1"/>
    <col min="2" max="2" width="13.7109375" customWidth="1"/>
    <col min="3" max="3" width="20.42578125" customWidth="1"/>
    <col min="4" max="4" width="16.42578125" customWidth="1"/>
    <col min="5" max="5" width="21.28515625" customWidth="1"/>
    <col min="6" max="6" width="65.42578125" customWidth="1"/>
  </cols>
  <sheetData>
    <row r="1" spans="1:6" ht="30" x14ac:dyDescent="0.25">
      <c r="A1" s="1" t="s">
        <v>77</v>
      </c>
      <c r="B1" s="1" t="s">
        <v>78</v>
      </c>
      <c r="C1" s="1" t="s">
        <v>32</v>
      </c>
      <c r="D1" s="1" t="s">
        <v>33</v>
      </c>
      <c r="E1" s="1" t="s">
        <v>0</v>
      </c>
      <c r="F1" s="1" t="s">
        <v>91</v>
      </c>
    </row>
    <row r="2" spans="1:6" x14ac:dyDescent="0.25">
      <c r="A2" s="1">
        <v>1234</v>
      </c>
      <c r="B2" s="1">
        <v>533904</v>
      </c>
      <c r="C2" s="1" t="s">
        <v>34</v>
      </c>
      <c r="D2" s="1" t="s">
        <v>84</v>
      </c>
      <c r="E2" s="1">
        <v>4</v>
      </c>
      <c r="F2" t="str">
        <f>"new DegreePlan {" &amp;$A$1 &amp;"=" &amp;A2 &amp; ", " &amp;$B$1 &amp;"=" &amp;B2 &amp; ", " &amp;$C$1 &amp;"='" &amp;C2 &amp; "', "&amp;$D$1 &amp;"='" &amp;D2 &amp; "', "&amp;$E$1 &amp;"=" &amp;E2 &amp; "}"</f>
        <v>new DegreePlan {DegreePlanID(pk)=1234, StudentID(fk)=533904, DegereePlanAbbrev='Slow and easy', DegreePlanName='Without Summer', DegreeRequirementID=4}</v>
      </c>
    </row>
    <row r="3" spans="1:6" x14ac:dyDescent="0.25">
      <c r="A3" s="1">
        <v>1235</v>
      </c>
      <c r="B3" s="1">
        <v>533904</v>
      </c>
      <c r="C3" s="1" t="s">
        <v>35</v>
      </c>
      <c r="D3" s="1" t="s">
        <v>85</v>
      </c>
      <c r="E3" s="1">
        <v>4</v>
      </c>
      <c r="F3" t="str">
        <f t="shared" ref="F3:F9" si="0">"new DegreePlan {" &amp;$A$1 &amp;"=" &amp;A3 &amp; ", " &amp;$B$1 &amp;"=" &amp;B3 &amp; ", " &amp;$C$1 &amp;"='" &amp;C3 &amp; "', "&amp;$D$1 &amp;"='" &amp;D3 &amp; "', "&amp;$E$1 &amp;"=" &amp;E3 &amp; "}"</f>
        <v>new DegreePlan {DegreePlanID(pk)=1235, StudentID(fk)=533904, DegereePlanAbbrev='Super Fast', DegreePlanName='With Summer', DegreeRequirementID=4}</v>
      </c>
    </row>
    <row r="4" spans="1:6" x14ac:dyDescent="0.25">
      <c r="A4" s="1">
        <v>1236</v>
      </c>
      <c r="B4" s="1">
        <v>533489</v>
      </c>
      <c r="C4" s="1" t="s">
        <v>35</v>
      </c>
      <c r="D4" s="1" t="s">
        <v>85</v>
      </c>
      <c r="E4" s="1">
        <v>4</v>
      </c>
      <c r="F4" t="str">
        <f t="shared" si="0"/>
        <v>new DegreePlan {DegreePlanID(pk)=1236, StudentID(fk)=533489, DegereePlanAbbrev='Super Fast', DegreePlanName='With Summer', DegreeRequirementID=4}</v>
      </c>
    </row>
    <row r="5" spans="1:6" x14ac:dyDescent="0.25">
      <c r="A5" s="1">
        <v>1237</v>
      </c>
      <c r="B5" s="1">
        <v>533489</v>
      </c>
      <c r="C5" s="1" t="s">
        <v>34</v>
      </c>
      <c r="D5" s="1" t="s">
        <v>84</v>
      </c>
      <c r="E5" s="1">
        <v>4</v>
      </c>
      <c r="F5" t="str">
        <f t="shared" si="0"/>
        <v>new DegreePlan {DegreePlanID(pk)=1237, StudentID(fk)=533489, DegereePlanAbbrev='Slow and easy', DegreePlanName='Without Summer', DegreeRequirementID=4}</v>
      </c>
    </row>
    <row r="6" spans="1:6" x14ac:dyDescent="0.25">
      <c r="A6" s="1">
        <v>1238</v>
      </c>
      <c r="B6" s="1">
        <v>533976</v>
      </c>
      <c r="C6" s="1" t="s">
        <v>34</v>
      </c>
      <c r="D6" s="1" t="s">
        <v>84</v>
      </c>
      <c r="E6" s="1">
        <v>4</v>
      </c>
      <c r="F6" t="str">
        <f t="shared" si="0"/>
        <v>new DegreePlan {DegreePlanID(pk)=1238, StudentID(fk)=533976, DegereePlanAbbrev='Slow and easy', DegreePlanName='Without Summer', DegreeRequirementID=4}</v>
      </c>
    </row>
    <row r="7" spans="1:6" x14ac:dyDescent="0.25">
      <c r="A7" s="1">
        <v>1239</v>
      </c>
      <c r="B7" s="1">
        <v>533976</v>
      </c>
      <c r="C7" s="1" t="s">
        <v>35</v>
      </c>
      <c r="D7" s="1" t="s">
        <v>85</v>
      </c>
      <c r="E7" s="1">
        <v>4</v>
      </c>
      <c r="F7" t="str">
        <f t="shared" si="0"/>
        <v>new DegreePlan {DegreePlanID(pk)=1239, StudentID(fk)=533976, DegereePlanAbbrev='Super Fast', DegreePlanName='With Summer', DegreeRequirementID=4}</v>
      </c>
    </row>
    <row r="8" spans="1:6" x14ac:dyDescent="0.25">
      <c r="A8" s="1">
        <v>1240</v>
      </c>
      <c r="B8" s="1">
        <v>533714</v>
      </c>
      <c r="C8" s="1" t="s">
        <v>35</v>
      </c>
      <c r="D8" s="1" t="s">
        <v>85</v>
      </c>
      <c r="E8" s="1">
        <v>4</v>
      </c>
      <c r="F8" t="str">
        <f t="shared" si="0"/>
        <v>new DegreePlan {DegreePlanID(pk)=1240, StudentID(fk)=533714, DegereePlanAbbrev='Super Fast', DegreePlanName='With Summer', DegreeRequirementID=4}</v>
      </c>
    </row>
    <row r="9" spans="1:6" x14ac:dyDescent="0.25">
      <c r="A9" s="1">
        <v>1241</v>
      </c>
      <c r="B9" s="1">
        <v>533714</v>
      </c>
      <c r="C9" s="1" t="s">
        <v>34</v>
      </c>
      <c r="D9" s="1" t="s">
        <v>84</v>
      </c>
      <c r="E9" s="1">
        <v>4</v>
      </c>
      <c r="F9" t="str">
        <f t="shared" si="0"/>
        <v>new DegreePlan {DegreePlanID(pk)=1241, StudentID(fk)=533714, DegereePlanAbbrev='Slow and easy', DegreePlanName='Without Summer', DegreeRequirementID=4}</v>
      </c>
    </row>
    <row r="10" spans="1:6" x14ac:dyDescent="0.25">
      <c r="A10" s="1"/>
      <c r="B10" s="1"/>
      <c r="C10" s="1"/>
    </row>
    <row r="11" spans="1:6" x14ac:dyDescent="0.25">
      <c r="A11" s="1"/>
      <c r="B11" s="1"/>
      <c r="C11" s="1"/>
    </row>
    <row r="12" spans="1:6" x14ac:dyDescent="0.25">
      <c r="A12" s="1"/>
      <c r="B12" s="1"/>
      <c r="C12" s="1"/>
    </row>
    <row r="13" spans="1:6" x14ac:dyDescent="0.25">
      <c r="A13" s="1"/>
      <c r="B13" s="1"/>
      <c r="C13" s="1"/>
    </row>
    <row r="14" spans="1:6" x14ac:dyDescent="0.25">
      <c r="A14" s="1"/>
      <c r="B14" s="1"/>
      <c r="C14" s="1"/>
    </row>
    <row r="15" spans="1:6" x14ac:dyDescent="0.25">
      <c r="A15" s="1"/>
      <c r="B15" s="1"/>
      <c r="C15" s="1"/>
    </row>
    <row r="16" spans="1:6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2"/>
      <c r="C3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8" sqref="F8"/>
    </sheetView>
  </sheetViews>
  <sheetFormatPr defaultRowHeight="15" x14ac:dyDescent="0.25"/>
  <cols>
    <col min="1" max="1" width="13.7109375" customWidth="1"/>
    <col min="2" max="3" width="15.42578125" customWidth="1"/>
    <col min="5" max="5" width="11.28515625" customWidth="1"/>
    <col min="6" max="6" width="93.28515625" customWidth="1"/>
  </cols>
  <sheetData>
    <row r="1" spans="1:6" x14ac:dyDescent="0.25">
      <c r="A1" s="1" t="s">
        <v>75</v>
      </c>
      <c r="B1" s="1" t="s">
        <v>37</v>
      </c>
      <c r="C1" s="1" t="s">
        <v>38</v>
      </c>
      <c r="D1" s="1" t="s">
        <v>39</v>
      </c>
      <c r="E1" s="1">
        <v>919</v>
      </c>
      <c r="F1" s="1" t="s">
        <v>91</v>
      </c>
    </row>
    <row r="2" spans="1:6" x14ac:dyDescent="0.25">
      <c r="A2" s="1">
        <v>533904</v>
      </c>
      <c r="B2" s="1" t="s">
        <v>40</v>
      </c>
      <c r="C2" s="1" t="s">
        <v>41</v>
      </c>
      <c r="D2" s="1" t="s">
        <v>36</v>
      </c>
      <c r="E2" s="1">
        <v>91957050</v>
      </c>
      <c r="F2" t="str">
        <f>"new Student {" &amp;$A$1 &amp;"=" &amp;A2 &amp; ", " &amp;$B$1 &amp;"='" &amp;B2 &amp; "', "&amp;$C$1 &amp;"='" &amp;C2 &amp; "', "&amp;$D$1 &amp;"=" &amp;D2 &amp;"}"</f>
        <v>new Student {StudentID(pk)=533904, Family='Peddi', Given='Taraka', Snumber=S533904}</v>
      </c>
    </row>
    <row r="3" spans="1:6" ht="45" x14ac:dyDescent="0.25">
      <c r="A3" s="1" t="s">
        <v>90</v>
      </c>
      <c r="B3" s="1" t="s">
        <v>65</v>
      </c>
      <c r="C3" s="1" t="s">
        <v>66</v>
      </c>
      <c r="D3" s="1" t="s">
        <v>57</v>
      </c>
      <c r="E3" s="1">
        <v>919571539</v>
      </c>
      <c r="F3" t="str">
        <f t="shared" ref="F3:F5" si="0">"new Student {" &amp;$A$1 &amp;"=" &amp;A3 &amp; ", " &amp;$B$1 &amp;"='" &amp;B3 &amp; "', "&amp;$C$1 &amp;"='" &amp;C3 &amp; "', "&amp;$D$1 &amp;"=" &amp;D3 &amp;"}"</f>
        <v>new Student {StudentID(pk)=533976`, Family='Meenavilli', Given='Mehar Choudhary', Snumber=S533976}</v>
      </c>
    </row>
    <row r="4" spans="1:6" x14ac:dyDescent="0.25">
      <c r="A4" s="1">
        <v>533489</v>
      </c>
      <c r="B4" s="1" t="s">
        <v>67</v>
      </c>
      <c r="C4" s="1" t="s">
        <v>68</v>
      </c>
      <c r="D4" s="1" t="s">
        <v>58</v>
      </c>
      <c r="E4" s="1">
        <v>919568241</v>
      </c>
      <c r="F4" t="str">
        <f t="shared" si="0"/>
        <v>new Student {StudentID(pk)=533489, Family='Dasari', Given='Venkat', Snumber=S533489}</v>
      </c>
    </row>
    <row r="5" spans="1:6" x14ac:dyDescent="0.25">
      <c r="A5" s="1">
        <v>533714</v>
      </c>
      <c r="B5" s="1" t="s">
        <v>69</v>
      </c>
      <c r="C5" s="1" t="s">
        <v>70</v>
      </c>
      <c r="D5" s="1" t="s">
        <v>59</v>
      </c>
      <c r="E5" s="1">
        <v>919568635</v>
      </c>
      <c r="F5" t="str">
        <f t="shared" si="0"/>
        <v>new Student {StudentID(pk)=533714, Family='Valluru', Given='Aakash', Snumber=S533714}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F2" sqref="F2"/>
    </sheetView>
  </sheetViews>
  <sheetFormatPr defaultRowHeight="15" x14ac:dyDescent="0.25"/>
  <cols>
    <col min="6" max="6" width="82.28515625" customWidth="1"/>
  </cols>
  <sheetData>
    <row r="1" spans="1:6" ht="30" x14ac:dyDescent="0.25">
      <c r="A1" s="1" t="s">
        <v>82</v>
      </c>
      <c r="B1" s="1" t="s">
        <v>81</v>
      </c>
      <c r="C1" s="1" t="s">
        <v>42</v>
      </c>
      <c r="D1" s="1" t="s">
        <v>83</v>
      </c>
      <c r="E1" s="1" t="s">
        <v>43</v>
      </c>
      <c r="F1" s="1" t="s">
        <v>91</v>
      </c>
    </row>
    <row r="2" spans="1:6" x14ac:dyDescent="0.25">
      <c r="A2" s="1">
        <v>1</v>
      </c>
      <c r="B2" s="3">
        <v>1235</v>
      </c>
      <c r="C2" s="1">
        <v>1</v>
      </c>
      <c r="D2" s="1">
        <v>542</v>
      </c>
      <c r="E2" s="1" t="s">
        <v>44</v>
      </c>
      <c r="F2" s="1" t="str">
        <f>"new Slot {" &amp;$A$1 &amp;"=" &amp;A2 &amp; ", " &amp;$B$1 &amp;"=" &amp;B2 &amp; ", "&amp;$C$1 &amp;"=" &amp;C2 &amp; ", "&amp;$D$1 &amp;"=" &amp;D2 &amp; ", "&amp;$E$1 &amp;"='" &amp;E2 &amp;"'}"</f>
        <v>new Slot {SlotID(pk)=1, DegreePlanID(fk)=1235, Term=1, CreditID(fk)=542, Status='C'}</v>
      </c>
    </row>
    <row r="3" spans="1:6" x14ac:dyDescent="0.25">
      <c r="A3" s="1">
        <v>2</v>
      </c>
      <c r="B3" s="3">
        <v>1235</v>
      </c>
      <c r="C3" s="1">
        <v>1</v>
      </c>
      <c r="D3" s="1">
        <v>563</v>
      </c>
      <c r="E3" s="1" t="s">
        <v>44</v>
      </c>
      <c r="F3" s="1" t="str">
        <f>"new Slot {" &amp;$A$1 &amp;"=" &amp;A3 &amp; ", " &amp;$B$1 &amp;"=" &amp;B3 &amp; ", "&amp;$C$1 &amp;"=" &amp;C3 &amp; ", "&amp;$D$1 &amp;"=" &amp;D3 &amp; ", "&amp;$E$1 &amp;"='" &amp;E3 &amp;"'}"</f>
        <v>new Slot {SlotID(pk)=2, DegreePlanID(fk)=1235, Term=1, CreditID(fk)=563, Status='C'}</v>
      </c>
    </row>
    <row r="4" spans="1:6" x14ac:dyDescent="0.25">
      <c r="A4" s="1">
        <v>3</v>
      </c>
      <c r="B4" s="3">
        <v>1235</v>
      </c>
      <c r="C4" s="1">
        <v>1</v>
      </c>
      <c r="D4" s="1">
        <v>560</v>
      </c>
      <c r="E4" s="1" t="s">
        <v>44</v>
      </c>
      <c r="F4" s="1" t="str">
        <f t="shared" ref="F4:F12" si="0">"new Slot {" &amp;$A$1 &amp;"=" &amp;A4 &amp; ", " &amp;$B$1 &amp;"=" &amp;B4 &amp; ", "&amp;$C$1 &amp;"=" &amp;C4 &amp; ", "&amp;$D$1 &amp;"=" &amp;D4 &amp; ", "&amp;$E$1 &amp;"='" &amp;E4 &amp;"'}"</f>
        <v>new Slot {SlotID(pk)=3, DegreePlanID(fk)=1235, Term=1, CreditID(fk)=560, Status='C'}</v>
      </c>
    </row>
    <row r="5" spans="1:6" x14ac:dyDescent="0.25">
      <c r="A5" s="1">
        <v>4</v>
      </c>
      <c r="B5" s="3">
        <v>1235</v>
      </c>
      <c r="C5" s="1">
        <v>2</v>
      </c>
      <c r="D5" s="1">
        <v>644</v>
      </c>
      <c r="E5" s="1" t="s">
        <v>45</v>
      </c>
      <c r="F5" s="1" t="str">
        <f t="shared" si="0"/>
        <v>new Slot {SlotID(pk)=4, DegreePlanID(fk)=1235, Term=2, CreditID(fk)=644, Status='A'}</v>
      </c>
    </row>
    <row r="6" spans="1:6" x14ac:dyDescent="0.25">
      <c r="A6" s="1">
        <v>5</v>
      </c>
      <c r="B6" s="3">
        <v>1235</v>
      </c>
      <c r="C6" s="1">
        <v>2</v>
      </c>
      <c r="D6" s="1">
        <v>664</v>
      </c>
      <c r="E6" s="1" t="s">
        <v>45</v>
      </c>
      <c r="F6" s="1" t="str">
        <f t="shared" si="0"/>
        <v>new Slot {SlotID(pk)=5, DegreePlanID(fk)=1235, Term=2, CreditID(fk)=664, Status='A'}</v>
      </c>
    </row>
    <row r="7" spans="1:6" x14ac:dyDescent="0.25">
      <c r="A7" s="1">
        <v>6</v>
      </c>
      <c r="B7" s="3">
        <v>1235</v>
      </c>
      <c r="C7" s="1">
        <v>2</v>
      </c>
      <c r="D7" s="1">
        <v>6</v>
      </c>
      <c r="E7" s="1" t="s">
        <v>45</v>
      </c>
      <c r="F7" s="1" t="str">
        <f t="shared" si="0"/>
        <v>new Slot {SlotID(pk)=6, DegreePlanID(fk)=1235, Term=2, CreditID(fk)=6, Status='A'}</v>
      </c>
    </row>
    <row r="8" spans="1:6" x14ac:dyDescent="0.25">
      <c r="A8" s="1">
        <v>7</v>
      </c>
      <c r="B8" s="3">
        <v>1235</v>
      </c>
      <c r="C8" s="1">
        <v>3</v>
      </c>
      <c r="D8" s="1">
        <v>618</v>
      </c>
      <c r="E8" s="1" t="s">
        <v>46</v>
      </c>
      <c r="F8" s="1" t="str">
        <f t="shared" si="0"/>
        <v>new Slot {SlotID(pk)=7, DegreePlanID(fk)=1235, Term=3, CreditID(fk)=618, Status='P'}</v>
      </c>
    </row>
    <row r="9" spans="1:6" x14ac:dyDescent="0.25">
      <c r="A9" s="1">
        <v>8</v>
      </c>
      <c r="B9" s="3">
        <v>1235</v>
      </c>
      <c r="C9" s="1">
        <v>3</v>
      </c>
      <c r="D9" s="1">
        <v>691</v>
      </c>
      <c r="E9" s="1" t="s">
        <v>46</v>
      </c>
      <c r="F9" s="1" t="str">
        <f t="shared" si="0"/>
        <v>new Slot {SlotID(pk)=8, DegreePlanID(fk)=1235, Term=3, CreditID(fk)=691, Status='P'}</v>
      </c>
    </row>
    <row r="10" spans="1:6" x14ac:dyDescent="0.25">
      <c r="A10" s="1">
        <v>9</v>
      </c>
      <c r="B10" s="3">
        <v>1235</v>
      </c>
      <c r="C10" s="1">
        <v>4</v>
      </c>
      <c r="D10" s="1">
        <v>692</v>
      </c>
      <c r="E10" s="1" t="s">
        <v>46</v>
      </c>
      <c r="F10" s="1" t="str">
        <f t="shared" si="0"/>
        <v>new Slot {SlotID(pk)=9, DegreePlanID(fk)=1235, Term=4, CreditID(fk)=692, Status='P'}</v>
      </c>
    </row>
    <row r="11" spans="1:6" x14ac:dyDescent="0.25">
      <c r="A11" s="1">
        <v>10</v>
      </c>
      <c r="B11" s="3">
        <v>1235</v>
      </c>
      <c r="C11" s="1">
        <v>4</v>
      </c>
      <c r="D11" s="1">
        <v>2</v>
      </c>
      <c r="E11" s="1" t="s">
        <v>46</v>
      </c>
      <c r="F11" s="1" t="str">
        <f t="shared" si="0"/>
        <v>new Slot {SlotID(pk)=10, DegreePlanID(fk)=1235, Term=4, CreditID(fk)=2, Status='P'}</v>
      </c>
    </row>
    <row r="12" spans="1:6" x14ac:dyDescent="0.25">
      <c r="A12" s="1">
        <v>11</v>
      </c>
      <c r="B12" s="3">
        <v>1235</v>
      </c>
      <c r="C12" s="1">
        <v>4</v>
      </c>
      <c r="D12" s="1">
        <v>555</v>
      </c>
      <c r="E12" s="1" t="s">
        <v>46</v>
      </c>
      <c r="F12" s="1" t="str">
        <f t="shared" si="0"/>
        <v>new Slot {SlotID(pk)=11, DegreePlanID(fk)=1235, Term=4, CreditID(fk)=555, Status='P'}</v>
      </c>
    </row>
    <row r="13" spans="1:6" x14ac:dyDescent="0.25">
      <c r="A13" s="1">
        <v>12</v>
      </c>
      <c r="B13" s="6">
        <v>1236</v>
      </c>
      <c r="C13" s="1">
        <v>1</v>
      </c>
      <c r="D13" s="1">
        <v>542</v>
      </c>
      <c r="E13" s="1" t="s">
        <v>45</v>
      </c>
      <c r="F13" s="1" t="str">
        <f>"new Slot {" &amp;$A$1 &amp;"=" &amp;A13 &amp; ", " &amp;$B$1 &amp;"=" &amp;B13 &amp; ", "&amp;$C$1 &amp;"=" &amp;C13 &amp; ", "&amp;$D$1 &amp;"=" &amp;D13 &amp; ", "&amp;$E$1 &amp;"='" &amp;E13 &amp;"'}"</f>
        <v>new Slot {SlotID(pk)=12, DegreePlanID(fk)=1236, Term=1, CreditID(fk)=542, Status='A'}</v>
      </c>
    </row>
    <row r="14" spans="1:6" x14ac:dyDescent="0.25">
      <c r="A14" s="1">
        <v>13</v>
      </c>
      <c r="B14" s="6">
        <v>1236</v>
      </c>
      <c r="C14" s="1">
        <v>1</v>
      </c>
      <c r="D14" s="1">
        <v>563</v>
      </c>
      <c r="E14" s="1" t="s">
        <v>45</v>
      </c>
      <c r="F14" s="1" t="str">
        <f>"new Slot {" &amp;$A$1 &amp;"=" &amp;A14 &amp; ", " &amp;$B$1 &amp;"=" &amp;B14 &amp; ", "&amp;$C$1 &amp;"=" &amp;C14 &amp; ", "&amp;$D$1 &amp;"=" &amp;D14 &amp; ", "&amp;$E$1 &amp;"='" &amp;E14 &amp;"'}"</f>
        <v>new Slot {SlotID(pk)=13, DegreePlanID(fk)=1236, Term=1, CreditID(fk)=563, Status='A'}</v>
      </c>
    </row>
    <row r="15" spans="1:6" x14ac:dyDescent="0.25">
      <c r="A15" s="1">
        <v>14</v>
      </c>
      <c r="B15" s="6">
        <v>1236</v>
      </c>
      <c r="C15" s="1">
        <v>1</v>
      </c>
      <c r="D15" s="1">
        <v>560</v>
      </c>
      <c r="E15" s="1" t="s">
        <v>45</v>
      </c>
      <c r="F15" s="1" t="str">
        <f t="shared" ref="F15:F23" si="1">"new Slot {" &amp;$A$1 &amp;"=" &amp;A15 &amp; ", " &amp;$B$1 &amp;"=" &amp;B15 &amp; ", "&amp;$C$1 &amp;"=" &amp;C15 &amp; ", "&amp;$D$1 &amp;"=" &amp;D15 &amp; ", "&amp;$E$1 &amp;"='" &amp;E15 &amp;"'}"</f>
        <v>new Slot {SlotID(pk)=14, DegreePlanID(fk)=1236, Term=1, CreditID(fk)=560, Status='A'}</v>
      </c>
    </row>
    <row r="16" spans="1:6" x14ac:dyDescent="0.25">
      <c r="A16" s="1">
        <v>15</v>
      </c>
      <c r="B16" s="6">
        <v>1236</v>
      </c>
      <c r="C16" s="1">
        <v>2</v>
      </c>
      <c r="D16" s="1">
        <v>618</v>
      </c>
      <c r="E16" s="1" t="s">
        <v>46</v>
      </c>
      <c r="F16" s="1" t="str">
        <f t="shared" si="1"/>
        <v>new Slot {SlotID(pk)=15, DegreePlanID(fk)=1236, Term=2, CreditID(fk)=618, Status='P'}</v>
      </c>
    </row>
    <row r="17" spans="1:6" x14ac:dyDescent="0.25">
      <c r="A17" s="1">
        <v>16</v>
      </c>
      <c r="B17" s="6">
        <v>1236</v>
      </c>
      <c r="C17" s="1">
        <v>2</v>
      </c>
      <c r="D17" s="1">
        <v>1</v>
      </c>
      <c r="E17" s="1" t="s">
        <v>46</v>
      </c>
      <c r="F17" s="1" t="str">
        <f t="shared" si="1"/>
        <v>new Slot {SlotID(pk)=16, DegreePlanID(fk)=1236, Term=2, CreditID(fk)=1, Status='P'}</v>
      </c>
    </row>
    <row r="18" spans="1:6" x14ac:dyDescent="0.25">
      <c r="A18" s="1">
        <v>17</v>
      </c>
      <c r="B18" s="6">
        <v>1236</v>
      </c>
      <c r="C18" s="1">
        <v>3</v>
      </c>
      <c r="D18" s="1">
        <v>691</v>
      </c>
      <c r="E18" s="1" t="s">
        <v>46</v>
      </c>
      <c r="F18" s="1" t="str">
        <f t="shared" si="1"/>
        <v>new Slot {SlotID(pk)=17, DegreePlanID(fk)=1236, Term=3, CreditID(fk)=691, Status='P'}</v>
      </c>
    </row>
    <row r="19" spans="1:6" x14ac:dyDescent="0.25">
      <c r="A19" s="1">
        <v>18</v>
      </c>
      <c r="B19" s="6">
        <v>1236</v>
      </c>
      <c r="C19" s="1">
        <v>3</v>
      </c>
      <c r="D19" s="1">
        <v>6</v>
      </c>
      <c r="E19" s="1" t="s">
        <v>46</v>
      </c>
      <c r="F19" s="1" t="str">
        <f t="shared" si="1"/>
        <v>new Slot {SlotID(pk)=18, DegreePlanID(fk)=1236, Term=3, CreditID(fk)=6, Status='P'}</v>
      </c>
    </row>
    <row r="20" spans="1:6" x14ac:dyDescent="0.25">
      <c r="A20" s="1">
        <v>19</v>
      </c>
      <c r="B20" s="6">
        <v>1236</v>
      </c>
      <c r="C20" s="1">
        <v>3</v>
      </c>
      <c r="D20" s="1">
        <v>664</v>
      </c>
      <c r="E20" s="1" t="s">
        <v>46</v>
      </c>
      <c r="F20" s="1" t="str">
        <f t="shared" si="1"/>
        <v>new Slot {SlotID(pk)=19, DegreePlanID(fk)=1236, Term=3, CreditID(fk)=664, Status='P'}</v>
      </c>
    </row>
    <row r="21" spans="1:6" x14ac:dyDescent="0.25">
      <c r="A21" s="1">
        <v>20</v>
      </c>
      <c r="B21" s="6">
        <v>1236</v>
      </c>
      <c r="C21" s="1">
        <v>4</v>
      </c>
      <c r="D21" s="1">
        <v>692</v>
      </c>
      <c r="E21" s="1" t="s">
        <v>46</v>
      </c>
      <c r="F21" s="1" t="str">
        <f t="shared" si="1"/>
        <v>new Slot {SlotID(pk)=20, DegreePlanID(fk)=1236, Term=4, CreditID(fk)=692, Status='P'}</v>
      </c>
    </row>
    <row r="22" spans="1:6" x14ac:dyDescent="0.25">
      <c r="A22" s="1">
        <v>21</v>
      </c>
      <c r="B22" s="6">
        <v>1236</v>
      </c>
      <c r="C22" s="1">
        <v>4</v>
      </c>
      <c r="D22" s="1">
        <v>555</v>
      </c>
      <c r="E22" s="1" t="s">
        <v>46</v>
      </c>
      <c r="F22" s="1" t="str">
        <f t="shared" si="1"/>
        <v>new Slot {SlotID(pk)=21, DegreePlanID(fk)=1236, Term=4, CreditID(fk)=555, Status='P'}</v>
      </c>
    </row>
    <row r="23" spans="1:6" x14ac:dyDescent="0.25">
      <c r="A23" s="1">
        <v>22</v>
      </c>
      <c r="B23" s="6">
        <v>1236</v>
      </c>
      <c r="C23" s="1">
        <v>4</v>
      </c>
      <c r="D23" s="1">
        <v>2</v>
      </c>
      <c r="E23" s="1" t="s">
        <v>46</v>
      </c>
      <c r="F23" s="1" t="str">
        <f t="shared" si="1"/>
        <v>new Slot {SlotID(pk)=22, DegreePlanID(fk)=1236, Term=4, CreditID(fk)=2, Status='P'}</v>
      </c>
    </row>
    <row r="24" spans="1:6" x14ac:dyDescent="0.25">
      <c r="A24" s="1">
        <v>23</v>
      </c>
      <c r="B24" s="4">
        <v>1239</v>
      </c>
      <c r="C24" s="1">
        <v>1</v>
      </c>
      <c r="D24" s="1">
        <v>542</v>
      </c>
      <c r="E24" s="1" t="s">
        <v>44</v>
      </c>
      <c r="F24" s="1" t="str">
        <f>"new Slot {" &amp;$A$1 &amp;"=" &amp;A24 &amp; ", " &amp;$B$1 &amp;"=" &amp;B24 &amp; ", "&amp;$C$1 &amp;"=" &amp;C24 &amp; ", "&amp;$D$1 &amp;"=" &amp;D24 &amp; ", "&amp;$E$1 &amp;"='" &amp;E24 &amp;"'}"</f>
        <v>new Slot {SlotID(pk)=23, DegreePlanID(fk)=1239, Term=1, CreditID(fk)=542, Status='C'}</v>
      </c>
    </row>
    <row r="25" spans="1:6" x14ac:dyDescent="0.25">
      <c r="A25" s="1">
        <v>24</v>
      </c>
      <c r="B25" s="4">
        <v>1239</v>
      </c>
      <c r="C25" s="1">
        <v>1</v>
      </c>
      <c r="D25" s="1">
        <v>563</v>
      </c>
      <c r="E25" s="1" t="s">
        <v>44</v>
      </c>
      <c r="F25" s="1" t="str">
        <f>"new Slot {" &amp;$A$1 &amp;"=" &amp;A25 &amp; ", " &amp;$B$1 &amp;"=" &amp;B25 &amp; ", "&amp;$C$1 &amp;"=" &amp;C25 &amp; ", "&amp;$D$1 &amp;"=" &amp;D25 &amp; ", "&amp;$E$1 &amp;"='" &amp;E25 &amp;"'}"</f>
        <v>new Slot {SlotID(pk)=24, DegreePlanID(fk)=1239, Term=1, CreditID(fk)=563, Status='C'}</v>
      </c>
    </row>
    <row r="26" spans="1:6" x14ac:dyDescent="0.25">
      <c r="A26" s="1">
        <v>25</v>
      </c>
      <c r="B26" s="4">
        <v>1239</v>
      </c>
      <c r="C26" s="1">
        <v>1</v>
      </c>
      <c r="D26" s="1">
        <v>560</v>
      </c>
      <c r="E26" s="1" t="s">
        <v>44</v>
      </c>
      <c r="F26" s="1" t="str">
        <f t="shared" ref="F26:F34" si="2">"new Slot {" &amp;$A$1 &amp;"=" &amp;A26 &amp; ", " &amp;$B$1 &amp;"=" &amp;B26 &amp; ", "&amp;$C$1 &amp;"=" &amp;C26 &amp; ", "&amp;$D$1 &amp;"=" &amp;D26 &amp; ", "&amp;$E$1 &amp;"='" &amp;E26 &amp;"'}"</f>
        <v>new Slot {SlotID(pk)=25, DegreePlanID(fk)=1239, Term=1, CreditID(fk)=560, Status='C'}</v>
      </c>
    </row>
    <row r="27" spans="1:6" x14ac:dyDescent="0.25">
      <c r="A27" s="1">
        <v>26</v>
      </c>
      <c r="B27" s="4">
        <v>1239</v>
      </c>
      <c r="C27" s="1">
        <v>2</v>
      </c>
      <c r="D27" s="1">
        <v>644</v>
      </c>
      <c r="E27" s="1" t="s">
        <v>45</v>
      </c>
      <c r="F27" s="1" t="str">
        <f t="shared" si="2"/>
        <v>new Slot {SlotID(pk)=26, DegreePlanID(fk)=1239, Term=2, CreditID(fk)=644, Status='A'}</v>
      </c>
    </row>
    <row r="28" spans="1:6" x14ac:dyDescent="0.25">
      <c r="A28" s="1">
        <v>27</v>
      </c>
      <c r="B28" s="4">
        <v>1239</v>
      </c>
      <c r="C28" s="1">
        <v>2</v>
      </c>
      <c r="D28" s="1">
        <v>664</v>
      </c>
      <c r="E28" s="1" t="s">
        <v>45</v>
      </c>
      <c r="F28" s="1" t="str">
        <f t="shared" si="2"/>
        <v>new Slot {SlotID(pk)=27, DegreePlanID(fk)=1239, Term=2, CreditID(fk)=664, Status='A'}</v>
      </c>
    </row>
    <row r="29" spans="1:6" x14ac:dyDescent="0.25">
      <c r="A29" s="1">
        <v>28</v>
      </c>
      <c r="B29" s="4">
        <v>1239</v>
      </c>
      <c r="C29" s="1">
        <v>2</v>
      </c>
      <c r="D29" s="1">
        <v>6</v>
      </c>
      <c r="E29" s="1" t="s">
        <v>45</v>
      </c>
      <c r="F29" s="1" t="str">
        <f t="shared" si="2"/>
        <v>new Slot {SlotID(pk)=28, DegreePlanID(fk)=1239, Term=2, CreditID(fk)=6, Status='A'}</v>
      </c>
    </row>
    <row r="30" spans="1:6" x14ac:dyDescent="0.25">
      <c r="A30" s="1">
        <v>29</v>
      </c>
      <c r="B30" s="4">
        <v>1239</v>
      </c>
      <c r="C30" s="1">
        <v>3</v>
      </c>
      <c r="D30" s="1">
        <v>618</v>
      </c>
      <c r="E30" s="1" t="s">
        <v>46</v>
      </c>
      <c r="F30" s="1" t="str">
        <f t="shared" si="2"/>
        <v>new Slot {SlotID(pk)=29, DegreePlanID(fk)=1239, Term=3, CreditID(fk)=618, Status='P'}</v>
      </c>
    </row>
    <row r="31" spans="1:6" x14ac:dyDescent="0.25">
      <c r="A31" s="1">
        <v>30</v>
      </c>
      <c r="B31" s="4">
        <v>1239</v>
      </c>
      <c r="C31" s="1">
        <v>3</v>
      </c>
      <c r="D31" s="1">
        <v>691</v>
      </c>
      <c r="E31" s="1" t="s">
        <v>46</v>
      </c>
      <c r="F31" s="1" t="str">
        <f t="shared" si="2"/>
        <v>new Slot {SlotID(pk)=30, DegreePlanID(fk)=1239, Term=3, CreditID(fk)=691, Status='P'}</v>
      </c>
    </row>
    <row r="32" spans="1:6" x14ac:dyDescent="0.25">
      <c r="A32" s="1">
        <v>31</v>
      </c>
      <c r="B32" s="4">
        <v>1239</v>
      </c>
      <c r="C32" s="1">
        <v>4</v>
      </c>
      <c r="D32" s="1">
        <v>692</v>
      </c>
      <c r="E32" s="1" t="s">
        <v>46</v>
      </c>
      <c r="F32" s="1" t="str">
        <f t="shared" si="2"/>
        <v>new Slot {SlotID(pk)=31, DegreePlanID(fk)=1239, Term=4, CreditID(fk)=692, Status='P'}</v>
      </c>
    </row>
    <row r="33" spans="1:6" x14ac:dyDescent="0.25">
      <c r="A33" s="1">
        <v>32</v>
      </c>
      <c r="B33" s="4">
        <v>1239</v>
      </c>
      <c r="C33" s="1">
        <v>4</v>
      </c>
      <c r="D33" s="1">
        <v>2</v>
      </c>
      <c r="E33" s="1" t="s">
        <v>46</v>
      </c>
      <c r="F33" s="1" t="str">
        <f t="shared" si="2"/>
        <v>new Slot {SlotID(pk)=32, DegreePlanID(fk)=1239, Term=4, CreditID(fk)=2, Status='P'}</v>
      </c>
    </row>
    <row r="34" spans="1:6" x14ac:dyDescent="0.25">
      <c r="A34" s="1">
        <v>33</v>
      </c>
      <c r="B34" s="4">
        <v>1239</v>
      </c>
      <c r="C34" s="1">
        <v>4</v>
      </c>
      <c r="D34" s="1">
        <v>555</v>
      </c>
      <c r="E34" s="1" t="s">
        <v>46</v>
      </c>
      <c r="F34" s="1" t="str">
        <f t="shared" si="2"/>
        <v>new Slot {SlotID(pk)=33, DegreePlanID(fk)=1239, Term=4, CreditID(fk)=555, Status='P'}</v>
      </c>
    </row>
    <row r="35" spans="1:6" x14ac:dyDescent="0.25">
      <c r="A35" s="1">
        <v>34</v>
      </c>
      <c r="B35" s="5">
        <v>1240</v>
      </c>
      <c r="C35" s="1">
        <v>1</v>
      </c>
      <c r="D35" s="1">
        <v>542</v>
      </c>
      <c r="E35" s="1" t="s">
        <v>45</v>
      </c>
      <c r="F35" s="1" t="str">
        <f>"new Slot {" &amp;$A$1 &amp;"=" &amp;A35 &amp; ", " &amp;$B$1 &amp;"=" &amp;B35 &amp; ", "&amp;$C$1 &amp;"=" &amp;C35 &amp; ", "&amp;$D$1 &amp;"=" &amp;D35 &amp; ", "&amp;$E$1 &amp;"='" &amp;E35 &amp;"'}"</f>
        <v>new Slot {SlotID(pk)=34, DegreePlanID(fk)=1240, Term=1, CreditID(fk)=542, Status='A'}</v>
      </c>
    </row>
    <row r="36" spans="1:6" x14ac:dyDescent="0.25">
      <c r="A36" s="1">
        <v>35</v>
      </c>
      <c r="B36" s="5">
        <v>1240</v>
      </c>
      <c r="C36" s="1">
        <v>1</v>
      </c>
      <c r="D36" s="1">
        <v>563</v>
      </c>
      <c r="E36" s="1" t="s">
        <v>45</v>
      </c>
      <c r="F36" s="1" t="str">
        <f>"new Slot {" &amp;$A$1 &amp;"=" &amp;A36 &amp; ", " &amp;$B$1 &amp;"=" &amp;B36 &amp; ", "&amp;$C$1 &amp;"=" &amp;C36 &amp; ", "&amp;$D$1 &amp;"=" &amp;D36 &amp; ", "&amp;$E$1 &amp;"='" &amp;E36 &amp;"'}"</f>
        <v>new Slot {SlotID(pk)=35, DegreePlanID(fk)=1240, Term=1, CreditID(fk)=563, Status='A'}</v>
      </c>
    </row>
    <row r="37" spans="1:6" x14ac:dyDescent="0.25">
      <c r="A37" s="1">
        <v>36</v>
      </c>
      <c r="B37" s="5">
        <v>1240</v>
      </c>
      <c r="C37" s="1">
        <v>1</v>
      </c>
      <c r="D37" s="1">
        <v>560</v>
      </c>
      <c r="E37" s="1" t="s">
        <v>45</v>
      </c>
      <c r="F37" s="1" t="str">
        <f t="shared" ref="F37:F45" si="3">"new Slot {" &amp;$A$1 &amp;"=" &amp;A37 &amp; ", " &amp;$B$1 &amp;"=" &amp;B37 &amp; ", "&amp;$C$1 &amp;"=" &amp;C37 &amp; ", "&amp;$D$1 &amp;"=" &amp;D37 &amp; ", "&amp;$E$1 &amp;"='" &amp;E37 &amp;"'}"</f>
        <v>new Slot {SlotID(pk)=36, DegreePlanID(fk)=1240, Term=1, CreditID(fk)=560, Status='A'}</v>
      </c>
    </row>
    <row r="38" spans="1:6" x14ac:dyDescent="0.25">
      <c r="A38" s="1">
        <v>37</v>
      </c>
      <c r="B38" s="5">
        <v>1240</v>
      </c>
      <c r="C38" s="1">
        <v>2</v>
      </c>
      <c r="D38" s="1">
        <v>618</v>
      </c>
      <c r="E38" s="1" t="s">
        <v>46</v>
      </c>
      <c r="F38" s="1" t="str">
        <f t="shared" si="3"/>
        <v>new Slot {SlotID(pk)=37, DegreePlanID(fk)=1240, Term=2, CreditID(fk)=618, Status='P'}</v>
      </c>
    </row>
    <row r="39" spans="1:6" x14ac:dyDescent="0.25">
      <c r="A39" s="1">
        <v>38</v>
      </c>
      <c r="B39" s="5">
        <v>1240</v>
      </c>
      <c r="C39" s="1">
        <v>2</v>
      </c>
      <c r="D39" s="1">
        <v>1</v>
      </c>
      <c r="E39" s="1" t="s">
        <v>46</v>
      </c>
      <c r="F39" s="1" t="str">
        <f t="shared" si="3"/>
        <v>new Slot {SlotID(pk)=38, DegreePlanID(fk)=1240, Term=2, CreditID(fk)=1, Status='P'}</v>
      </c>
    </row>
    <row r="40" spans="1:6" x14ac:dyDescent="0.25">
      <c r="A40" s="1">
        <v>39</v>
      </c>
      <c r="B40" s="5">
        <v>1240</v>
      </c>
      <c r="C40" s="1">
        <v>3</v>
      </c>
      <c r="D40" s="1">
        <v>691</v>
      </c>
      <c r="E40" s="1" t="s">
        <v>46</v>
      </c>
      <c r="F40" s="1" t="str">
        <f t="shared" si="3"/>
        <v>new Slot {SlotID(pk)=39, DegreePlanID(fk)=1240, Term=3, CreditID(fk)=691, Status='P'}</v>
      </c>
    </row>
    <row r="41" spans="1:6" x14ac:dyDescent="0.25">
      <c r="A41" s="1">
        <v>40</v>
      </c>
      <c r="B41" s="5">
        <v>1240</v>
      </c>
      <c r="C41" s="1">
        <v>3</v>
      </c>
      <c r="D41" s="1">
        <v>6</v>
      </c>
      <c r="E41" s="1" t="s">
        <v>46</v>
      </c>
      <c r="F41" s="1" t="str">
        <f t="shared" si="3"/>
        <v>new Slot {SlotID(pk)=40, DegreePlanID(fk)=1240, Term=3, CreditID(fk)=6, Status='P'}</v>
      </c>
    </row>
    <row r="42" spans="1:6" x14ac:dyDescent="0.25">
      <c r="A42" s="1">
        <v>41</v>
      </c>
      <c r="B42" s="5">
        <v>1240</v>
      </c>
      <c r="C42" s="1">
        <v>3</v>
      </c>
      <c r="D42" s="1">
        <v>664</v>
      </c>
      <c r="E42" s="1" t="s">
        <v>46</v>
      </c>
      <c r="F42" s="1" t="str">
        <f t="shared" si="3"/>
        <v>new Slot {SlotID(pk)=41, DegreePlanID(fk)=1240, Term=3, CreditID(fk)=664, Status='P'}</v>
      </c>
    </row>
    <row r="43" spans="1:6" x14ac:dyDescent="0.25">
      <c r="A43" s="1">
        <v>42</v>
      </c>
      <c r="B43" s="5">
        <v>1240</v>
      </c>
      <c r="C43" s="1">
        <v>4</v>
      </c>
      <c r="D43" s="1">
        <v>692</v>
      </c>
      <c r="E43" s="1" t="s">
        <v>46</v>
      </c>
      <c r="F43" s="1" t="str">
        <f t="shared" si="3"/>
        <v>new Slot {SlotID(pk)=42, DegreePlanID(fk)=1240, Term=4, CreditID(fk)=692, Status='P'}</v>
      </c>
    </row>
    <row r="44" spans="1:6" x14ac:dyDescent="0.25">
      <c r="A44" s="1">
        <v>43</v>
      </c>
      <c r="B44" s="5">
        <v>1240</v>
      </c>
      <c r="C44" s="1">
        <v>4</v>
      </c>
      <c r="D44" s="1">
        <v>555</v>
      </c>
      <c r="E44" s="1" t="s">
        <v>46</v>
      </c>
      <c r="F44" s="1" t="str">
        <f t="shared" si="3"/>
        <v>new Slot {SlotID(pk)=43, DegreePlanID(fk)=1240, Term=4, CreditID(fk)=555, Status='P'}</v>
      </c>
    </row>
    <row r="45" spans="1:6" x14ac:dyDescent="0.25">
      <c r="A45" s="1">
        <v>44</v>
      </c>
      <c r="B45" s="5">
        <v>1240</v>
      </c>
      <c r="C45" s="1">
        <v>4</v>
      </c>
      <c r="D45" s="1">
        <v>2</v>
      </c>
      <c r="E45" s="1" t="s">
        <v>46</v>
      </c>
      <c r="F45" s="1" t="str">
        <f t="shared" si="3"/>
        <v>new Slot {SlotID(pk)=44, DegreePlanID(fk)=1240, Term=4, CreditID(fk)=2, Status='P'}</v>
      </c>
    </row>
    <row r="46" spans="1:6" x14ac:dyDescent="0.25">
      <c r="A46" s="7"/>
      <c r="B46" s="7"/>
      <c r="C46" s="7"/>
      <c r="D46" s="7"/>
      <c r="E46" s="7"/>
    </row>
    <row r="47" spans="1:6" x14ac:dyDescent="0.25">
      <c r="A47" s="7"/>
      <c r="B47" s="7"/>
      <c r="C47" s="7"/>
      <c r="D47" s="7"/>
      <c r="E47" s="7"/>
    </row>
    <row r="48" spans="1:6" x14ac:dyDescent="0.25">
      <c r="A48" s="7"/>
      <c r="B48" s="7"/>
      <c r="C48" s="7"/>
      <c r="D48" s="7"/>
      <c r="E48" s="7"/>
    </row>
    <row r="49" spans="1:5" x14ac:dyDescent="0.25">
      <c r="A49" s="7"/>
      <c r="B49" s="7"/>
      <c r="C49" s="7"/>
      <c r="D49" s="7"/>
      <c r="E49" s="7"/>
    </row>
    <row r="50" spans="1:5" x14ac:dyDescent="0.25">
      <c r="A50" s="7"/>
      <c r="B50" s="7"/>
      <c r="C50" s="7"/>
      <c r="D50" s="7"/>
      <c r="E50" s="7"/>
    </row>
    <row r="51" spans="1:5" x14ac:dyDescent="0.25">
      <c r="A51" s="7"/>
      <c r="B51" s="7"/>
      <c r="C51" s="7"/>
      <c r="D51" s="7"/>
      <c r="E51" s="7"/>
    </row>
    <row r="52" spans="1:5" x14ac:dyDescent="0.25">
      <c r="A52" s="7"/>
      <c r="B52" s="7"/>
      <c r="C52" s="7"/>
      <c r="D52" s="7"/>
      <c r="E52" s="7"/>
    </row>
    <row r="53" spans="1:5" x14ac:dyDescent="0.25">
      <c r="A53" s="7"/>
      <c r="B53" s="7"/>
      <c r="C53" s="7"/>
      <c r="D53" s="7"/>
      <c r="E53" s="7"/>
    </row>
    <row r="54" spans="1:5" x14ac:dyDescent="0.25">
      <c r="A54" s="7"/>
      <c r="B54" s="7"/>
      <c r="C54" s="7"/>
      <c r="D54" s="7"/>
      <c r="E54" s="7"/>
    </row>
    <row r="55" spans="1:5" x14ac:dyDescent="0.25">
      <c r="A55" s="7"/>
      <c r="B55" s="7"/>
      <c r="C55" s="7"/>
      <c r="D55" s="7"/>
      <c r="E55" s="7"/>
    </row>
    <row r="56" spans="1:5" x14ac:dyDescent="0.25">
      <c r="A56" s="7"/>
      <c r="B56" s="7"/>
      <c r="C56" s="7"/>
      <c r="D56" s="7"/>
      <c r="E56" s="7"/>
    </row>
    <row r="57" spans="1:5" x14ac:dyDescent="0.25">
      <c r="A57" s="7"/>
      <c r="B57" s="7"/>
      <c r="C57" s="7"/>
      <c r="D57" s="7"/>
      <c r="E57" s="7"/>
    </row>
    <row r="58" spans="1:5" x14ac:dyDescent="0.25">
      <c r="A58" s="7"/>
      <c r="B58" s="7"/>
      <c r="C58" s="7"/>
      <c r="D58" s="7"/>
      <c r="E58" s="7"/>
    </row>
    <row r="59" spans="1:5" x14ac:dyDescent="0.25">
      <c r="A59" s="7"/>
      <c r="B59" s="7"/>
      <c r="C59" s="10"/>
      <c r="D59" s="10"/>
      <c r="E59" s="10"/>
    </row>
    <row r="60" spans="1:5" x14ac:dyDescent="0.25">
      <c r="A60" s="7"/>
      <c r="B60" s="7"/>
      <c r="C60" s="7"/>
      <c r="D60" s="10"/>
      <c r="E60" s="10"/>
    </row>
    <row r="61" spans="1:5" x14ac:dyDescent="0.25">
      <c r="A61" s="7"/>
      <c r="B61" s="7"/>
      <c r="C61" s="7"/>
      <c r="D61" s="7"/>
      <c r="E61" s="7"/>
    </row>
    <row r="62" spans="1:5" x14ac:dyDescent="0.25">
      <c r="A62" s="7"/>
      <c r="B62" s="7"/>
      <c r="C62" s="7"/>
      <c r="D62" s="7"/>
      <c r="E62" s="7"/>
    </row>
    <row r="63" spans="1:5" x14ac:dyDescent="0.25">
      <c r="A63" s="7"/>
      <c r="B63" s="7"/>
      <c r="C63" s="7"/>
      <c r="D63" s="7"/>
      <c r="E63" s="7"/>
    </row>
    <row r="86" spans="1:5" x14ac:dyDescent="0.25">
      <c r="A86" s="7"/>
      <c r="B86" s="7"/>
      <c r="C86" s="7"/>
      <c r="D86" s="7"/>
      <c r="E86" s="7"/>
    </row>
    <row r="87" spans="1:5" x14ac:dyDescent="0.25">
      <c r="A87" s="7"/>
      <c r="B87" s="7"/>
      <c r="C87" s="7"/>
      <c r="D87" s="7"/>
      <c r="E87" s="7"/>
    </row>
    <row r="88" spans="1:5" x14ac:dyDescent="0.25">
      <c r="A88" s="7"/>
      <c r="B88" s="7"/>
      <c r="C88" s="7"/>
      <c r="D88" s="7"/>
      <c r="E88" s="7"/>
    </row>
    <row r="89" spans="1:5" x14ac:dyDescent="0.25">
      <c r="A89" s="7"/>
      <c r="B89" s="7"/>
      <c r="C89" s="7"/>
      <c r="D89" s="9"/>
      <c r="E89" s="10"/>
    </row>
    <row r="90" spans="1:5" x14ac:dyDescent="0.25">
      <c r="A90" s="7"/>
      <c r="B90" s="7"/>
      <c r="C90" s="7"/>
      <c r="D90" s="7"/>
      <c r="E90" s="7"/>
    </row>
    <row r="91" spans="1:5" x14ac:dyDescent="0.25">
      <c r="A91" s="7"/>
      <c r="B91" s="7"/>
      <c r="C91" s="7"/>
      <c r="D91" s="7"/>
      <c r="E91" s="7"/>
    </row>
    <row r="92" spans="1:5" x14ac:dyDescent="0.25">
      <c r="A92" s="7"/>
      <c r="B92" s="7"/>
      <c r="C92" s="7"/>
      <c r="D92" s="7"/>
      <c r="E92" s="7"/>
    </row>
    <row r="93" spans="1:5" x14ac:dyDescent="0.25">
      <c r="A93" s="7"/>
      <c r="B93" s="7"/>
      <c r="C93" s="7"/>
      <c r="D93" s="7"/>
      <c r="E93" s="7"/>
    </row>
    <row r="94" spans="1:5" x14ac:dyDescent="0.25">
      <c r="A94" s="7"/>
      <c r="B94" s="7"/>
      <c r="C94" s="7"/>
      <c r="D94" s="7"/>
      <c r="E94" s="7"/>
    </row>
    <row r="95" spans="1:5" x14ac:dyDescent="0.25">
      <c r="A95" s="7"/>
      <c r="B95" s="7"/>
      <c r="C95" s="7"/>
      <c r="D95" s="7"/>
      <c r="E95" s="7"/>
    </row>
    <row r="96" spans="1:5" x14ac:dyDescent="0.25">
      <c r="A96" s="7"/>
      <c r="B96" s="7"/>
      <c r="C96" s="7"/>
      <c r="D96" s="7"/>
      <c r="E96" s="7"/>
    </row>
    <row r="97" spans="1:5" x14ac:dyDescent="0.25">
      <c r="A97" s="7"/>
      <c r="B97" s="7"/>
      <c r="C97" s="7"/>
      <c r="D97" s="7"/>
      <c r="E97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defaultRowHeight="15" x14ac:dyDescent="0.25"/>
  <cols>
    <col min="1" max="1" width="16.42578125" customWidth="1"/>
    <col min="2" max="2" width="14.140625" customWidth="1"/>
    <col min="3" max="3" width="13.140625" customWidth="1"/>
    <col min="4" max="4" width="12.5703125" customWidth="1"/>
    <col min="5" max="5" width="22.140625" customWidth="1"/>
    <col min="6" max="6" width="116.5703125" style="8" customWidth="1"/>
  </cols>
  <sheetData>
    <row r="1" spans="1:7" x14ac:dyDescent="0.25">
      <c r="A1" s="1" t="s">
        <v>73</v>
      </c>
      <c r="B1" s="1" t="s">
        <v>76</v>
      </c>
      <c r="C1" s="1" t="s">
        <v>74</v>
      </c>
      <c r="D1" s="1" t="s">
        <v>47</v>
      </c>
      <c r="E1" s="1" t="s">
        <v>48</v>
      </c>
      <c r="F1" s="7" t="s">
        <v>91</v>
      </c>
      <c r="G1" s="1"/>
    </row>
    <row r="2" spans="1:7" x14ac:dyDescent="0.25">
      <c r="A2" s="3">
        <v>1</v>
      </c>
      <c r="B2" s="3">
        <v>533904</v>
      </c>
      <c r="C2" s="3">
        <v>1</v>
      </c>
      <c r="D2" s="3" t="s">
        <v>49</v>
      </c>
      <c r="E2" s="3" t="s">
        <v>50</v>
      </c>
      <c r="F2" s="11" t="str">
        <f>"new StudentTerm {" &amp;$A$1 &amp;"=" &amp;A2 &amp; ", " &amp;$B$1 &amp;"=" &amp;B2 &amp; ", "&amp;$C$1 &amp;"=" &amp;C2 &amp; ", "&amp;$D$1 &amp;"='" &amp;D2 &amp; "', "&amp;$E$1 &amp;"='" &amp;E2 &amp;"'}"</f>
        <v>new StudentTerm {StudentTerm(pk)=1,  StudentID(fk)=533904, Term(fk)=1, TermAbbr='F18', TermName='Fall2018'}</v>
      </c>
      <c r="G2" s="1"/>
    </row>
    <row r="3" spans="1:7" x14ac:dyDescent="0.25">
      <c r="A3" s="3">
        <v>2</v>
      </c>
      <c r="B3" s="3">
        <v>533904</v>
      </c>
      <c r="C3" s="3">
        <v>2</v>
      </c>
      <c r="D3" s="3" t="s">
        <v>62</v>
      </c>
      <c r="E3" s="3" t="s">
        <v>51</v>
      </c>
      <c r="F3" s="11" t="str">
        <f>"new StudentTerm {" &amp;$A$1 &amp;"=" &amp;A3 &amp; ", " &amp;$B$1 &amp;"=" &amp;B3 &amp; ", "&amp;$C$1 &amp;"=" &amp;C3 &amp; ", "&amp;$D$1 &amp;"='" &amp;D3 &amp; "', "&amp;$E$1 &amp;"='" &amp;E3 &amp;"'}"</f>
        <v>new StudentTerm {StudentTerm(pk)=2,  StudentID(fk)=533904, Term(fk)=2, TermAbbr='S19', TermName='Spring2019'}</v>
      </c>
      <c r="G3" s="1"/>
    </row>
    <row r="4" spans="1:7" x14ac:dyDescent="0.25">
      <c r="A4" s="3">
        <v>3</v>
      </c>
      <c r="B4" s="3">
        <v>533904</v>
      </c>
      <c r="C4" s="3">
        <v>3</v>
      </c>
      <c r="D4" s="3" t="s">
        <v>52</v>
      </c>
      <c r="E4" s="3" t="s">
        <v>53</v>
      </c>
      <c r="F4" s="11" t="str">
        <f>"new StudentTerm {" &amp;$A$1 &amp;"=" &amp;A4 &amp; ", " &amp;$B$1 &amp;"=" &amp;B4 &amp; ", "&amp;$C$1 &amp;"=" &amp;C4 &amp; ", "&amp;$D$1 &amp;"='" &amp;D4 &amp; "', "&amp;$E$1 &amp;"='" &amp;E4 &amp;"'}"</f>
        <v>new StudentTerm {StudentTerm(pk)=3,  StudentID(fk)=533904, Term(fk)=3, TermAbbr='Su19', TermName='Summer2019'}</v>
      </c>
      <c r="G4" s="1"/>
    </row>
    <row r="5" spans="1:7" x14ac:dyDescent="0.25">
      <c r="A5" s="3">
        <v>4</v>
      </c>
      <c r="B5" s="3">
        <v>533904</v>
      </c>
      <c r="C5" s="3">
        <v>4</v>
      </c>
      <c r="D5" s="3" t="s">
        <v>54</v>
      </c>
      <c r="E5" s="3" t="s">
        <v>55</v>
      </c>
      <c r="F5" s="11" t="str">
        <f>"new StudentTerm {" &amp;$A$1 &amp;"=" &amp;A5 &amp; ", " &amp;$B$1 &amp;"=" &amp;B5 &amp; ", "&amp;$C$1 &amp;"=" &amp;C5 &amp; ", "&amp;$D$1 &amp;"='" &amp;D5 &amp; "', "&amp;$E$1 &amp;"='" &amp;E5 &amp;"'}"</f>
        <v>new StudentTerm {StudentTerm(pk)=4,  StudentID(fk)=533904, Term(fk)=4, TermAbbr='F19', TermName='Fall2019'}</v>
      </c>
      <c r="G5" s="1"/>
    </row>
    <row r="6" spans="1:7" x14ac:dyDescent="0.25">
      <c r="A6" s="6">
        <v>5</v>
      </c>
      <c r="B6" s="6">
        <v>533489</v>
      </c>
      <c r="C6" s="6">
        <v>3</v>
      </c>
      <c r="D6" s="6" t="s">
        <v>89</v>
      </c>
      <c r="E6" s="6" t="s">
        <v>63</v>
      </c>
      <c r="F6" s="6" t="str">
        <f>"new StudentTerm {" &amp;$A$1 &amp;"=" &amp;A6 &amp; ", " &amp;$B$1 &amp;"=" &amp;B6 &amp; ", "&amp;$C$1 &amp;"=" &amp;C6 &amp; ", "&amp;$D$1 &amp;"='" &amp;D6 &amp; "', "&amp;$E$1 &amp;"='" &amp;E6 &amp;"'}"</f>
        <v>new StudentTerm {StudentTerm(pk)=5,  StudentID(fk)=533489, Term(fk)=3, TermAbbr='S18', TermName='Spring2018'}</v>
      </c>
      <c r="G6" s="1"/>
    </row>
    <row r="7" spans="1:7" x14ac:dyDescent="0.25">
      <c r="A7" s="6">
        <v>6</v>
      </c>
      <c r="B7" s="6">
        <v>533489</v>
      </c>
      <c r="C7" s="6">
        <v>4</v>
      </c>
      <c r="D7" s="6" t="s">
        <v>88</v>
      </c>
      <c r="E7" s="6" t="s">
        <v>87</v>
      </c>
      <c r="F7" s="6" t="str">
        <f>"new StudentTerm {" &amp;$A$1 &amp;"=" &amp;A7 &amp; ", " &amp;$B$1 &amp;"=" &amp;B7 &amp; ", "&amp;$C$1 &amp;"=" &amp;C7 &amp; ", "&amp;$D$1 &amp;"='" &amp;D7 &amp; "', "&amp;$E$1 &amp;"='" &amp;E7 &amp;"'}"</f>
        <v>new StudentTerm {StudentTerm(pk)=6,  StudentID(fk)=533489, Term(fk)=4, TermAbbr='Su18', TermName='Summer2018'}</v>
      </c>
      <c r="G7" s="1"/>
    </row>
    <row r="8" spans="1:7" x14ac:dyDescent="0.25">
      <c r="A8" s="6">
        <v>7</v>
      </c>
      <c r="B8" s="6">
        <v>533489</v>
      </c>
      <c r="C8" s="6">
        <v>5</v>
      </c>
      <c r="D8" s="6" t="s">
        <v>49</v>
      </c>
      <c r="E8" s="6" t="s">
        <v>50</v>
      </c>
      <c r="F8" s="6" t="str">
        <f>"new StudentTerm {" &amp;$A$1 &amp;"=" &amp;A8 &amp; ", " &amp;$B$1 &amp;"=" &amp;B8 &amp; ", "&amp;$C$1 &amp;"=" &amp;C8 &amp; ", "&amp;$D$1 &amp;"='" &amp;D8 &amp; "', "&amp;$E$1 &amp;"='" &amp;E8 &amp;"'}"</f>
        <v>new StudentTerm {StudentTerm(pk)=7,  StudentID(fk)=533489, Term(fk)=5, TermAbbr='F18', TermName='Fall2018'}</v>
      </c>
      <c r="G8" s="1"/>
    </row>
    <row r="9" spans="1:7" x14ac:dyDescent="0.25">
      <c r="A9" s="6">
        <v>8</v>
      </c>
      <c r="B9" s="6">
        <v>533489</v>
      </c>
      <c r="C9" s="6">
        <v>6</v>
      </c>
      <c r="D9" s="6" t="s">
        <v>62</v>
      </c>
      <c r="E9" s="6" t="s">
        <v>51</v>
      </c>
      <c r="F9" s="6" t="str">
        <f>"new StudentTerm {" &amp;$A$1 &amp;"=" &amp;A9 &amp; ", " &amp;$B$1 &amp;"=" &amp;B9 &amp; ", "&amp;$C$1 &amp;"=" &amp;C9 &amp; ", "&amp;$D$1 &amp;"='" &amp;D9 &amp; "', "&amp;$E$1 &amp;"='" &amp;E9 &amp;"'}"</f>
        <v>new StudentTerm {StudentTerm(pk)=8,  StudentID(fk)=533489, Term(fk)=6, TermAbbr='S19', TermName='Spring2019'}</v>
      </c>
      <c r="G9" s="1"/>
    </row>
    <row r="10" spans="1:7" x14ac:dyDescent="0.25">
      <c r="A10" s="4">
        <v>9</v>
      </c>
      <c r="B10" s="4">
        <v>533976</v>
      </c>
      <c r="C10" s="4">
        <v>1</v>
      </c>
      <c r="D10" s="4" t="s">
        <v>54</v>
      </c>
      <c r="E10" s="4" t="s">
        <v>55</v>
      </c>
      <c r="F10" s="4" t="str">
        <f>"new StudentTerm {" &amp;$A$1 &amp;"=" &amp;A10 &amp; ", " &amp;$B$1 &amp;"=" &amp;B10 &amp; ", "&amp;$C$1 &amp;"=" &amp;C10 &amp; ", "&amp;$D$1 &amp;"='" &amp;D10 &amp; "', "&amp;$E$1 &amp;"='" &amp;E10 &amp;"'}"</f>
        <v>new StudentTerm {StudentTerm(pk)=9,  StudentID(fk)=533976, Term(fk)=1, TermAbbr='F19', TermName='Fall2019'}</v>
      </c>
      <c r="G10" s="1"/>
    </row>
    <row r="11" spans="1:7" x14ac:dyDescent="0.25">
      <c r="A11" s="4">
        <v>10</v>
      </c>
      <c r="B11" s="4">
        <v>533976</v>
      </c>
      <c r="C11" s="4">
        <v>2</v>
      </c>
      <c r="D11" s="4" t="s">
        <v>64</v>
      </c>
      <c r="E11" s="4" t="s">
        <v>56</v>
      </c>
      <c r="F11" s="4" t="str">
        <f>"new StudentTerm {" &amp;$A$1 &amp;"=" &amp;A11 &amp; ", " &amp;$B$1 &amp;"=" &amp;B11 &amp; ", "&amp;$C$1 &amp;"=" &amp;C11 &amp; ", "&amp;$D$1 &amp;"='" &amp;D11 &amp; "', "&amp;$E$1 &amp;"='" &amp;E11 &amp;"'}"</f>
        <v>new StudentTerm {StudentTerm(pk)=10,  StudentID(fk)=533976, Term(fk)=2, TermAbbr='S20', TermName='Spring2020'}</v>
      </c>
      <c r="G11" s="1"/>
    </row>
    <row r="12" spans="1:7" x14ac:dyDescent="0.25">
      <c r="A12" s="4">
        <v>11</v>
      </c>
      <c r="B12" s="4">
        <v>533976</v>
      </c>
      <c r="C12" s="4">
        <v>3</v>
      </c>
      <c r="D12" s="4" t="s">
        <v>72</v>
      </c>
      <c r="E12" s="4" t="s">
        <v>71</v>
      </c>
      <c r="F12" s="4" t="str">
        <f>"new StudentTerm {" &amp;$A$1 &amp;"=" &amp;A12 &amp; ", " &amp;$B$1 &amp;"=" &amp;B12 &amp; ", "&amp;$C$1 &amp;"=" &amp;C12 &amp; ", "&amp;$D$1 &amp;"='" &amp;D12 &amp; "', "&amp;$E$1 &amp;"='" &amp;E12 &amp;"'}"</f>
        <v>new StudentTerm {StudentTerm(pk)=11,  StudentID(fk)=533976, Term(fk)=3, TermAbbr='Su20', TermName='Summer2020'}</v>
      </c>
      <c r="G12" s="1"/>
    </row>
    <row r="13" spans="1:7" x14ac:dyDescent="0.25">
      <c r="A13" s="4">
        <v>12</v>
      </c>
      <c r="B13" s="4">
        <v>533976</v>
      </c>
      <c r="C13" s="4">
        <v>4</v>
      </c>
      <c r="D13" s="4" t="s">
        <v>61</v>
      </c>
      <c r="E13" s="4" t="s">
        <v>60</v>
      </c>
      <c r="F13" s="4" t="str">
        <f>"new StudentTerm {" &amp;$A$1 &amp;"=" &amp;A13 &amp; ", " &amp;$B$1 &amp;"=" &amp;B13 &amp; ", "&amp;$C$1 &amp;"=" &amp;C13 &amp; ", "&amp;$D$1 &amp;"='" &amp;D13 &amp; "', "&amp;$E$1 &amp;"='" &amp;E13 &amp;"'}"</f>
        <v>new StudentTerm {StudentTerm(pk)=12,  StudentID(fk)=533976, Term(fk)=4, TermAbbr='F20', TermName='Fall2020'}</v>
      </c>
      <c r="G13" s="1"/>
    </row>
    <row r="14" spans="1:7" x14ac:dyDescent="0.25">
      <c r="A14" s="5">
        <v>13</v>
      </c>
      <c r="B14" s="5">
        <v>533714</v>
      </c>
      <c r="C14" s="5">
        <v>3</v>
      </c>
      <c r="D14" s="5" t="s">
        <v>62</v>
      </c>
      <c r="E14" s="5" t="s">
        <v>51</v>
      </c>
      <c r="F14" s="5" t="str">
        <f>"new StudentTerm {" &amp;$A$1 &amp;"=" &amp;A14 &amp; ", " &amp;$B$1 &amp;"=" &amp;B14 &amp; ", "&amp;$C$1 &amp;"=" &amp;C14 &amp; ", "&amp;$D$1 &amp;"='" &amp;D14 &amp; "', "&amp;$E$1 &amp;"='" &amp;E14 &amp;"'}"</f>
        <v>new StudentTerm {StudentTerm(pk)=13,  StudentID(fk)=533714, Term(fk)=3, TermAbbr='S19', TermName='Spring2019'}</v>
      </c>
      <c r="G14" s="1"/>
    </row>
    <row r="15" spans="1:7" x14ac:dyDescent="0.25">
      <c r="A15" s="5">
        <v>14</v>
      </c>
      <c r="B15" s="5">
        <v>533714</v>
      </c>
      <c r="C15" s="5">
        <v>4</v>
      </c>
      <c r="D15" s="5" t="s">
        <v>52</v>
      </c>
      <c r="E15" s="5" t="s">
        <v>53</v>
      </c>
      <c r="F15" s="5" t="str">
        <f>"new StudentTerm {" &amp;$A$1 &amp;"=" &amp;A15 &amp; ", " &amp;$B$1 &amp;"=" &amp;B15 &amp; ", "&amp;$C$1 &amp;"=" &amp;C15 &amp; ", "&amp;$D$1 &amp;"='" &amp;D15 &amp; "', "&amp;$E$1 &amp;"='" &amp;E15 &amp;"'}"</f>
        <v>new StudentTerm {StudentTerm(pk)=14,  StudentID(fk)=533714, Term(fk)=4, TermAbbr='Su19', TermName='Summer2019'}</v>
      </c>
      <c r="G15" s="1"/>
    </row>
    <row r="16" spans="1:7" x14ac:dyDescent="0.25">
      <c r="A16" s="5">
        <v>15</v>
      </c>
      <c r="B16" s="5">
        <v>533714</v>
      </c>
      <c r="C16" s="5">
        <v>5</v>
      </c>
      <c r="D16" s="5" t="s">
        <v>54</v>
      </c>
      <c r="E16" s="5" t="s">
        <v>55</v>
      </c>
      <c r="F16" s="5" t="str">
        <f>"new StudentTerm {" &amp;$A$1 &amp;"=" &amp;A16 &amp; ", " &amp;$B$1 &amp;"=" &amp;B16 &amp; ", "&amp;$C$1 &amp;"=" &amp;C16 &amp; ", "&amp;$D$1 &amp;"='" &amp;D16 &amp; "', "&amp;$E$1 &amp;"='" &amp;E16 &amp;"'}"</f>
        <v>new StudentTerm {StudentTerm(pk)=15,  StudentID(fk)=533714, Term(fk)=5, TermAbbr='F19', TermName='Fall2019'}</v>
      </c>
      <c r="G16" s="1"/>
    </row>
    <row r="17" spans="1:6" x14ac:dyDescent="0.25">
      <c r="A17" s="5">
        <v>16</v>
      </c>
      <c r="B17" s="5">
        <v>533714</v>
      </c>
      <c r="C17" s="5">
        <v>6</v>
      </c>
      <c r="D17" s="5" t="s">
        <v>64</v>
      </c>
      <c r="E17" s="5" t="s">
        <v>56</v>
      </c>
      <c r="F17" s="5" t="str">
        <f>"new StudentTerm {" &amp;$A$1 &amp;"=" &amp;A17 &amp; ", " &amp;$B$1 &amp;"=" &amp;B17 &amp; ", "&amp;$C$1 &amp;"=" &amp;C17 &amp; ", "&amp;$D$1 &amp;"='" &amp;D17 &amp; "', "&amp;$E$1 &amp;"='" &amp;E17 &amp;"'}"</f>
        <v>new StudentTerm {StudentTerm(pk)=16,  StudentID(fk)=533714, Term(fk)=6, TermAbbr='S20', TermName='Spring2020'}</v>
      </c>
    </row>
    <row r="18" spans="1:6" x14ac:dyDescent="0.25">
      <c r="A18" s="7"/>
      <c r="B18" s="7"/>
      <c r="C18" s="7"/>
      <c r="D18" s="7"/>
      <c r="E18" s="7"/>
      <c r="F18" s="7"/>
    </row>
    <row r="19" spans="1:6" x14ac:dyDescent="0.25">
      <c r="A19" s="7"/>
      <c r="B19" s="7"/>
      <c r="C19" s="7"/>
      <c r="D19" s="7"/>
      <c r="E19" s="7"/>
      <c r="F19" s="7"/>
    </row>
    <row r="20" spans="1:6" x14ac:dyDescent="0.25">
      <c r="A20" s="7"/>
      <c r="B20" s="7"/>
      <c r="C20" s="7"/>
      <c r="D20" s="7"/>
      <c r="E20" s="7"/>
      <c r="F20" s="7"/>
    </row>
    <row r="21" spans="1:6" x14ac:dyDescent="0.25">
      <c r="A21" s="7"/>
      <c r="B21" s="7"/>
      <c r="C21" s="7"/>
      <c r="D21" s="7"/>
      <c r="E21" s="7"/>
      <c r="F21" s="7"/>
    </row>
    <row r="22" spans="1:6" x14ac:dyDescent="0.25">
      <c r="A22" s="7"/>
      <c r="B22" s="7"/>
      <c r="C22" s="7"/>
      <c r="D22" s="7"/>
      <c r="E22" s="7"/>
      <c r="F22" s="7"/>
    </row>
    <row r="23" spans="1:6" x14ac:dyDescent="0.25">
      <c r="A23" s="7"/>
      <c r="B23" s="7"/>
      <c r="C23" s="7"/>
      <c r="D23" s="7"/>
      <c r="E23" s="7"/>
      <c r="F23" s="7"/>
    </row>
    <row r="24" spans="1:6" x14ac:dyDescent="0.25">
      <c r="A24" s="7"/>
      <c r="B24" s="7"/>
      <c r="C24" s="7"/>
      <c r="D24" s="7"/>
      <c r="E24" s="7"/>
      <c r="F24" s="7"/>
    </row>
    <row r="25" spans="1:6" x14ac:dyDescent="0.25">
      <c r="A25" s="7"/>
      <c r="B25" s="7"/>
      <c r="C25" s="7"/>
      <c r="D25" s="7"/>
      <c r="E25" s="7"/>
      <c r="F25" s="7"/>
    </row>
    <row r="26" spans="1:6" x14ac:dyDescent="0.25">
      <c r="A26" s="7"/>
      <c r="B26" s="7"/>
      <c r="C26" s="7"/>
      <c r="D26" s="7"/>
      <c r="E26" s="7"/>
      <c r="F26" s="7"/>
    </row>
    <row r="27" spans="1:6" x14ac:dyDescent="0.25">
      <c r="A27" s="7"/>
      <c r="B27" s="7"/>
      <c r="C27" s="7"/>
      <c r="D27" s="7"/>
      <c r="E27" s="7"/>
      <c r="F27" s="7"/>
    </row>
    <row r="28" spans="1:6" x14ac:dyDescent="0.25">
      <c r="A28" s="7"/>
      <c r="B28" s="7"/>
      <c r="C28" s="7"/>
      <c r="D28" s="7"/>
      <c r="E28" s="7"/>
      <c r="F28" s="7"/>
    </row>
    <row r="29" spans="1:6" x14ac:dyDescent="0.25">
      <c r="A29" s="7"/>
      <c r="B29" s="7"/>
      <c r="C29" s="7"/>
      <c r="D29" s="7"/>
      <c r="E29" s="7"/>
      <c r="F29" s="7"/>
    </row>
    <row r="30" spans="1:6" x14ac:dyDescent="0.25">
      <c r="A30" s="7"/>
      <c r="B30" s="7"/>
      <c r="C30" s="7"/>
      <c r="D30" s="7"/>
      <c r="E30" s="7"/>
      <c r="F30" s="7"/>
    </row>
    <row r="31" spans="1:6" x14ac:dyDescent="0.25">
      <c r="A31" s="7"/>
      <c r="B31" s="7"/>
      <c r="C31" s="7"/>
      <c r="D31" s="7"/>
      <c r="E31" s="7"/>
      <c r="F31" s="7"/>
    </row>
    <row r="32" spans="1:6" x14ac:dyDescent="0.25">
      <c r="A32" s="7"/>
      <c r="B32" s="7"/>
      <c r="C32" s="7"/>
      <c r="D32" s="7"/>
      <c r="E32" s="7"/>
      <c r="F32" s="7"/>
    </row>
    <row r="33" spans="1:6" x14ac:dyDescent="0.25">
      <c r="A33" s="7"/>
      <c r="B33" s="7"/>
      <c r="C33" s="7"/>
      <c r="D33" s="7"/>
      <c r="E33" s="7"/>
      <c r="F33" s="7"/>
    </row>
    <row r="34" spans="1:6" x14ac:dyDescent="0.25">
      <c r="A34" s="7"/>
      <c r="B34" s="7"/>
      <c r="C34" s="7"/>
      <c r="D34" s="7"/>
      <c r="E34" s="7"/>
      <c r="F34" s="7"/>
    </row>
    <row r="35" spans="1:6" x14ac:dyDescent="0.25">
      <c r="A35" s="7"/>
      <c r="B35" s="7"/>
      <c r="C35" s="7"/>
      <c r="D35" s="7"/>
      <c r="E35" s="7"/>
      <c r="F35" s="7"/>
    </row>
    <row r="36" spans="1:6" x14ac:dyDescent="0.25">
      <c r="A36" s="7"/>
      <c r="B36" s="7"/>
      <c r="C36" s="7"/>
      <c r="D36" s="7"/>
      <c r="E36" s="7"/>
      <c r="F36" s="7"/>
    </row>
    <row r="37" spans="1:6" x14ac:dyDescent="0.25">
      <c r="A37" s="7"/>
      <c r="B37" s="7"/>
      <c r="C37" s="7"/>
      <c r="D37" s="7"/>
      <c r="E37" s="7"/>
      <c r="F37" s="7"/>
    </row>
    <row r="38" spans="1:6" x14ac:dyDescent="0.25">
      <c r="A38" s="7"/>
      <c r="B38" s="7"/>
      <c r="C38" s="7"/>
      <c r="D38" s="7"/>
      <c r="E38" s="7"/>
      <c r="F38" s="7"/>
    </row>
    <row r="39" spans="1:6" x14ac:dyDescent="0.25">
      <c r="A39" s="7"/>
      <c r="B39" s="7"/>
      <c r="C39" s="7"/>
      <c r="D39" s="7"/>
      <c r="E39" s="7"/>
      <c r="F39" s="7"/>
    </row>
    <row r="40" spans="1:6" x14ac:dyDescent="0.25">
      <c r="A40" s="7"/>
      <c r="B40" s="7"/>
      <c r="C40" s="7"/>
      <c r="D40" s="7"/>
      <c r="E40" s="7"/>
      <c r="F40" s="7"/>
    </row>
    <row r="41" spans="1:6" x14ac:dyDescent="0.25">
      <c r="A41" s="7"/>
      <c r="B41" s="7"/>
      <c r="C41" s="7"/>
      <c r="D41" s="7"/>
      <c r="E41" s="7"/>
      <c r="F41" s="7"/>
    </row>
    <row r="42" spans="1:6" x14ac:dyDescent="0.25">
      <c r="A42" s="7"/>
      <c r="B42" s="7"/>
      <c r="C42" s="7"/>
      <c r="D42" s="7"/>
      <c r="E42" s="7"/>
      <c r="F42" s="7"/>
    </row>
    <row r="43" spans="1:6" x14ac:dyDescent="0.25">
      <c r="A43" s="7"/>
      <c r="B43" s="7"/>
      <c r="C43" s="7"/>
      <c r="D43" s="7"/>
      <c r="E43" s="7"/>
      <c r="F43" s="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 Requirement</vt:lpstr>
      <vt:lpstr>Credits</vt:lpstr>
      <vt:lpstr>Degree Credit</vt:lpstr>
      <vt:lpstr>DegreePlan</vt:lpstr>
      <vt:lpstr>StudentId</vt:lpstr>
      <vt:lpstr>Slot</vt:lpstr>
      <vt:lpstr>Term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Peddi,Taraka Raviteja</dc:creator>
  <cp:lastModifiedBy>Meenavilli,Mehar Choudhary</cp:lastModifiedBy>
  <dcterms:created xsi:type="dcterms:W3CDTF">2019-02-24T20:18:28Z</dcterms:created>
  <dcterms:modified xsi:type="dcterms:W3CDTF">2019-03-03T22:28:13Z</dcterms:modified>
</cp:coreProperties>
</file>