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altium designer projects\USB_UART converter\USB_UART CONVERTER\Project Outputs for USB_UART CONVERTER\BOM\"/>
    </mc:Choice>
  </mc:AlternateContent>
  <xr:revisionPtr revIDLastSave="0" documentId="8_{B83371B7-8089-40F7-87BA-FDE4D714D71B}" xr6:coauthVersionLast="45" xr6:coauthVersionMax="45" xr10:uidLastSave="{00000000-0000-0000-0000-000000000000}"/>
  <bookViews>
    <workbookView xWindow="5700" yWindow="4215" windowWidth="21600" windowHeight="11385" xr2:uid="{00000000-000D-0000-FFFF-FFFF00000000}"/>
  </bookViews>
  <sheets>
    <sheet name="Part List Report" sheetId="3" r:id="rId1"/>
    <sheet name="Project Information" sheetId="4" r:id="rId2"/>
  </sheets>
  <calcPr calcId="191029"/>
</workbook>
</file>

<file path=xl/calcChain.xml><?xml version="1.0" encoding="utf-8"?>
<calcChain xmlns="http://schemas.openxmlformats.org/spreadsheetml/2006/main">
  <c r="B17" i="3" l="1"/>
  <c r="B16" i="3"/>
  <c r="B15" i="3"/>
  <c r="B14" i="3"/>
  <c r="B13" i="3"/>
  <c r="B12" i="3"/>
  <c r="F8" i="3" l="1"/>
  <c r="E8" i="3"/>
  <c r="B10" i="3"/>
  <c r="B11" i="3"/>
</calcChain>
</file>

<file path=xl/sharedStrings.xml><?xml version="1.0" encoding="utf-8"?>
<sst xmlns="http://schemas.openxmlformats.org/spreadsheetml/2006/main" count="106" uniqueCount="88">
  <si>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</si>
  <si>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</si>
  <si>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</si>
  <si>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</si>
  <si>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</si>
  <si>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</si>
  <si>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</si>
  <si>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</si>
  <si>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</si>
  <si>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</si>
  <si>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</si>
  <si>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</si>
  <si>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</si>
  <si>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</si>
  <si>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</si>
  <si>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</si>
  <si>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</si>
  <si>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</si>
  <si>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</si>
  <si>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Approved</t>
  </si>
  <si>
    <t>Notes</t>
  </si>
  <si>
    <t>#</t>
  </si>
  <si>
    <t>Generated by:</t>
  </si>
  <si>
    <t>Component reference list (grouped)</t>
  </si>
  <si>
    <t>Contact : contact.mehdi.khalfallah@gmail.com</t>
  </si>
  <si>
    <t>Ingr.Mehdi Khalfallah</t>
  </si>
  <si>
    <t>&lt;Parameter Project not found&gt;</t>
  </si>
  <si>
    <t>USB_UART CONVERTER.PrjPcb</t>
  </si>
  <si>
    <t>None</t>
  </si>
  <si>
    <t>24/09/2020</t>
  </si>
  <si>
    <t>17:03</t>
  </si>
  <si>
    <t>Designator</t>
  </si>
  <si>
    <t>C1, C3</t>
  </si>
  <si>
    <t>C2, C4</t>
  </si>
  <si>
    <t>J1</t>
  </si>
  <si>
    <t>L1, L2</t>
  </si>
  <si>
    <t>R1, R2</t>
  </si>
  <si>
    <t>R3, R4</t>
  </si>
  <si>
    <t>U1</t>
  </si>
  <si>
    <t>U2</t>
  </si>
  <si>
    <t>Quantity</t>
  </si>
  <si>
    <t>Comment</t>
  </si>
  <si>
    <t>Cap_1uF</t>
  </si>
  <si>
    <t>Cap_47uF_0805</t>
  </si>
  <si>
    <t>Header_5x1_2.54mm</t>
  </si>
  <si>
    <t>LED</t>
  </si>
  <si>
    <t>300R resistor</t>
  </si>
  <si>
    <t>5K resistor</t>
  </si>
  <si>
    <t>USB 2.0</t>
  </si>
  <si>
    <t>CP2102</t>
  </si>
  <si>
    <t>Description</t>
  </si>
  <si>
    <t>Cap 1uF</t>
  </si>
  <si>
    <t>TDK   C2012X5R1A476M125AC   SMD Multilayer Ceramic Capacitor, C Series, 47 F,  20%, X5R, 10 V, 0805 [2012 Metric]</t>
  </si>
  <si>
    <t>HEADER, 2.54MM, VERTICAL THOUGH HOLE, 5 POSITION; Product Range:HTSW Series; Contact Termination Type:Through Hole; Gender:Header; No. of Contacts:5; Pitch Spacing:2.54mm; Contact Plating:Tin Plated Contacts; No. of Rows:1 ;RoHS Compliant: Yes</t>
  </si>
  <si>
    <t>LED BLUE CLEAR CHIP SMD</t>
  </si>
  <si>
    <t>Res Thick Film 0805 300 Ohm 5% 1/8W 100ppm/C SMD Paper T/R</t>
  </si>
  <si>
    <t>RES SMD 5K OHM 0.05% 1/8W 0805</t>
  </si>
  <si>
    <t>CONN PLUG USB A 4POS SMD R/A</t>
  </si>
  <si>
    <t>CP2102 UART-USB converter Module</t>
  </si>
  <si>
    <t>Manufacturer</t>
  </si>
  <si>
    <t>TDK</t>
  </si>
  <si>
    <t>Adam Equipment</t>
  </si>
  <si>
    <t>Vishay Lite-On</t>
  </si>
  <si>
    <t>Yageo</t>
  </si>
  <si>
    <t>Vishay Dale</t>
  </si>
  <si>
    <t>Molex</t>
  </si>
  <si>
    <t>Manufacturer Part Number 1</t>
  </si>
  <si>
    <t>Packaging</t>
  </si>
  <si>
    <t>Tape and Reel</t>
  </si>
  <si>
    <t>Cut Tape</t>
  </si>
  <si>
    <t>Supplier 1</t>
  </si>
  <si>
    <t>Digi-Key</t>
  </si>
  <si>
    <t>Supplier Part Number 1</t>
  </si>
  <si>
    <t>311-1886-1-ND</t>
  </si>
  <si>
    <t>445-8239-1-ND</t>
  </si>
  <si>
    <t>2057-PH1RA-05-UA-ND</t>
  </si>
  <si>
    <t>160-1645-1-ND</t>
  </si>
  <si>
    <t>311-300ARCT-ND</t>
  </si>
  <si>
    <t>541-3303-1-ND</t>
  </si>
  <si>
    <t>WM3983CT-ND</t>
  </si>
  <si>
    <t>336-5890-1-ND</t>
  </si>
  <si>
    <t>C:\Users\USER\Desktop\altium designer projects\USB_UART converter\USB_UART CONVERTER\USB_UART CONVERTER.PrjPcb</t>
  </si>
  <si>
    <t>13</t>
  </si>
  <si>
    <t>24/09/2020 17:03</t>
  </si>
  <si>
    <t>Bill of Materials_USB UART converter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</si>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</sst>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1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4DC96"/>
        <bgColor indexed="64"/>
      </patternFill>
    </fill>
    <fill>
      <patternFill patternType="solid">
        <fgColor theme="6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8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9" fillId="2" borderId="0" xfId="0" applyFont="1" applyFill="1" applyBorder="1" applyAlignment="1"/>
    <xf numFmtId="0" fontId="9" fillId="2" borderId="0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left"/>
    </xf>
    <xf numFmtId="0" fontId="10" fillId="2" borderId="6" xfId="0" applyFont="1" applyFill="1" applyBorder="1" applyAlignment="1"/>
    <xf numFmtId="0" fontId="9" fillId="2" borderId="6" xfId="0" applyFont="1" applyFill="1" applyBorder="1" applyAlignment="1"/>
    <xf numFmtId="0" fontId="11" fillId="2" borderId="0" xfId="0" applyFont="1" applyFill="1" applyBorder="1" applyAlignment="1"/>
    <xf numFmtId="164" fontId="10" fillId="2" borderId="6" xfId="0" applyNumberFormat="1" applyFont="1" applyFill="1" applyBorder="1" applyAlignment="1">
      <alignment horizontal="left"/>
    </xf>
    <xf numFmtId="165" fontId="10" fillId="2" borderId="6" xfId="0" applyNumberFormat="1" applyFont="1" applyFill="1" applyBorder="1" applyAlignment="1">
      <alignment horizontal="left"/>
    </xf>
    <xf numFmtId="0" fontId="12" fillId="2" borderId="7" xfId="0" applyFont="1" applyFill="1" applyBorder="1" applyAlignment="1">
      <alignment vertical="center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Font="1" applyAlignment="1">
      <alignment vertical="center" wrapText="1"/>
    </xf>
    <xf numFmtId="0" fontId="4" fillId="0" borderId="0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2" borderId="0" xfId="1" applyFill="1" applyBorder="1" applyAlignment="1" applyProtection="1"/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0" fillId="0" borderId="0" xfId="0" applyNumberFormat="1" applyFont="1" applyFill="1" applyBorder="1" applyAlignment="1" applyProtection="1">
      <alignment horizontal="left" vertical="top"/>
      <protection locked="0"/>
    </xf>
    <xf numFmtId="0" fontId="20" fillId="0" borderId="0" xfId="0" applyNumberFormat="1" applyFont="1" applyFill="1" applyBorder="1" applyAlignment="1" applyProtection="1">
      <alignment horizontal="right" vertical="top"/>
      <protection locked="0"/>
    </xf>
    <xf numFmtId="0" fontId="12" fillId="2" borderId="0" xfId="0" applyFont="1" applyFill="1" applyBorder="1" applyAlignment="1">
      <alignment vertical="center"/>
    </xf>
    <xf numFmtId="0" fontId="0" fillId="3" borderId="0" xfId="0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0" fillId="3" borderId="0" xfId="0" applyFill="1" applyBorder="1" applyAlignment="1">
      <alignment horizontal="left" vertical="top"/>
    </xf>
    <xf numFmtId="0" fontId="18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 wrapText="1"/>
    </xf>
    <xf numFmtId="2" fontId="8" fillId="3" borderId="0" xfId="0" applyNumberFormat="1" applyFont="1" applyFill="1" applyBorder="1" applyAlignment="1">
      <alignment horizontal="right" vertical="top" wrapText="1"/>
    </xf>
    <xf numFmtId="0" fontId="8" fillId="3" borderId="0" xfId="0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vertical="top" wrapText="1"/>
    </xf>
    <xf numFmtId="0" fontId="6" fillId="4" borderId="9" xfId="0" applyFont="1" applyFill="1" applyBorder="1" applyAlignment="1"/>
    <xf numFmtId="0" fontId="6" fillId="4" borderId="9" xfId="0" applyFont="1" applyFill="1" applyBorder="1" applyAlignment="1">
      <alignment horizontal="center"/>
    </xf>
    <xf numFmtId="0" fontId="7" fillId="4" borderId="4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vertical="center"/>
    </xf>
    <xf numFmtId="0" fontId="6" fillId="4" borderId="12" xfId="0" applyFont="1" applyFill="1" applyBorder="1" applyAlignment="1"/>
    <xf numFmtId="0" fontId="6" fillId="4" borderId="13" xfId="0" applyFont="1" applyFill="1" applyBorder="1" applyAlignment="1"/>
    <xf numFmtId="0" fontId="6" fillId="4" borderId="14" xfId="0" applyFont="1" applyFill="1" applyBorder="1" applyAlignment="1"/>
    <xf numFmtId="0" fontId="6" fillId="4" borderId="15" xfId="0" applyFont="1" applyFill="1" applyBorder="1" applyAlignment="1"/>
    <xf numFmtId="0" fontId="6" fillId="4" borderId="15" xfId="0" applyFont="1" applyFill="1" applyBorder="1" applyAlignment="1">
      <alignment wrapText="1"/>
    </xf>
    <xf numFmtId="0" fontId="6" fillId="4" borderId="16" xfId="0" applyFont="1" applyFill="1" applyBorder="1" applyAlignment="1"/>
    <xf numFmtId="0" fontId="6" fillId="4" borderId="11" xfId="0" applyFont="1" applyFill="1" applyBorder="1" applyAlignment="1"/>
    <xf numFmtId="0" fontId="6" fillId="4" borderId="17" xfId="0" applyFont="1" applyFill="1" applyBorder="1" applyAlignment="1"/>
    <xf numFmtId="0" fontId="7" fillId="4" borderId="18" xfId="0" applyFont="1" applyFill="1" applyBorder="1" applyAlignment="1">
      <alignment vertical="center"/>
    </xf>
    <xf numFmtId="0" fontId="5" fillId="5" borderId="20" xfId="0" applyFont="1" applyFill="1" applyBorder="1" applyAlignment="1">
      <alignment horizontal="center" vertical="center" wrapText="1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15" fillId="2" borderId="5" xfId="0" applyFont="1" applyFill="1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15" fillId="2" borderId="23" xfId="0" applyFont="1" applyFill="1" applyBorder="1" applyAlignment="1">
      <alignment vertical="top" wrapText="1"/>
    </xf>
    <xf numFmtId="0" fontId="0" fillId="0" borderId="24" xfId="0" applyBorder="1" applyAlignment="1">
      <alignment vertical="top"/>
    </xf>
    <xf numFmtId="0" fontId="17" fillId="0" borderId="19" xfId="0" applyFont="1" applyBorder="1" applyAlignment="1">
      <alignment vertical="top"/>
    </xf>
    <xf numFmtId="0" fontId="4" fillId="0" borderId="19" xfId="0" applyNumberFormat="1" applyFont="1" applyFill="1" applyBorder="1" applyAlignment="1" applyProtection="1">
      <alignment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3" fillId="6" borderId="0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left" vertical="center"/>
    </xf>
    <xf numFmtId="0" fontId="8" fillId="8" borderId="26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horizontal="left" vertical="top" wrapText="1"/>
    </xf>
    <xf numFmtId="0" fontId="8" fillId="9" borderId="28" xfId="0" applyFont="1" applyFill="1" applyBorder="1" applyAlignment="1">
      <alignment horizontal="left" vertical="top" wrapText="1"/>
    </xf>
    <xf numFmtId="0" fontId="8" fillId="9" borderId="29" xfId="0" quotePrefix="1" applyFont="1" applyFill="1" applyBorder="1" applyAlignment="1">
      <alignment vertical="top" wrapText="1"/>
    </xf>
    <xf numFmtId="0" fontId="8" fillId="9" borderId="29" xfId="0" quotePrefix="1" applyFont="1" applyFill="1" applyBorder="1" applyAlignment="1">
      <alignment horizontal="left" vertical="top" wrapText="1"/>
    </xf>
    <xf numFmtId="0" fontId="8" fillId="9" borderId="30" xfId="0" quotePrefix="1" applyFont="1" applyFill="1" applyBorder="1" applyAlignment="1">
      <alignment vertical="top" wrapText="1"/>
    </xf>
    <xf numFmtId="0" fontId="8" fillId="8" borderId="31" xfId="0" applyFont="1" applyFill="1" applyBorder="1" applyAlignment="1">
      <alignment horizontal="left" vertical="top" wrapText="1"/>
    </xf>
    <xf numFmtId="0" fontId="8" fillId="8" borderId="32" xfId="0" quotePrefix="1" applyFont="1" applyFill="1" applyBorder="1" applyAlignment="1">
      <alignment vertical="top" wrapText="1"/>
    </xf>
    <xf numFmtId="0" fontId="8" fillId="8" borderId="26" xfId="0" quotePrefix="1" applyFont="1" applyFill="1" applyBorder="1" applyAlignment="1">
      <alignment horizontal="left" vertical="top" wrapText="1"/>
    </xf>
    <xf numFmtId="0" fontId="9" fillId="2" borderId="0" xfId="0" applyFont="1" applyFill="1"/>
    <xf numFmtId="0" fontId="10" fillId="2" borderId="0" xfId="0" applyFont="1" applyFill="1"/>
    <xf numFmtId="0" fontId="16" fillId="0" borderId="0" xfId="0" applyFont="1" applyAlignment="1">
      <alignment vertical="top"/>
    </xf>
    <xf numFmtId="0" fontId="10" fillId="2" borderId="0" xfId="0" applyFont="1" applyFill="1" applyAlignment="1">
      <alignment horizontal="center"/>
    </xf>
    <xf numFmtId="0" fontId="1" fillId="0" borderId="0" xfId="0" applyFont="1" applyAlignment="1">
      <alignment vertical="top"/>
    </xf>
    <xf numFmtId="0" fontId="19" fillId="2" borderId="0" xfId="0" applyFont="1" applyFill="1"/>
    <xf numFmtId="0" fontId="10" fillId="2" borderId="0" xfId="0" applyFont="1" applyFill="1" applyAlignment="1">
      <alignment horizontal="left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17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2" fontId="0" fillId="3" borderId="0" xfId="0" applyNumberFormat="1" applyFill="1" applyBorder="1" applyAlignment="1">
      <alignment horizontal="right" vertical="top"/>
    </xf>
    <xf numFmtId="0" fontId="9" fillId="2" borderId="0" xfId="0" quotePrefix="1" applyFont="1" applyFill="1" applyBorder="1" applyAlignment="1">
      <alignment horizontal="left"/>
    </xf>
    <xf numFmtId="0" fontId="9" fillId="2" borderId="5" xfId="0" quotePrefix="1" applyFont="1" applyFill="1" applyBorder="1" applyAlignment="1">
      <alignment horizontal="left"/>
    </xf>
    <xf numFmtId="0" fontId="9" fillId="2" borderId="6" xfId="0" quotePrefix="1" applyFont="1" applyFill="1" applyBorder="1" applyAlignment="1">
      <alignment horizontal="left"/>
    </xf>
    <xf numFmtId="0" fontId="10" fillId="2" borderId="1" xfId="0" quotePrefix="1" applyFont="1" applyFill="1" applyBorder="1" applyAlignment="1">
      <alignment horizontal="left"/>
    </xf>
    <xf numFmtId="0" fontId="14" fillId="6" borderId="9" xfId="0" quotePrefix="1" applyFont="1" applyFill="1" applyBorder="1" applyAlignment="1">
      <alignment horizontal="left" vertical="center"/>
    </xf>
    <xf numFmtId="0" fontId="14" fillId="7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95250</xdr:colOff>
      <xdr:row>2</xdr:row>
      <xdr:rowOff>104775</xdr:rowOff>
    </xdr:from>
    <xdr:to>
      <xdr:col>10</xdr:col>
      <xdr:colOff>1476374</xdr:colOff>
      <xdr:row>7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CACE42-98B3-4ED7-B77B-AC3F5C329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82800" y="752475"/>
          <a:ext cx="1381124" cy="1104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26"/>
  <sheetViews>
    <sheetView showGridLines="0" tabSelected="1" topLeftCell="B1" zoomScaleNormal="100" workbookViewId="0">
      <selection activeCell="J20" sqref="J20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30.7109375" style="3" customWidth="1"/>
    <col min="4" max="4" width="8.7109375" style="3" customWidth="1"/>
    <col min="5" max="5" width="28.7109375" style="3" customWidth="1"/>
    <col min="6" max="6" width="40.7109375" style="3" customWidth="1"/>
    <col min="7" max="9" width="30.7109375" style="1" customWidth="1"/>
    <col min="10" max="10" width="10.7109375" style="31" customWidth="1"/>
    <col min="11" max="11" width="25.7109375" style="1" customWidth="1"/>
    <col min="12" max="12" width="8.140625" style="35" customWidth="1"/>
    <col min="13" max="13" width="8.5703125" style="35" customWidth="1"/>
    <col min="14" max="14" width="8" style="35" customWidth="1"/>
    <col min="15" max="15" width="8.28515625" style="37" customWidth="1"/>
    <col min="16" max="16384" width="9.140625" style="1"/>
  </cols>
  <sheetData>
    <row r="1" spans="1:15" ht="13.5" thickBot="1" x14ac:dyDescent="0.25">
      <c r="A1" s="54"/>
      <c r="B1" s="48"/>
      <c r="C1" s="55"/>
      <c r="D1" s="55"/>
      <c r="E1" s="55"/>
      <c r="F1" s="56"/>
      <c r="G1" s="48"/>
      <c r="H1" s="48"/>
      <c r="I1" s="48"/>
      <c r="J1" s="49"/>
      <c r="K1" s="61"/>
      <c r="L1" s="40"/>
      <c r="M1" s="40"/>
      <c r="N1" s="40"/>
      <c r="O1" s="41"/>
    </row>
    <row r="2" spans="1:15" ht="37.5" customHeight="1" thickBot="1" x14ac:dyDescent="0.25">
      <c r="A2" s="57"/>
      <c r="B2" s="19"/>
      <c r="C2" s="19" t="s">
        <v>23</v>
      </c>
      <c r="D2" s="26"/>
      <c r="E2" s="26"/>
      <c r="F2" s="34"/>
      <c r="G2" s="53" t="s">
        <v>26</v>
      </c>
      <c r="H2" s="50"/>
      <c r="I2" s="50"/>
      <c r="J2" s="50"/>
      <c r="K2" s="62"/>
      <c r="L2" s="43"/>
      <c r="M2" s="42"/>
      <c r="N2" s="42"/>
      <c r="O2" s="43"/>
    </row>
    <row r="3" spans="1:15" ht="23.25" customHeight="1" x14ac:dyDescent="0.2">
      <c r="A3" s="57"/>
      <c r="B3" s="11"/>
      <c r="C3" s="11" t="s">
        <v>14</v>
      </c>
      <c r="D3" s="12"/>
      <c r="E3" s="101" t="s">
        <v>27</v>
      </c>
      <c r="G3" s="87" t="s">
        <v>24</v>
      </c>
      <c r="I3" s="87" t="s">
        <v>22</v>
      </c>
      <c r="K3" s="88"/>
      <c r="L3" s="1"/>
      <c r="M3" s="36"/>
    </row>
    <row r="4" spans="1:15" ht="17.25" customHeight="1" x14ac:dyDescent="0.2">
      <c r="A4" s="57"/>
      <c r="B4" s="11"/>
      <c r="C4" s="11" t="s">
        <v>15</v>
      </c>
      <c r="D4" s="12"/>
      <c r="E4" s="102" t="s">
        <v>27</v>
      </c>
      <c r="G4" s="89"/>
      <c r="H4" s="88"/>
      <c r="I4" s="90"/>
      <c r="J4" s="88"/>
      <c r="L4" s="1"/>
    </row>
    <row r="5" spans="1:15" ht="17.25" customHeight="1" x14ac:dyDescent="0.3">
      <c r="A5" s="57"/>
      <c r="B5" s="11"/>
      <c r="C5" s="11" t="s">
        <v>16</v>
      </c>
      <c r="D5" s="12"/>
      <c r="E5" s="103" t="s">
        <v>28</v>
      </c>
      <c r="G5" s="91"/>
      <c r="H5" s="88"/>
      <c r="I5" s="92" t="s">
        <v>25</v>
      </c>
      <c r="J5" s="1"/>
      <c r="L5"/>
    </row>
    <row r="6" spans="1:15" x14ac:dyDescent="0.2">
      <c r="A6" s="57"/>
      <c r="B6" s="15"/>
      <c r="C6" s="15"/>
      <c r="D6" s="15"/>
      <c r="E6" s="15"/>
      <c r="F6" s="13"/>
      <c r="G6" s="93"/>
      <c r="H6" s="91"/>
      <c r="I6" s="88"/>
      <c r="J6" s="90"/>
      <c r="K6" s="88"/>
      <c r="L6" s="87"/>
    </row>
    <row r="7" spans="1:15" ht="15.75" customHeight="1" x14ac:dyDescent="0.2">
      <c r="A7" s="57"/>
      <c r="B7" s="16"/>
      <c r="C7" s="16" t="s">
        <v>18</v>
      </c>
      <c r="E7" s="104" t="s">
        <v>29</v>
      </c>
      <c r="F7" s="104" t="s">
        <v>30</v>
      </c>
      <c r="H7" s="91"/>
      <c r="I7" s="94"/>
      <c r="J7" s="95"/>
      <c r="K7" s="94"/>
      <c r="L7" s="27"/>
    </row>
    <row r="8" spans="1:15" ht="15.75" customHeight="1" x14ac:dyDescent="0.2">
      <c r="A8" s="57"/>
      <c r="B8" s="14"/>
      <c r="C8" s="14" t="s">
        <v>17</v>
      </c>
      <c r="E8" s="17">
        <f ca="1">TODAY()</f>
        <v>44098</v>
      </c>
      <c r="F8" s="18">
        <f ca="1">NOW()</f>
        <v>44098.711039120368</v>
      </c>
      <c r="H8" s="94"/>
      <c r="I8" s="94"/>
      <c r="J8" s="95"/>
      <c r="K8" s="94"/>
      <c r="L8" s="88"/>
    </row>
    <row r="9" spans="1:15" s="21" customFormat="1" x14ac:dyDescent="0.2">
      <c r="A9" s="58"/>
      <c r="B9" s="51" t="s">
        <v>21</v>
      </c>
      <c r="C9" s="52" t="s">
        <v>31</v>
      </c>
      <c r="D9" s="52" t="s">
        <v>40</v>
      </c>
      <c r="E9" s="52" t="s">
        <v>41</v>
      </c>
      <c r="F9" s="52" t="s">
        <v>50</v>
      </c>
      <c r="G9" s="52" t="s">
        <v>59</v>
      </c>
      <c r="H9" s="52" t="s">
        <v>66</v>
      </c>
      <c r="I9" s="52" t="s">
        <v>67</v>
      </c>
      <c r="J9" s="52" t="s">
        <v>70</v>
      </c>
      <c r="K9" s="63" t="s">
        <v>72</v>
      </c>
      <c r="L9" s="44"/>
      <c r="M9" s="44"/>
      <c r="N9" s="44"/>
      <c r="O9" s="44"/>
    </row>
    <row r="10" spans="1:15" s="2" customFormat="1" x14ac:dyDescent="0.2">
      <c r="A10" s="59"/>
      <c r="B10" s="80">
        <f>ROW(B10) - ROW($B$9)</f>
        <v>1</v>
      </c>
      <c r="C10" s="81" t="s">
        <v>32</v>
      </c>
      <c r="D10" s="82">
        <v>2</v>
      </c>
      <c r="E10" s="81" t="s">
        <v>42</v>
      </c>
      <c r="F10" s="81" t="s">
        <v>51</v>
      </c>
      <c r="G10" s="81"/>
      <c r="H10" s="81"/>
      <c r="I10" s="82"/>
      <c r="J10" s="82" t="s">
        <v>71</v>
      </c>
      <c r="K10" s="83" t="s">
        <v>73</v>
      </c>
      <c r="L10" s="22"/>
      <c r="M10" s="45"/>
      <c r="N10" s="45"/>
      <c r="O10" s="46"/>
    </row>
    <row r="11" spans="1:15" s="2" customFormat="1" ht="33.75" x14ac:dyDescent="0.2">
      <c r="A11" s="59"/>
      <c r="B11" s="84">
        <f>ROW(B11) - ROW($B$9)</f>
        <v>2</v>
      </c>
      <c r="C11" s="77" t="s">
        <v>33</v>
      </c>
      <c r="D11" s="86">
        <v>2</v>
      </c>
      <c r="E11" s="78" t="s">
        <v>43</v>
      </c>
      <c r="F11" s="78" t="s">
        <v>52</v>
      </c>
      <c r="G11" s="78" t="s">
        <v>60</v>
      </c>
      <c r="H11" s="78"/>
      <c r="I11" s="79" t="s">
        <v>68</v>
      </c>
      <c r="J11" s="79" t="s">
        <v>71</v>
      </c>
      <c r="K11" s="85" t="s">
        <v>74</v>
      </c>
      <c r="L11" s="47"/>
      <c r="M11" s="47"/>
      <c r="N11" s="47"/>
      <c r="O11" s="46"/>
    </row>
    <row r="12" spans="1:15" s="2" customFormat="1" ht="56.25" x14ac:dyDescent="0.2">
      <c r="A12" s="59"/>
      <c r="B12" s="80">
        <f>ROW(B12) - ROW($B$9)</f>
        <v>3</v>
      </c>
      <c r="C12" s="81" t="s">
        <v>34</v>
      </c>
      <c r="D12" s="82">
        <v>1</v>
      </c>
      <c r="E12" s="81" t="s">
        <v>44</v>
      </c>
      <c r="F12" s="81" t="s">
        <v>53</v>
      </c>
      <c r="G12" s="81" t="s">
        <v>61</v>
      </c>
      <c r="H12" s="81"/>
      <c r="I12" s="82"/>
      <c r="J12" s="82" t="s">
        <v>71</v>
      </c>
      <c r="K12" s="83" t="s">
        <v>75</v>
      </c>
      <c r="L12" s="22"/>
      <c r="M12" s="45"/>
      <c r="N12" s="45"/>
      <c r="O12" s="46"/>
    </row>
    <row r="13" spans="1:15" s="2" customFormat="1" x14ac:dyDescent="0.2">
      <c r="A13" s="59"/>
      <c r="B13" s="84">
        <f>ROW(B13) - ROW($B$9)</f>
        <v>4</v>
      </c>
      <c r="C13" s="77" t="s">
        <v>35</v>
      </c>
      <c r="D13" s="86">
        <v>2</v>
      </c>
      <c r="E13" s="78" t="s">
        <v>45</v>
      </c>
      <c r="F13" s="78" t="s">
        <v>54</v>
      </c>
      <c r="G13" s="78" t="s">
        <v>62</v>
      </c>
      <c r="H13" s="78"/>
      <c r="I13" s="79" t="s">
        <v>68</v>
      </c>
      <c r="J13" s="79" t="s">
        <v>71</v>
      </c>
      <c r="K13" s="85" t="s">
        <v>76</v>
      </c>
      <c r="L13" s="47"/>
      <c r="M13" s="47"/>
      <c r="N13" s="47"/>
      <c r="O13" s="46"/>
    </row>
    <row r="14" spans="1:15" s="2" customFormat="1" ht="22.5" x14ac:dyDescent="0.2">
      <c r="A14" s="59"/>
      <c r="B14" s="80">
        <f>ROW(B14) - ROW($B$9)</f>
        <v>5</v>
      </c>
      <c r="C14" s="81" t="s">
        <v>36</v>
      </c>
      <c r="D14" s="82">
        <v>2</v>
      </c>
      <c r="E14" s="81" t="s">
        <v>46</v>
      </c>
      <c r="F14" s="81" t="s">
        <v>55</v>
      </c>
      <c r="G14" s="81" t="s">
        <v>63</v>
      </c>
      <c r="H14" s="81"/>
      <c r="I14" s="82" t="s">
        <v>68</v>
      </c>
      <c r="J14" s="82" t="s">
        <v>71</v>
      </c>
      <c r="K14" s="83" t="s">
        <v>77</v>
      </c>
      <c r="L14" s="22"/>
      <c r="M14" s="45"/>
      <c r="N14" s="45"/>
      <c r="O14" s="46"/>
    </row>
    <row r="15" spans="1:15" s="2" customFormat="1" x14ac:dyDescent="0.2">
      <c r="A15" s="59"/>
      <c r="B15" s="84">
        <f>ROW(B15) - ROW($B$9)</f>
        <v>6</v>
      </c>
      <c r="C15" s="77" t="s">
        <v>37</v>
      </c>
      <c r="D15" s="86">
        <v>2</v>
      </c>
      <c r="E15" s="78" t="s">
        <v>47</v>
      </c>
      <c r="F15" s="78" t="s">
        <v>56</v>
      </c>
      <c r="G15" s="78" t="s">
        <v>64</v>
      </c>
      <c r="H15" s="78"/>
      <c r="I15" s="79" t="s">
        <v>69</v>
      </c>
      <c r="J15" s="79" t="s">
        <v>71</v>
      </c>
      <c r="K15" s="85" t="s">
        <v>78</v>
      </c>
      <c r="L15" s="47"/>
      <c r="M15" s="47"/>
      <c r="N15" s="47"/>
      <c r="O15" s="46"/>
    </row>
    <row r="16" spans="1:15" s="2" customFormat="1" x14ac:dyDescent="0.2">
      <c r="A16" s="59"/>
      <c r="B16" s="80">
        <f>ROW(B16) - ROW($B$9)</f>
        <v>7</v>
      </c>
      <c r="C16" s="81" t="s">
        <v>38</v>
      </c>
      <c r="D16" s="82">
        <v>1</v>
      </c>
      <c r="E16" s="81" t="s">
        <v>48</v>
      </c>
      <c r="F16" s="81" t="s">
        <v>57</v>
      </c>
      <c r="G16" s="81" t="s">
        <v>65</v>
      </c>
      <c r="H16" s="81"/>
      <c r="I16" s="82" t="s">
        <v>68</v>
      </c>
      <c r="J16" s="82" t="s">
        <v>71</v>
      </c>
      <c r="K16" s="83" t="s">
        <v>79</v>
      </c>
      <c r="L16" s="22"/>
      <c r="M16" s="45"/>
      <c r="N16" s="45"/>
      <c r="O16" s="46"/>
    </row>
    <row r="17" spans="1:15" s="2" customFormat="1" x14ac:dyDescent="0.2">
      <c r="A17" s="59"/>
      <c r="B17" s="84">
        <f>ROW(B17) - ROW($B$9)</f>
        <v>8</v>
      </c>
      <c r="C17" s="77" t="s">
        <v>39</v>
      </c>
      <c r="D17" s="86">
        <v>1</v>
      </c>
      <c r="E17" s="78" t="s">
        <v>49</v>
      </c>
      <c r="F17" s="78" t="s">
        <v>58</v>
      </c>
      <c r="G17" s="78"/>
      <c r="H17" s="78"/>
      <c r="I17" s="79"/>
      <c r="J17" s="79" t="s">
        <v>71</v>
      </c>
      <c r="K17" s="85" t="s">
        <v>80</v>
      </c>
      <c r="L17" s="47"/>
      <c r="M17" s="47"/>
      <c r="N17" s="47"/>
      <c r="O17" s="46"/>
    </row>
    <row r="18" spans="1:15" x14ac:dyDescent="0.2">
      <c r="A18" s="59"/>
      <c r="B18" s="24"/>
      <c r="C18" s="25"/>
      <c r="D18" s="20"/>
      <c r="E18" s="20"/>
      <c r="F18" s="20"/>
      <c r="G18" s="24"/>
      <c r="H18" s="23"/>
      <c r="I18" s="67"/>
      <c r="J18" s="68"/>
      <c r="K18" s="69"/>
    </row>
    <row r="19" spans="1:15" x14ac:dyDescent="0.2">
      <c r="A19" s="59"/>
      <c r="B19" s="96" t="s">
        <v>19</v>
      </c>
      <c r="C19" s="97"/>
      <c r="D19" s="4"/>
      <c r="E19" s="4"/>
      <c r="F19" s="7"/>
      <c r="G19" s="64" t="s">
        <v>20</v>
      </c>
      <c r="H19" s="4"/>
      <c r="I19" s="4"/>
      <c r="J19" s="28"/>
      <c r="K19" s="70"/>
    </row>
    <row r="20" spans="1:15" ht="26.25" x14ac:dyDescent="0.2">
      <c r="A20" s="59"/>
      <c r="B20" s="66"/>
      <c r="C20" s="6"/>
      <c r="D20" s="6"/>
      <c r="E20" s="6"/>
      <c r="F20" s="8"/>
      <c r="G20" s="65"/>
      <c r="H20" s="5"/>
      <c r="I20" s="33"/>
      <c r="J20" s="32"/>
      <c r="K20" s="71"/>
      <c r="L20" s="98"/>
      <c r="M20" s="99"/>
      <c r="N20" s="38"/>
    </row>
    <row r="21" spans="1:15" x14ac:dyDescent="0.2">
      <c r="A21" s="59"/>
      <c r="B21" s="66"/>
      <c r="C21" s="6"/>
      <c r="D21" s="6"/>
      <c r="E21" s="6"/>
      <c r="F21" s="8"/>
      <c r="G21" s="65"/>
      <c r="H21" s="5"/>
      <c r="I21" s="5"/>
      <c r="J21" s="29"/>
      <c r="K21" s="72"/>
      <c r="L21" s="100"/>
      <c r="M21" s="100"/>
      <c r="N21" s="39"/>
    </row>
    <row r="22" spans="1:15" ht="13.5" thickBot="1" x14ac:dyDescent="0.25">
      <c r="A22" s="60"/>
      <c r="B22" s="10"/>
      <c r="C22" s="10"/>
      <c r="D22" s="10"/>
      <c r="E22" s="10"/>
      <c r="F22" s="9"/>
      <c r="G22" s="73"/>
      <c r="H22" s="9"/>
      <c r="I22" s="9"/>
      <c r="J22" s="30"/>
      <c r="K22" s="74"/>
    </row>
    <row r="24" spans="1:15" x14ac:dyDescent="0.2">
      <c r="C24" s="1"/>
      <c r="D24" s="1"/>
      <c r="E24" s="1"/>
      <c r="F24" s="1"/>
    </row>
    <row r="25" spans="1:15" x14ac:dyDescent="0.2">
      <c r="C25" s="1"/>
      <c r="D25" s="1"/>
      <c r="E25" s="1"/>
      <c r="F25" s="1"/>
    </row>
    <row r="26" spans="1:15" x14ac:dyDescent="0.2">
      <c r="C26" s="1"/>
      <c r="D26" s="1"/>
      <c r="E26" s="1"/>
      <c r="F26" s="1"/>
    </row>
  </sheetData>
  <mergeCells count="3">
    <mergeCell ref="B19:C19"/>
    <mergeCell ref="L20:M20"/>
    <mergeCell ref="L21:M21"/>
  </mergeCells>
  <phoneticPr fontId="0" type="noConversion"/>
  <printOptions horizontalCentered="1" verticalCentered="1"/>
  <pageMargins left="0.30555555555555558" right="0.30555555555555558" top="0.30555555555555558" bottom="0.30555555555555558" header="0" footer="0"/>
  <pageSetup paperSize="9" scale="51" orientation="landscape" blackAndWhite="1" horizontalDpi="200" verticalDpi="200" r:id="rId1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B14"/>
  <sheetViews>
    <sheetView workbookViewId="0"/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75" t="s">
        <v>0</v>
      </c>
      <c r="B1" s="105" t="s">
        <v>81</v>
      </c>
    </row>
    <row r="2" spans="1:2" x14ac:dyDescent="0.2">
      <c r="A2" s="76" t="s">
        <v>1</v>
      </c>
      <c r="B2" s="106" t="s">
        <v>27</v>
      </c>
    </row>
    <row r="3" spans="1:2" x14ac:dyDescent="0.2">
      <c r="A3" s="75" t="s">
        <v>2</v>
      </c>
      <c r="B3" s="107" t="s">
        <v>28</v>
      </c>
    </row>
    <row r="4" spans="1:2" x14ac:dyDescent="0.2">
      <c r="A4" s="76" t="s">
        <v>3</v>
      </c>
      <c r="B4" s="106" t="s">
        <v>27</v>
      </c>
    </row>
    <row r="5" spans="1:2" x14ac:dyDescent="0.2">
      <c r="A5" s="75" t="s">
        <v>4</v>
      </c>
      <c r="B5" s="107" t="s">
        <v>81</v>
      </c>
    </row>
    <row r="6" spans="1:2" x14ac:dyDescent="0.2">
      <c r="A6" s="76" t="s">
        <v>5</v>
      </c>
      <c r="B6" s="106" t="s">
        <v>27</v>
      </c>
    </row>
    <row r="7" spans="1:2" x14ac:dyDescent="0.2">
      <c r="A7" s="75" t="s">
        <v>6</v>
      </c>
      <c r="B7" s="107" t="s">
        <v>82</v>
      </c>
    </row>
    <row r="8" spans="1:2" x14ac:dyDescent="0.2">
      <c r="A8" s="76" t="s">
        <v>7</v>
      </c>
      <c r="B8" s="106" t="s">
        <v>30</v>
      </c>
    </row>
    <row r="9" spans="1:2" x14ac:dyDescent="0.2">
      <c r="A9" s="75" t="s">
        <v>8</v>
      </c>
      <c r="B9" s="107" t="s">
        <v>29</v>
      </c>
    </row>
    <row r="10" spans="1:2" x14ac:dyDescent="0.2">
      <c r="A10" s="76" t="s">
        <v>9</v>
      </c>
      <c r="B10" s="106" t="s">
        <v>83</v>
      </c>
    </row>
    <row r="11" spans="1:2" x14ac:dyDescent="0.2">
      <c r="A11" s="75" t="s">
        <v>10</v>
      </c>
      <c r="B11" s="107" t="s">
        <v>84</v>
      </c>
    </row>
    <row r="12" spans="1:2" x14ac:dyDescent="0.2">
      <c r="A12" s="76" t="s">
        <v>11</v>
      </c>
      <c r="B12" s="106" t="s">
        <v>85</v>
      </c>
    </row>
    <row r="13" spans="1:2" x14ac:dyDescent="0.2">
      <c r="A13" s="75" t="s">
        <v>12</v>
      </c>
      <c r="B13" s="107" t="s">
        <v>86</v>
      </c>
    </row>
    <row r="14" spans="1:2" x14ac:dyDescent="0.2">
      <c r="A14" s="76" t="s">
        <v>13</v>
      </c>
      <c r="B14" s="106" t="s">
        <v>87</v>
      </c>
    </row>
  </sheetData>
  <phoneticPr fontId="0" type="noConversion"/>
  <printOptions horizontalCentered="1" verticalCentered="1"/>
  <pageMargins left="0.30555555555555558" right="0.30555555555555558" top="0.30555555555555558" bottom="0.30555555555555558" header="0" footer="0"/>
  <pageSetup paperSize="9" orientation="landscape" blackAndWhite="1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2012-02-04T13:58:31Z</cp:lastPrinted>
  <dcterms:created xsi:type="dcterms:W3CDTF">2002-11-05T15:28:02Z</dcterms:created>
  <dcterms:modified xsi:type="dcterms:W3CDTF">2020-09-24T16:03:54Z</dcterms:modified>
</cp:coreProperties>
</file>