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ocuments/Dev/github/sia/inst/analysis/"/>
    </mc:Choice>
  </mc:AlternateContent>
  <xr:revisionPtr revIDLastSave="0" documentId="13_ncr:1_{3F95CA08-EA22-484C-816C-DF7DE0E57C98}" xr6:coauthVersionLast="45" xr6:coauthVersionMax="45" xr10:uidLastSave="{00000000-0000-0000-0000-000000000000}"/>
  <bookViews>
    <workbookView xWindow="0" yWindow="0" windowWidth="28800" windowHeight="18000" xr2:uid="{2396BE07-C2CC-1844-A55F-09ACAF8D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1" i="1" l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7" i="1"/>
  <c r="G86" i="1"/>
  <c r="G85" i="1"/>
  <c r="G84" i="1"/>
  <c r="G83" i="1"/>
  <c r="G82" i="1"/>
  <c r="G81" i="1"/>
  <c r="G80" i="1"/>
  <c r="G79" i="1"/>
  <c r="G78" i="1"/>
  <c r="G77" i="1"/>
  <c r="G75" i="1"/>
  <c r="G74" i="1"/>
  <c r="G73" i="1"/>
  <c r="G72" i="1"/>
  <c r="G71" i="1"/>
  <c r="G70" i="1"/>
  <c r="G68" i="1"/>
  <c r="G67" i="1"/>
  <c r="G66" i="1"/>
  <c r="G10" i="1"/>
  <c r="G9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<sst xmlns="http://schemas.openxmlformats.org/spreadsheetml/2006/main" count="317" uniqueCount="268">
  <si>
    <t/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</si>
  <si>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</si>
  <si>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</si>
  <si>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</si>
  <si>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</si>
  <si>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</si>
  <si>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</si>
  <si>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</si>
  <si>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</si>
  <si>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</si>
  <si>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</si>
  <si>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</si>
  <si>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</si>
  <si>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</si>
  <si>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</si>
  <si>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</si>
  <si>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</si>
  <si>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</si>
  <si>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</si>
  <si>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</si>
  <si>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</si>
  <si>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</si>
  <si>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</si>
  <si>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</si>
  <si>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</si>
  <si>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</si>
  <si>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</si>
  <si>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</si>
  <si>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</si>
  <si>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</si>
  <si>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</si>
  <si>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</si>
  <si>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</si>
  <si>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</si>
  <si>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</si>
  <si>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</si>
  <si>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</si>
  <si>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</si>
  <si>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</si>
  <si>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</si>
  <si>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</si>
  <si>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</si>
  <si>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</si>
  <si>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</si>
  <si>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</si>
  <si>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</si>
  <si>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</si>
  <si>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</si>
  <si>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</si>
  <si>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</si>
  <si>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</si>
  <si>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</si>
  <si>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</si>
  <si>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</si>
  <si>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</si>
  <si>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</si>
  <si>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</si>
  <si>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</si>
  <si>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</si>
  <si>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</si>
  <si>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</si>
  <si>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</si>
  <si>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</si>
  <si>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</si>
  <si>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</si>
  <si>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</si>
  <si>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</si>
  <si>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</si>
  <si>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</si>
  <si>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</si>
  <si>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</si>
  <si>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</si>
  <si>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</si>
  <si>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</si>
  <si>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</si>
  <si>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</si>
  <si>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</si>
  <si>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</si>
  <si>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</si>
  <si>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</si>
  <si>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</si>
  <si>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</si>
  <si>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</si>
  <si>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</si>
  <si>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</si>
  <si>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</si>
  <si>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</si>
  <si>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</si>
  <si>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</si>
  <si>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</si>
  <si>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</si>
  <si>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</si>
  <si>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</si>
  <si>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</si>
  <si>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</si>
  <si>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</si>
  <si>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</si>
  <si>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</si>
  <si>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</si>
  <si>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</si>
  <si>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</si>
  <si>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</si>
  <si>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</si>
  <si>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</si>
  <si>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</si>
  <si>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</si>
  <si>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</si>
  <si>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</si>
  <si>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</si>
  <si>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</si>
  <si>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</si>
  <si>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</si>
  <si>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</si>
  <si>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</si>
  <si>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</si>
  <si>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</si>
  <si>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</si>
  <si>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</si>
  <si>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</si>
  <si>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</si>
  <si>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</si>
  <si>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</si>
  <si>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</si>
  <si>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</si>
  <si>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</si>
  <si>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</si>
  <si>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</si>
  <si>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</si>
  <si>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</si>
  <si>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</si>
  <si>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</si>
  <si>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</si>
  <si>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</si>
  <si>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</si>
  <si>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</si>
  <si>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</si>
  <si>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</si>
  <si>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</si>
  <si>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</si>
  <si>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</si>
  <si>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</si>
  <si>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</si>
  <si>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</si>
  <si>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</si>
  <si>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</si>
  <si>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</si>
  <si>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</si>
  <si>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</si>
  <si>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</si>
  <si>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</si>
  <si>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</si>
  <si>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</si>
  <si>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</si>
  <si>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</si>
  <si>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</si>
  <si>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</si>
  <si>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</si>
  <si>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</si>
  <si>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</si>
  <si>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</si>
  <si>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</si>
  <si>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</si>
  <si>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</si>
  <si>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</si>
  <si>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</si>
  <si>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</si>
  <si>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</si>
  <si>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</si>
  <si>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</si>
  <si>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</si>
  <si>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</si>
  <si>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</si>
  <si>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</si>
  <si>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</si>
  <si>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</si>
  <si>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</si>
  <si>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</si>
  <si>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</si>
  <si>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</si>
  <si>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</si>
  <si>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</si>
  <si>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</si>
  <si>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</si>
  <si>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</si>
  <si>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</si>
  <si>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</si>
  <si>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</si>
  <si>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</si>
  <si>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</si>
  <si>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</si>
  <si>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</si>
  <si>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</si>
  <si>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</si>
  <si>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</si>
  <si>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</si>
  <si>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</si>
  <si>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</si>
  <si>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</si>
  <si>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</si>
  <si>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</si>
  <si>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</si>
  <si>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</si>
  <si>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</si>
  <si>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</si>
  <si>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</si>
  <si>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</si>
  <si>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</si>
  <si>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</si>
  <si>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</si>
  <si>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</si>
  <si>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</si>
  <si>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</si>
  <si>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</si>
  <si>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</si>
  <si>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</si>
  <si>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</si>
  <si>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</si>
  <si>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</si>
  <si>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</si>
  <si>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</si>
  <si>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</si>
  <si>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</si>
  <si>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</si>
  <si>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</si>
  <si>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</si>
  <si>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</si>
  <si>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</si>
  <si>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</si>
  <si>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</si>
  <si>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</si>
  <si>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</si>
  <si>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</si>
  <si>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</si>
  <si>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</si>
  <si>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</si>
  <si>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</si>
  <si>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</si>
  <si>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</si>
  <si>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</si>
  <si>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</si>
  <si>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</si>
  <si>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</si>
  <si>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</si>
  <si>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</si>
  <si>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</si>
  <si>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</si>
  <si>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</si>
  <si>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</si>
  <si>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</si>
  <si>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</si>
  <si>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</si>
  <si>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</si>
  <si>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</si>
  <si>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</si>
  <si>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</si>
  <si>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</si>
  <si>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</si>
  <si>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</si>
  <si>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</si>
  <si>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</si>
  <si>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</si>
  <si>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no_semaine</t>
  </si>
  <si>
    <t>audience</t>
  </si>
  <si>
    <t>telespectateurs</t>
  </si>
  <si>
    <t>moy_semaine</t>
  </si>
  <si>
    <t>pdm</t>
  </si>
  <si>
    <t>no_episode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</si>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</sst>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4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3" fontId="1" fillId="2" borderId="0" xfId="1" applyNumberFormat="1" applyFill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1" fillId="0" borderId="0" xfId="1" applyNumberFormat="1"/>
    <xf numFmtId="14" fontId="0" fillId="0" borderId="0" xfId="0" applyNumberFormat="1"/>
    <xf numFmtId="164" fontId="0" fillId="2" borderId="4" xfId="0" applyNumberFormat="1" applyFill="1" applyBorder="1"/>
    <xf numFmtId="14" fontId="0" fillId="2" borderId="0" xfId="0" applyNumberFormat="1" applyFill="1"/>
    <xf numFmtId="0" fontId="0" fillId="3" borderId="3" xfId="0" applyFill="1" applyBorder="1"/>
    <xf numFmtId="14" fontId="0" fillId="3" borderId="0" xfId="0" applyNumberFormat="1" applyFill="1"/>
    <xf numFmtId="0" fontId="0" fillId="3" borderId="4" xfId="0" applyFill="1" applyBorder="1"/>
    <xf numFmtId="14" fontId="4" fillId="2" borderId="0" xfId="0" applyNumberFormat="1" applyFont="1" applyFill="1"/>
    <xf numFmtId="0" fontId="4" fillId="2" borderId="3" xfId="0" applyFont="1" applyFill="1" applyBorder="1"/>
    <xf numFmtId="0" fontId="4" fillId="2" borderId="4" xfId="0" applyFont="1" applyFill="1" applyBorder="1"/>
    <xf numFmtId="14" fontId="6" fillId="2" borderId="0" xfId="0" applyNumberFormat="1" applyFont="1" applyFill="1"/>
    <xf numFmtId="14" fontId="4" fillId="0" borderId="0" xfId="0" applyNumberFormat="1" applyFont="1"/>
    <xf numFmtId="164" fontId="1" fillId="2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vertical="center"/>
    </xf>
    <xf numFmtId="164" fontId="3" fillId="0" borderId="0" xfId="1" applyNumberFormat="1" applyFont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3" borderId="6" xfId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1" fillId="3" borderId="3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5" fillId="3" borderId="6" xfId="1" applyFont="1" applyFill="1" applyBorder="1" applyAlignment="1">
      <alignment vertical="center"/>
    </xf>
  </cellXfs>
  <cellStyles count="2">
    <cellStyle name="Normal" xfId="0" builtinId="0"/>
    <cellStyle name="Normal 3" xfId="1" xr:uid="{811AD36E-AACA-384E-894F-B4F6B9C6B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039B-2C04-E549-8031-407321943C96}">
  <dimension ref="A1:G261"/>
  <sheetViews>
    <sheetView tabSelected="1" workbookViewId="0"/>
  </sheetViews>
  <sheetFormatPr baseColWidth="10" defaultRowHeight="16" x14ac:dyDescent="0.2"/>
  <sheetData>
    <row r="1" spans="1:7" ht="29" x14ac:dyDescent="0.2">
      <c r="A1" s="1" t="s">
        <v>267</v>
      </c>
      <c r="B1" s="2" t="s">
        <v>266</v>
      </c>
      <c r="C1" s="3" t="s">
        <v>265</v>
      </c>
      <c r="D1" s="4" t="s">
        <v>264</v>
      </c>
      <c r="E1" s="4" t="s">
        <v>261</v>
      </c>
      <c r="F1" s="5" t="s">
        <v>262</v>
      </c>
      <c r="G1" s="6" t="s">
        <v>263</v>
      </c>
    </row>
    <row r="2" spans="1:7" x14ac:dyDescent="0.2">
      <c r="A2" s="7">
        <v>42247</v>
      </c>
      <c r="B2" s="32" t="s">
        <v>1</v>
      </c>
      <c r="C2" s="8">
        <v>19.7</v>
      </c>
      <c r="D2" s="29">
        <v>19.2</v>
      </c>
      <c r="E2" s="26">
        <f>WEEKNUM(A2)</f>
        <v>36</v>
      </c>
      <c r="F2" s="9">
        <v>8.6999999999999993</v>
      </c>
      <c r="G2" s="10">
        <f>AVERAGE(F2)*582490</f>
        <v>5067663</v>
      </c>
    </row>
    <row r="3" spans="1:7" x14ac:dyDescent="0.2">
      <c r="A3" s="7">
        <v>42248</v>
      </c>
      <c r="B3" s="33" t="s">
        <v>2</v>
      </c>
      <c r="C3" s="8">
        <v>19.100000000000001</v>
      </c>
      <c r="D3" s="29">
        <v>19.2</v>
      </c>
      <c r="E3" s="26">
        <f t="shared" ref="E3:E66" si="0">WEEKNUM(A3)</f>
        <v>36</v>
      </c>
      <c r="F3" s="9">
        <v>8.1</v>
      </c>
      <c r="G3" s="10">
        <f t="shared" ref="G3:G66" si="1">AVERAGE(F3)*582490</f>
        <v>4718169</v>
      </c>
    </row>
    <row r="4" spans="1:7" x14ac:dyDescent="0.2">
      <c r="A4" s="7">
        <v>42249</v>
      </c>
      <c r="B4" s="33" t="s">
        <v>3</v>
      </c>
      <c r="C4" s="8">
        <v>19.2</v>
      </c>
      <c r="D4" s="29">
        <v>19.2</v>
      </c>
      <c r="E4" s="26">
        <f t="shared" si="0"/>
        <v>36</v>
      </c>
      <c r="F4" s="9">
        <v>8</v>
      </c>
      <c r="G4" s="10">
        <f t="shared" si="1"/>
        <v>4659920</v>
      </c>
    </row>
    <row r="5" spans="1:7" x14ac:dyDescent="0.2">
      <c r="A5" s="7">
        <v>42250</v>
      </c>
      <c r="B5" s="33" t="s">
        <v>4</v>
      </c>
      <c r="C5" s="8"/>
      <c r="D5" s="29">
        <v>19.2</v>
      </c>
      <c r="E5" s="26">
        <f t="shared" si="0"/>
        <v>36</v>
      </c>
      <c r="F5" s="9"/>
      <c r="G5" s="10"/>
    </row>
    <row r="6" spans="1:7" x14ac:dyDescent="0.2">
      <c r="A6" s="7">
        <v>42251</v>
      </c>
      <c r="B6" s="34" t="s">
        <v>5</v>
      </c>
      <c r="C6" s="8">
        <v>18.8</v>
      </c>
      <c r="D6" s="29">
        <v>19.2</v>
      </c>
      <c r="E6" s="26">
        <f t="shared" si="0"/>
        <v>36</v>
      </c>
      <c r="F6" s="9">
        <v>7.5</v>
      </c>
      <c r="G6" s="10">
        <f t="shared" si="1"/>
        <v>4368675</v>
      </c>
    </row>
    <row r="7" spans="1:7" x14ac:dyDescent="0.2">
      <c r="A7" s="11">
        <v>42254</v>
      </c>
      <c r="B7" s="35" t="s">
        <v>6</v>
      </c>
      <c r="C7" s="12">
        <v>18.5</v>
      </c>
      <c r="D7" s="30">
        <v>18.766666666666669</v>
      </c>
      <c r="E7" s="27">
        <f t="shared" si="0"/>
        <v>37</v>
      </c>
      <c r="F7" s="13">
        <v>8.1</v>
      </c>
      <c r="G7" s="14">
        <f t="shared" si="1"/>
        <v>4718169</v>
      </c>
    </row>
    <row r="8" spans="1:7" x14ac:dyDescent="0.2">
      <c r="A8" s="11">
        <v>42255</v>
      </c>
      <c r="B8" s="36" t="s">
        <v>7</v>
      </c>
      <c r="C8" s="12"/>
      <c r="D8" s="30">
        <v>18.766666666666669</v>
      </c>
      <c r="E8" s="27">
        <f t="shared" si="0"/>
        <v>37</v>
      </c>
      <c r="F8" s="13"/>
      <c r="G8" s="14"/>
    </row>
    <row r="9" spans="1:7" x14ac:dyDescent="0.2">
      <c r="A9" s="11">
        <v>42256</v>
      </c>
      <c r="B9" s="36" t="s">
        <v>8</v>
      </c>
      <c r="C9" s="12">
        <v>19.2</v>
      </c>
      <c r="D9" s="30">
        <v>18.766666666666669</v>
      </c>
      <c r="E9" s="27">
        <f t="shared" si="0"/>
        <v>37</v>
      </c>
      <c r="F9" s="13">
        <v>8.1</v>
      </c>
      <c r="G9" s="14">
        <f t="shared" si="1"/>
        <v>4718169</v>
      </c>
    </row>
    <row r="10" spans="1:7" x14ac:dyDescent="0.2">
      <c r="A10" s="11">
        <v>42257</v>
      </c>
      <c r="B10" s="36" t="s">
        <v>9</v>
      </c>
      <c r="C10" s="12">
        <v>18.600000000000001</v>
      </c>
      <c r="D10" s="30">
        <v>18.766666666666669</v>
      </c>
      <c r="E10" s="27">
        <f t="shared" si="0"/>
        <v>37</v>
      </c>
      <c r="F10" s="13">
        <v>7.8</v>
      </c>
      <c r="G10" s="14">
        <f t="shared" si="1"/>
        <v>4543422</v>
      </c>
    </row>
    <row r="11" spans="1:7" x14ac:dyDescent="0.2">
      <c r="A11" s="11">
        <v>42258</v>
      </c>
      <c r="B11" s="37" t="s">
        <v>10</v>
      </c>
      <c r="C11" s="12"/>
      <c r="D11" s="30">
        <v>18.766666666666669</v>
      </c>
      <c r="E11" s="27">
        <f t="shared" si="0"/>
        <v>37</v>
      </c>
      <c r="F11" s="13"/>
      <c r="G11" s="14"/>
    </row>
    <row r="12" spans="1:7" x14ac:dyDescent="0.2">
      <c r="A12" s="7">
        <v>42261</v>
      </c>
      <c r="B12" s="32" t="s">
        <v>11</v>
      </c>
      <c r="C12" s="8"/>
      <c r="D12" s="29" t="s">
        <v>0</v>
      </c>
      <c r="E12" s="26">
        <f t="shared" si="0"/>
        <v>38</v>
      </c>
      <c r="F12" s="9"/>
      <c r="G12" s="10"/>
    </row>
    <row r="13" spans="1:7" x14ac:dyDescent="0.2">
      <c r="A13" s="7">
        <v>42262</v>
      </c>
      <c r="B13" s="33" t="s">
        <v>12</v>
      </c>
      <c r="C13" s="8"/>
      <c r="D13" s="29" t="s">
        <v>0</v>
      </c>
      <c r="E13" s="26">
        <f t="shared" si="0"/>
        <v>38</v>
      </c>
      <c r="F13" s="9"/>
      <c r="G13" s="10"/>
    </row>
    <row r="14" spans="1:7" x14ac:dyDescent="0.2">
      <c r="A14" s="7">
        <v>42263</v>
      </c>
      <c r="B14" s="33" t="s">
        <v>13</v>
      </c>
      <c r="C14" s="8"/>
      <c r="D14" s="29" t="s">
        <v>0</v>
      </c>
      <c r="E14" s="26">
        <f t="shared" si="0"/>
        <v>38</v>
      </c>
      <c r="F14" s="9"/>
      <c r="G14" s="10"/>
    </row>
    <row r="15" spans="1:7" x14ac:dyDescent="0.2">
      <c r="A15" s="7">
        <v>42264</v>
      </c>
      <c r="B15" s="33" t="s">
        <v>14</v>
      </c>
      <c r="C15" s="8"/>
      <c r="D15" s="29" t="s">
        <v>0</v>
      </c>
      <c r="E15" s="26">
        <f t="shared" si="0"/>
        <v>38</v>
      </c>
      <c r="F15" s="9"/>
      <c r="G15" s="10"/>
    </row>
    <row r="16" spans="1:7" x14ac:dyDescent="0.2">
      <c r="A16" s="7">
        <v>42265</v>
      </c>
      <c r="B16" s="34" t="s">
        <v>15</v>
      </c>
      <c r="C16" s="8"/>
      <c r="D16" s="29" t="s">
        <v>0</v>
      </c>
      <c r="E16" s="26">
        <f t="shared" si="0"/>
        <v>38</v>
      </c>
      <c r="F16" s="9"/>
      <c r="G16" s="10"/>
    </row>
    <row r="17" spans="1:7" x14ac:dyDescent="0.2">
      <c r="A17" s="11">
        <v>42268</v>
      </c>
      <c r="B17" s="35" t="s">
        <v>16</v>
      </c>
      <c r="C17" s="12"/>
      <c r="D17" s="30" t="s">
        <v>0</v>
      </c>
      <c r="E17" s="27">
        <f t="shared" si="0"/>
        <v>39</v>
      </c>
      <c r="F17" s="13"/>
      <c r="G17" s="14"/>
    </row>
    <row r="18" spans="1:7" x14ac:dyDescent="0.2">
      <c r="A18" s="11">
        <v>42269</v>
      </c>
      <c r="B18" s="36" t="s">
        <v>17</v>
      </c>
      <c r="C18" s="12"/>
      <c r="D18" s="30" t="s">
        <v>0</v>
      </c>
      <c r="E18" s="27">
        <f t="shared" si="0"/>
        <v>39</v>
      </c>
      <c r="F18" s="13"/>
      <c r="G18" s="14"/>
    </row>
    <row r="19" spans="1:7" x14ac:dyDescent="0.2">
      <c r="A19" s="11">
        <v>42270</v>
      </c>
      <c r="B19" s="36" t="s">
        <v>18</v>
      </c>
      <c r="C19" s="12"/>
      <c r="D19" s="30" t="s">
        <v>0</v>
      </c>
      <c r="E19" s="27">
        <f t="shared" si="0"/>
        <v>39</v>
      </c>
      <c r="F19" s="13"/>
      <c r="G19" s="14"/>
    </row>
    <row r="20" spans="1:7" x14ac:dyDescent="0.2">
      <c r="A20" s="11">
        <v>42271</v>
      </c>
      <c r="B20" s="36" t="s">
        <v>19</v>
      </c>
      <c r="C20" s="12"/>
      <c r="D20" s="30" t="s">
        <v>0</v>
      </c>
      <c r="E20" s="27">
        <f t="shared" si="0"/>
        <v>39</v>
      </c>
      <c r="F20" s="13"/>
      <c r="G20" s="14"/>
    </row>
    <row r="21" spans="1:7" x14ac:dyDescent="0.2">
      <c r="A21" s="11">
        <v>42272</v>
      </c>
      <c r="B21" s="37" t="s">
        <v>20</v>
      </c>
      <c r="C21" s="12"/>
      <c r="D21" s="30" t="s">
        <v>0</v>
      </c>
      <c r="E21" s="27">
        <f t="shared" si="0"/>
        <v>39</v>
      </c>
      <c r="F21" s="13"/>
      <c r="G21" s="14"/>
    </row>
    <row r="22" spans="1:7" x14ac:dyDescent="0.2">
      <c r="A22" s="7">
        <v>42275</v>
      </c>
      <c r="B22" s="32" t="s">
        <v>21</v>
      </c>
      <c r="C22" s="8"/>
      <c r="D22" s="29" t="s">
        <v>0</v>
      </c>
      <c r="E22" s="26">
        <f t="shared" si="0"/>
        <v>40</v>
      </c>
      <c r="F22" s="9"/>
      <c r="G22" s="10"/>
    </row>
    <row r="23" spans="1:7" x14ac:dyDescent="0.2">
      <c r="A23" s="7">
        <v>42276</v>
      </c>
      <c r="B23" s="33" t="s">
        <v>22</v>
      </c>
      <c r="C23" s="8"/>
      <c r="D23" s="29" t="s">
        <v>0</v>
      </c>
      <c r="E23" s="26">
        <f t="shared" si="0"/>
        <v>40</v>
      </c>
      <c r="F23" s="9"/>
      <c r="G23" s="10"/>
    </row>
    <row r="24" spans="1:7" x14ac:dyDescent="0.2">
      <c r="A24" s="7">
        <v>42277</v>
      </c>
      <c r="B24" s="33" t="s">
        <v>23</v>
      </c>
      <c r="C24" s="8"/>
      <c r="D24" s="29" t="s">
        <v>0</v>
      </c>
      <c r="E24" s="26">
        <f t="shared" si="0"/>
        <v>40</v>
      </c>
      <c r="F24" s="9"/>
      <c r="G24" s="10"/>
    </row>
    <row r="25" spans="1:7" x14ac:dyDescent="0.2">
      <c r="A25" s="7">
        <v>42278</v>
      </c>
      <c r="B25" s="33" t="s">
        <v>24</v>
      </c>
      <c r="C25" s="8"/>
      <c r="D25" s="29" t="s">
        <v>0</v>
      </c>
      <c r="E25" s="26">
        <f t="shared" si="0"/>
        <v>40</v>
      </c>
      <c r="F25" s="9"/>
      <c r="G25" s="10"/>
    </row>
    <row r="26" spans="1:7" x14ac:dyDescent="0.2">
      <c r="A26" s="7">
        <v>42279</v>
      </c>
      <c r="B26" s="34" t="s">
        <v>25</v>
      </c>
      <c r="C26" s="8"/>
      <c r="D26" s="29" t="s">
        <v>0</v>
      </c>
      <c r="E26" s="26">
        <f t="shared" si="0"/>
        <v>40</v>
      </c>
      <c r="F26" s="9"/>
      <c r="G26" s="10"/>
    </row>
    <row r="27" spans="1:7" x14ac:dyDescent="0.2">
      <c r="A27" s="11">
        <v>42282</v>
      </c>
      <c r="B27" s="35" t="s">
        <v>26</v>
      </c>
      <c r="C27" s="12"/>
      <c r="D27" s="30" t="s">
        <v>0</v>
      </c>
      <c r="E27" s="27">
        <f t="shared" si="0"/>
        <v>41</v>
      </c>
      <c r="F27" s="13"/>
      <c r="G27" s="14"/>
    </row>
    <row r="28" spans="1:7" x14ac:dyDescent="0.2">
      <c r="A28" s="11">
        <v>42283</v>
      </c>
      <c r="B28" s="36" t="s">
        <v>27</v>
      </c>
      <c r="C28" s="12"/>
      <c r="D28" s="30" t="s">
        <v>0</v>
      </c>
      <c r="E28" s="27">
        <f t="shared" si="0"/>
        <v>41</v>
      </c>
      <c r="F28" s="13"/>
      <c r="G28" s="14"/>
    </row>
    <row r="29" spans="1:7" x14ac:dyDescent="0.2">
      <c r="A29" s="11">
        <v>42284</v>
      </c>
      <c r="B29" s="36" t="s">
        <v>28</v>
      </c>
      <c r="C29" s="12"/>
      <c r="D29" s="30" t="s">
        <v>0</v>
      </c>
      <c r="E29" s="27">
        <f t="shared" si="0"/>
        <v>41</v>
      </c>
      <c r="F29" s="13"/>
      <c r="G29" s="14"/>
    </row>
    <row r="30" spans="1:7" x14ac:dyDescent="0.2">
      <c r="A30" s="11">
        <v>42285</v>
      </c>
      <c r="B30" s="36" t="s">
        <v>29</v>
      </c>
      <c r="C30" s="12"/>
      <c r="D30" s="30" t="s">
        <v>0</v>
      </c>
      <c r="E30" s="27">
        <f t="shared" si="0"/>
        <v>41</v>
      </c>
      <c r="F30" s="13"/>
      <c r="G30" s="14"/>
    </row>
    <row r="31" spans="1:7" x14ac:dyDescent="0.2">
      <c r="A31" s="11">
        <v>42286</v>
      </c>
      <c r="B31" s="36" t="s">
        <v>30</v>
      </c>
      <c r="C31" s="12"/>
      <c r="D31" s="30" t="s">
        <v>0</v>
      </c>
      <c r="E31" s="27">
        <f t="shared" si="0"/>
        <v>41</v>
      </c>
      <c r="F31" s="13"/>
      <c r="G31" s="14"/>
    </row>
    <row r="32" spans="1:7" x14ac:dyDescent="0.2">
      <c r="A32" s="7">
        <v>42289</v>
      </c>
      <c r="B32" s="33" t="s">
        <v>31</v>
      </c>
      <c r="C32" s="8"/>
      <c r="D32" s="29" t="s">
        <v>0</v>
      </c>
      <c r="E32" s="26">
        <f t="shared" si="0"/>
        <v>42</v>
      </c>
      <c r="F32" s="9"/>
      <c r="G32" s="10"/>
    </row>
    <row r="33" spans="1:7" x14ac:dyDescent="0.2">
      <c r="A33" s="7">
        <v>42290</v>
      </c>
      <c r="B33" s="33" t="s">
        <v>32</v>
      </c>
      <c r="C33" s="8"/>
      <c r="D33" s="29" t="s">
        <v>0</v>
      </c>
      <c r="E33" s="26">
        <f t="shared" si="0"/>
        <v>42</v>
      </c>
      <c r="F33" s="9"/>
      <c r="G33" s="10"/>
    </row>
    <row r="34" spans="1:7" x14ac:dyDescent="0.2">
      <c r="A34" s="7">
        <v>42291</v>
      </c>
      <c r="B34" s="33" t="s">
        <v>33</v>
      </c>
      <c r="C34" s="8"/>
      <c r="D34" s="29" t="s">
        <v>0</v>
      </c>
      <c r="E34" s="26">
        <f t="shared" si="0"/>
        <v>42</v>
      </c>
      <c r="F34" s="9"/>
      <c r="G34" s="10"/>
    </row>
    <row r="35" spans="1:7" x14ac:dyDescent="0.2">
      <c r="A35" s="7">
        <v>42292</v>
      </c>
      <c r="B35" s="33" t="s">
        <v>34</v>
      </c>
      <c r="C35" s="8"/>
      <c r="D35" s="29" t="s">
        <v>0</v>
      </c>
      <c r="E35" s="26">
        <f t="shared" si="0"/>
        <v>42</v>
      </c>
      <c r="F35" s="9"/>
      <c r="G35" s="10"/>
    </row>
    <row r="36" spans="1:7" x14ac:dyDescent="0.2">
      <c r="A36" s="7">
        <v>42293</v>
      </c>
      <c r="B36" s="33" t="s">
        <v>35</v>
      </c>
      <c r="C36" s="8"/>
      <c r="D36" s="29" t="s">
        <v>0</v>
      </c>
      <c r="E36" s="26">
        <f t="shared" si="0"/>
        <v>42</v>
      </c>
      <c r="F36" s="9"/>
      <c r="G36" s="10"/>
    </row>
    <row r="37" spans="1:7" x14ac:dyDescent="0.2">
      <c r="A37" s="11">
        <v>42296</v>
      </c>
      <c r="B37" s="37" t="s">
        <v>36</v>
      </c>
      <c r="C37" s="12"/>
      <c r="D37" s="30" t="s">
        <v>0</v>
      </c>
      <c r="E37" s="27">
        <f t="shared" si="0"/>
        <v>43</v>
      </c>
      <c r="F37" s="13"/>
      <c r="G37" s="14"/>
    </row>
    <row r="38" spans="1:7" x14ac:dyDescent="0.2">
      <c r="A38" s="11">
        <v>42297</v>
      </c>
      <c r="B38" s="37" t="s">
        <v>37</v>
      </c>
      <c r="C38" s="12"/>
      <c r="D38" s="30" t="s">
        <v>0</v>
      </c>
      <c r="E38" s="27">
        <f t="shared" si="0"/>
        <v>43</v>
      </c>
      <c r="F38" s="13"/>
      <c r="G38" s="14"/>
    </row>
    <row r="39" spans="1:7" x14ac:dyDescent="0.2">
      <c r="A39" s="11">
        <v>42298</v>
      </c>
      <c r="B39" s="37" t="s">
        <v>38</v>
      </c>
      <c r="C39" s="12"/>
      <c r="D39" s="30" t="s">
        <v>0</v>
      </c>
      <c r="E39" s="27">
        <f t="shared" si="0"/>
        <v>43</v>
      </c>
      <c r="F39" s="13"/>
      <c r="G39" s="14"/>
    </row>
    <row r="40" spans="1:7" x14ac:dyDescent="0.2">
      <c r="A40" s="11">
        <v>42299</v>
      </c>
      <c r="B40" s="37" t="s">
        <v>39</v>
      </c>
      <c r="C40" s="12"/>
      <c r="D40" s="30" t="s">
        <v>0</v>
      </c>
      <c r="E40" s="27">
        <f t="shared" si="0"/>
        <v>43</v>
      </c>
      <c r="F40" s="13"/>
      <c r="G40" s="14"/>
    </row>
    <row r="41" spans="1:7" x14ac:dyDescent="0.2">
      <c r="A41" s="11">
        <v>42300</v>
      </c>
      <c r="B41" s="37" t="s">
        <v>40</v>
      </c>
      <c r="C41" s="12"/>
      <c r="D41" s="30" t="s">
        <v>0</v>
      </c>
      <c r="E41" s="27">
        <f t="shared" si="0"/>
        <v>43</v>
      </c>
      <c r="F41" s="13"/>
      <c r="G41" s="14"/>
    </row>
    <row r="42" spans="1:7" x14ac:dyDescent="0.2">
      <c r="A42" s="7">
        <v>42303</v>
      </c>
      <c r="B42" s="33" t="s">
        <v>41</v>
      </c>
      <c r="C42" s="8"/>
      <c r="D42" s="29" t="s">
        <v>0</v>
      </c>
      <c r="E42" s="26">
        <f t="shared" si="0"/>
        <v>44</v>
      </c>
      <c r="F42" s="9"/>
      <c r="G42" s="10"/>
    </row>
    <row r="43" spans="1:7" x14ac:dyDescent="0.2">
      <c r="A43" s="7">
        <v>42304</v>
      </c>
      <c r="B43" s="33" t="s">
        <v>42</v>
      </c>
      <c r="C43" s="8"/>
      <c r="D43" s="29" t="s">
        <v>0</v>
      </c>
      <c r="E43" s="26">
        <f t="shared" si="0"/>
        <v>44</v>
      </c>
      <c r="F43" s="9"/>
      <c r="G43" s="10"/>
    </row>
    <row r="44" spans="1:7" x14ac:dyDescent="0.2">
      <c r="A44" s="7">
        <v>42305</v>
      </c>
      <c r="B44" s="33" t="s">
        <v>43</v>
      </c>
      <c r="C44" s="8"/>
      <c r="D44" s="29" t="s">
        <v>0</v>
      </c>
      <c r="E44" s="26">
        <f t="shared" si="0"/>
        <v>44</v>
      </c>
      <c r="F44" s="9"/>
      <c r="G44" s="10"/>
    </row>
    <row r="45" spans="1:7" x14ac:dyDescent="0.2">
      <c r="A45" s="7">
        <v>42306</v>
      </c>
      <c r="B45" s="33" t="s">
        <v>44</v>
      </c>
      <c r="C45" s="8"/>
      <c r="D45" s="29" t="s">
        <v>0</v>
      </c>
      <c r="E45" s="26">
        <f t="shared" si="0"/>
        <v>44</v>
      </c>
      <c r="F45" s="9"/>
      <c r="G45" s="10"/>
    </row>
    <row r="46" spans="1:7" x14ac:dyDescent="0.2">
      <c r="A46" s="7">
        <v>42307</v>
      </c>
      <c r="B46" s="33" t="s">
        <v>45</v>
      </c>
      <c r="C46" s="8"/>
      <c r="D46" s="29" t="s">
        <v>0</v>
      </c>
      <c r="E46" s="26">
        <f t="shared" si="0"/>
        <v>44</v>
      </c>
      <c r="F46" s="9"/>
      <c r="G46" s="10"/>
    </row>
    <row r="47" spans="1:7" x14ac:dyDescent="0.2">
      <c r="A47" s="15">
        <v>42310</v>
      </c>
      <c r="B47" s="37" t="s">
        <v>46</v>
      </c>
      <c r="C47" s="12"/>
      <c r="D47" s="30" t="s">
        <v>0</v>
      </c>
      <c r="E47" s="27">
        <f t="shared" si="0"/>
        <v>45</v>
      </c>
      <c r="F47" s="13"/>
      <c r="G47" s="14"/>
    </row>
    <row r="48" spans="1:7" x14ac:dyDescent="0.2">
      <c r="A48" s="15">
        <v>42311</v>
      </c>
      <c r="B48" s="37" t="s">
        <v>47</v>
      </c>
      <c r="C48" s="12"/>
      <c r="D48" s="30" t="s">
        <v>0</v>
      </c>
      <c r="E48" s="27">
        <f t="shared" si="0"/>
        <v>45</v>
      </c>
      <c r="F48" s="13"/>
      <c r="G48" s="14"/>
    </row>
    <row r="49" spans="1:7" x14ac:dyDescent="0.2">
      <c r="A49" s="15">
        <v>42312</v>
      </c>
      <c r="B49" s="37" t="s">
        <v>48</v>
      </c>
      <c r="C49" s="12"/>
      <c r="D49" s="30" t="s">
        <v>0</v>
      </c>
      <c r="E49" s="27">
        <f t="shared" si="0"/>
        <v>45</v>
      </c>
      <c r="F49" s="13"/>
      <c r="G49" s="14"/>
    </row>
    <row r="50" spans="1:7" x14ac:dyDescent="0.2">
      <c r="A50" s="15">
        <v>42313</v>
      </c>
      <c r="B50" s="37" t="s">
        <v>49</v>
      </c>
      <c r="C50" s="12"/>
      <c r="D50" s="30" t="s">
        <v>0</v>
      </c>
      <c r="E50" s="27">
        <f t="shared" si="0"/>
        <v>45</v>
      </c>
      <c r="F50" s="13"/>
      <c r="G50" s="14"/>
    </row>
    <row r="51" spans="1:7" x14ac:dyDescent="0.2">
      <c r="A51" s="15">
        <v>42314</v>
      </c>
      <c r="B51" s="37" t="s">
        <v>50</v>
      </c>
      <c r="C51" s="12"/>
      <c r="D51" s="30" t="s">
        <v>0</v>
      </c>
      <c r="E51" s="27">
        <f t="shared" si="0"/>
        <v>45</v>
      </c>
      <c r="F51" s="13"/>
      <c r="G51" s="14"/>
    </row>
    <row r="52" spans="1:7" x14ac:dyDescent="0.2">
      <c r="A52" s="7">
        <v>42317</v>
      </c>
      <c r="B52" s="33" t="s">
        <v>51</v>
      </c>
      <c r="C52" s="8"/>
      <c r="D52" s="29" t="s">
        <v>0</v>
      </c>
      <c r="E52" s="26">
        <f t="shared" si="0"/>
        <v>46</v>
      </c>
      <c r="F52" s="9"/>
      <c r="G52" s="10"/>
    </row>
    <row r="53" spans="1:7" x14ac:dyDescent="0.2">
      <c r="A53" s="7">
        <v>42318</v>
      </c>
      <c r="B53" s="33" t="s">
        <v>52</v>
      </c>
      <c r="C53" s="8"/>
      <c r="D53" s="29" t="s">
        <v>0</v>
      </c>
      <c r="E53" s="26">
        <f t="shared" si="0"/>
        <v>46</v>
      </c>
      <c r="F53" s="9"/>
      <c r="G53" s="10"/>
    </row>
    <row r="54" spans="1:7" x14ac:dyDescent="0.2">
      <c r="A54" s="7">
        <v>42319</v>
      </c>
      <c r="B54" s="33" t="s">
        <v>53</v>
      </c>
      <c r="C54" s="8"/>
      <c r="D54" s="29" t="s">
        <v>0</v>
      </c>
      <c r="E54" s="26">
        <f t="shared" si="0"/>
        <v>46</v>
      </c>
      <c r="F54" s="9"/>
      <c r="G54" s="10"/>
    </row>
    <row r="55" spans="1:7" x14ac:dyDescent="0.2">
      <c r="A55" s="7">
        <v>42320</v>
      </c>
      <c r="B55" s="33" t="s">
        <v>54</v>
      </c>
      <c r="C55" s="8"/>
      <c r="D55" s="29" t="s">
        <v>0</v>
      </c>
      <c r="E55" s="26">
        <f t="shared" si="0"/>
        <v>46</v>
      </c>
      <c r="F55" s="9"/>
      <c r="G55" s="10"/>
    </row>
    <row r="56" spans="1:7" x14ac:dyDescent="0.2">
      <c r="A56" s="7">
        <v>42321</v>
      </c>
      <c r="B56" s="33" t="s">
        <v>55</v>
      </c>
      <c r="C56" s="8"/>
      <c r="D56" s="29" t="s">
        <v>0</v>
      </c>
      <c r="E56" s="26">
        <f t="shared" si="0"/>
        <v>46</v>
      </c>
      <c r="F56" s="9"/>
      <c r="G56" s="10"/>
    </row>
    <row r="57" spans="1:7" x14ac:dyDescent="0.2">
      <c r="A57" s="15">
        <v>42324</v>
      </c>
      <c r="B57" s="37" t="s">
        <v>56</v>
      </c>
      <c r="C57" s="12"/>
      <c r="D57" s="30" t="s">
        <v>0</v>
      </c>
      <c r="E57" s="27">
        <f t="shared" si="0"/>
        <v>47</v>
      </c>
      <c r="F57" s="13"/>
      <c r="G57" s="14"/>
    </row>
    <row r="58" spans="1:7" x14ac:dyDescent="0.2">
      <c r="A58" s="15">
        <v>42325</v>
      </c>
      <c r="B58" s="37" t="s">
        <v>57</v>
      </c>
      <c r="C58" s="12"/>
      <c r="D58" s="30" t="s">
        <v>0</v>
      </c>
      <c r="E58" s="27">
        <f t="shared" si="0"/>
        <v>47</v>
      </c>
      <c r="F58" s="13"/>
      <c r="G58" s="14"/>
    </row>
    <row r="59" spans="1:7" x14ac:dyDescent="0.2">
      <c r="A59" s="15">
        <v>42326</v>
      </c>
      <c r="B59" s="37" t="s">
        <v>58</v>
      </c>
      <c r="C59" s="12"/>
      <c r="D59" s="30" t="s">
        <v>0</v>
      </c>
      <c r="E59" s="27">
        <f t="shared" si="0"/>
        <v>47</v>
      </c>
      <c r="F59" s="13"/>
      <c r="G59" s="14"/>
    </row>
    <row r="60" spans="1:7" x14ac:dyDescent="0.2">
      <c r="A60" s="15">
        <v>42327</v>
      </c>
      <c r="B60" s="37" t="s">
        <v>59</v>
      </c>
      <c r="C60" s="12"/>
      <c r="D60" s="30" t="s">
        <v>0</v>
      </c>
      <c r="E60" s="27">
        <f t="shared" si="0"/>
        <v>47</v>
      </c>
      <c r="F60" s="13"/>
      <c r="G60" s="14"/>
    </row>
    <row r="61" spans="1:7" x14ac:dyDescent="0.2">
      <c r="A61" s="15">
        <v>42328</v>
      </c>
      <c r="B61" s="37" t="s">
        <v>60</v>
      </c>
      <c r="C61" s="12"/>
      <c r="D61" s="30" t="s">
        <v>0</v>
      </c>
      <c r="E61" s="27">
        <f t="shared" si="0"/>
        <v>47</v>
      </c>
      <c r="F61" s="13"/>
      <c r="G61" s="14"/>
    </row>
    <row r="62" spans="1:7" x14ac:dyDescent="0.2">
      <c r="A62" s="7">
        <v>42331</v>
      </c>
      <c r="B62" s="33" t="s">
        <v>61</v>
      </c>
      <c r="C62" s="8"/>
      <c r="D62" s="31">
        <v>18.600000000000001</v>
      </c>
      <c r="E62" s="28">
        <f t="shared" si="0"/>
        <v>48</v>
      </c>
      <c r="F62" s="9"/>
      <c r="G62" s="10"/>
    </row>
    <row r="63" spans="1:7" x14ac:dyDescent="0.2">
      <c r="A63" s="7">
        <v>42332</v>
      </c>
      <c r="B63" s="33" t="s">
        <v>62</v>
      </c>
      <c r="C63" s="8"/>
      <c r="D63" s="31">
        <v>18.600000000000001</v>
      </c>
      <c r="E63" s="28">
        <f t="shared" si="0"/>
        <v>48</v>
      </c>
      <c r="F63" s="9"/>
      <c r="G63" s="10"/>
    </row>
    <row r="64" spans="1:7" x14ac:dyDescent="0.2">
      <c r="A64" s="7">
        <v>42333</v>
      </c>
      <c r="B64" s="33" t="s">
        <v>63</v>
      </c>
      <c r="C64" s="8"/>
      <c r="D64" s="31">
        <v>18.600000000000001</v>
      </c>
      <c r="E64" s="28">
        <f t="shared" si="0"/>
        <v>48</v>
      </c>
      <c r="F64" s="9"/>
      <c r="G64" s="10"/>
    </row>
    <row r="65" spans="1:7" x14ac:dyDescent="0.2">
      <c r="A65" s="7">
        <v>42334</v>
      </c>
      <c r="B65" s="33" t="s">
        <v>64</v>
      </c>
      <c r="C65" s="8"/>
      <c r="D65" s="31">
        <v>18.600000000000001</v>
      </c>
      <c r="E65" s="28">
        <f t="shared" si="0"/>
        <v>48</v>
      </c>
      <c r="F65" s="9"/>
      <c r="G65" s="10"/>
    </row>
    <row r="66" spans="1:7" x14ac:dyDescent="0.2">
      <c r="A66" s="7">
        <v>42335</v>
      </c>
      <c r="B66" s="33" t="s">
        <v>65</v>
      </c>
      <c r="C66" s="8">
        <v>18.600000000000001</v>
      </c>
      <c r="D66" s="31">
        <v>18.600000000000001</v>
      </c>
      <c r="E66" s="28">
        <f t="shared" si="0"/>
        <v>48</v>
      </c>
      <c r="F66" s="9">
        <v>8.1999999999999993</v>
      </c>
      <c r="G66" s="10">
        <f t="shared" si="1"/>
        <v>4776418</v>
      </c>
    </row>
    <row r="67" spans="1:7" x14ac:dyDescent="0.2">
      <c r="A67" s="15">
        <v>42338</v>
      </c>
      <c r="B67" s="37" t="s">
        <v>66</v>
      </c>
      <c r="C67" s="12">
        <v>17.899999999999999</v>
      </c>
      <c r="D67" s="30">
        <v>18.574999999999999</v>
      </c>
      <c r="E67" s="27">
        <f t="shared" ref="E67:E130" si="2">WEEKNUM(A67)</f>
        <v>49</v>
      </c>
      <c r="F67" s="13">
        <v>8.6</v>
      </c>
      <c r="G67" s="14">
        <f t="shared" ref="G67:G130" si="3">AVERAGE(F67)*582490</f>
        <v>5009414</v>
      </c>
    </row>
    <row r="68" spans="1:7" x14ac:dyDescent="0.2">
      <c r="A68" s="15">
        <v>42339</v>
      </c>
      <c r="B68" s="37" t="s">
        <v>67</v>
      </c>
      <c r="C68" s="12">
        <v>18.600000000000001</v>
      </c>
      <c r="D68" s="30">
        <v>18.574999999999999</v>
      </c>
      <c r="E68" s="27">
        <f t="shared" si="2"/>
        <v>49</v>
      </c>
      <c r="F68" s="13">
        <v>8.6</v>
      </c>
      <c r="G68" s="14">
        <f t="shared" si="3"/>
        <v>5009414</v>
      </c>
    </row>
    <row r="69" spans="1:7" x14ac:dyDescent="0.2">
      <c r="A69" s="15">
        <v>42340</v>
      </c>
      <c r="B69" s="37" t="s">
        <v>68</v>
      </c>
      <c r="C69" s="12"/>
      <c r="D69" s="30">
        <v>18.574999999999999</v>
      </c>
      <c r="E69" s="27">
        <f t="shared" si="2"/>
        <v>49</v>
      </c>
      <c r="F69" s="13"/>
      <c r="G69" s="14"/>
    </row>
    <row r="70" spans="1:7" x14ac:dyDescent="0.2">
      <c r="A70" s="15">
        <v>42341</v>
      </c>
      <c r="B70" s="37" t="s">
        <v>69</v>
      </c>
      <c r="C70" s="12">
        <v>19</v>
      </c>
      <c r="D70" s="30">
        <v>18.574999999999999</v>
      </c>
      <c r="E70" s="27">
        <f t="shared" si="2"/>
        <v>49</v>
      </c>
      <c r="F70" s="13">
        <v>8.6999999999999993</v>
      </c>
      <c r="G70" s="14">
        <f t="shared" si="3"/>
        <v>5067663</v>
      </c>
    </row>
    <row r="71" spans="1:7" x14ac:dyDescent="0.2">
      <c r="A71" s="15">
        <v>42342</v>
      </c>
      <c r="B71" s="37" t="s">
        <v>70</v>
      </c>
      <c r="C71" s="12">
        <v>18.8</v>
      </c>
      <c r="D71" s="30">
        <v>18.574999999999999</v>
      </c>
      <c r="E71" s="27">
        <f t="shared" si="2"/>
        <v>49</v>
      </c>
      <c r="F71" s="13">
        <v>8</v>
      </c>
      <c r="G71" s="14">
        <f t="shared" si="3"/>
        <v>4659920</v>
      </c>
    </row>
    <row r="72" spans="1:7" x14ac:dyDescent="0.2">
      <c r="A72" s="7">
        <v>42345</v>
      </c>
      <c r="B72" s="33" t="s">
        <v>71</v>
      </c>
      <c r="C72" s="8">
        <v>17.7</v>
      </c>
      <c r="D72" s="29">
        <v>18.475000000000001</v>
      </c>
      <c r="E72" s="26">
        <f t="shared" si="2"/>
        <v>50</v>
      </c>
      <c r="F72" s="9">
        <v>8.6</v>
      </c>
      <c r="G72" s="10">
        <f t="shared" si="3"/>
        <v>5009414</v>
      </c>
    </row>
    <row r="73" spans="1:7" x14ac:dyDescent="0.2">
      <c r="A73" s="7">
        <v>42346</v>
      </c>
      <c r="B73" s="33" t="s">
        <v>72</v>
      </c>
      <c r="C73" s="8">
        <v>18.8</v>
      </c>
      <c r="D73" s="29">
        <v>18.475000000000001</v>
      </c>
      <c r="E73" s="26">
        <f t="shared" si="2"/>
        <v>50</v>
      </c>
      <c r="F73" s="9">
        <v>8.9</v>
      </c>
      <c r="G73" s="10">
        <f t="shared" si="3"/>
        <v>5184161</v>
      </c>
    </row>
    <row r="74" spans="1:7" x14ac:dyDescent="0.2">
      <c r="A74" s="7">
        <v>42347</v>
      </c>
      <c r="B74" s="33" t="s">
        <v>73</v>
      </c>
      <c r="C74" s="8">
        <v>19.2</v>
      </c>
      <c r="D74" s="29">
        <v>18.475000000000001</v>
      </c>
      <c r="E74" s="26">
        <f t="shared" si="2"/>
        <v>50</v>
      </c>
      <c r="F74" s="9">
        <v>8.8000000000000007</v>
      </c>
      <c r="G74" s="10">
        <f t="shared" si="3"/>
        <v>5125912</v>
      </c>
    </row>
    <row r="75" spans="1:7" x14ac:dyDescent="0.2">
      <c r="A75" s="7">
        <v>42348</v>
      </c>
      <c r="B75" s="33" t="s">
        <v>74</v>
      </c>
      <c r="C75" s="8">
        <v>18.2</v>
      </c>
      <c r="D75" s="29">
        <v>18.475000000000001</v>
      </c>
      <c r="E75" s="26">
        <f t="shared" si="2"/>
        <v>50</v>
      </c>
      <c r="F75" s="9">
        <v>8.3000000000000007</v>
      </c>
      <c r="G75" s="10">
        <f t="shared" si="3"/>
        <v>4834667</v>
      </c>
    </row>
    <row r="76" spans="1:7" x14ac:dyDescent="0.2">
      <c r="A76" s="7">
        <v>42349</v>
      </c>
      <c r="B76" s="33" t="s">
        <v>75</v>
      </c>
      <c r="C76" s="8"/>
      <c r="D76" s="29">
        <v>18.475000000000001</v>
      </c>
      <c r="E76" s="26">
        <f t="shared" si="2"/>
        <v>50</v>
      </c>
      <c r="F76" s="9"/>
      <c r="G76" s="10"/>
    </row>
    <row r="77" spans="1:7" x14ac:dyDescent="0.2">
      <c r="A77" s="15">
        <v>42352</v>
      </c>
      <c r="B77" s="37" t="s">
        <v>76</v>
      </c>
      <c r="C77" s="12">
        <v>18.2</v>
      </c>
      <c r="D77" s="30">
        <v>18.100000000000001</v>
      </c>
      <c r="E77" s="27">
        <f t="shared" si="2"/>
        <v>51</v>
      </c>
      <c r="F77" s="13">
        <v>6.7</v>
      </c>
      <c r="G77" s="14">
        <f t="shared" si="3"/>
        <v>3902683</v>
      </c>
    </row>
    <row r="78" spans="1:7" x14ac:dyDescent="0.2">
      <c r="A78" s="15">
        <v>42353</v>
      </c>
      <c r="B78" s="37" t="s">
        <v>77</v>
      </c>
      <c r="C78" s="12">
        <v>18.399999999999999</v>
      </c>
      <c r="D78" s="30">
        <v>18.100000000000001</v>
      </c>
      <c r="E78" s="27">
        <f t="shared" si="2"/>
        <v>51</v>
      </c>
      <c r="F78" s="13">
        <v>8.5</v>
      </c>
      <c r="G78" s="14">
        <f t="shared" si="3"/>
        <v>4951165</v>
      </c>
    </row>
    <row r="79" spans="1:7" x14ac:dyDescent="0.2">
      <c r="A79" s="15">
        <v>42354</v>
      </c>
      <c r="B79" s="37" t="s">
        <v>78</v>
      </c>
      <c r="C79" s="12">
        <v>16.399999999999999</v>
      </c>
      <c r="D79" s="30">
        <v>18.100000000000001</v>
      </c>
      <c r="E79" s="27">
        <f t="shared" si="2"/>
        <v>51</v>
      </c>
      <c r="F79" s="13">
        <v>7.4</v>
      </c>
      <c r="G79" s="14">
        <f t="shared" si="3"/>
        <v>4310426</v>
      </c>
    </row>
    <row r="80" spans="1:7" x14ac:dyDescent="0.2">
      <c r="A80" s="15">
        <v>42355</v>
      </c>
      <c r="B80" s="37" t="s">
        <v>79</v>
      </c>
      <c r="C80" s="12">
        <v>18.8</v>
      </c>
      <c r="D80" s="30">
        <v>18.100000000000001</v>
      </c>
      <c r="E80" s="27">
        <f t="shared" si="2"/>
        <v>51</v>
      </c>
      <c r="F80" s="13">
        <v>8.6</v>
      </c>
      <c r="G80" s="14">
        <f t="shared" si="3"/>
        <v>5009414</v>
      </c>
    </row>
    <row r="81" spans="1:7" x14ac:dyDescent="0.2">
      <c r="A81" s="15">
        <v>42356</v>
      </c>
      <c r="B81" s="37" t="s">
        <v>80</v>
      </c>
      <c r="C81" s="12">
        <v>18.7</v>
      </c>
      <c r="D81" s="30">
        <v>18.100000000000001</v>
      </c>
      <c r="E81" s="27">
        <f t="shared" si="2"/>
        <v>51</v>
      </c>
      <c r="F81" s="13">
        <v>8</v>
      </c>
      <c r="G81" s="14">
        <f t="shared" si="3"/>
        <v>4659920</v>
      </c>
    </row>
    <row r="82" spans="1:7" x14ac:dyDescent="0.2">
      <c r="A82" s="7">
        <v>42359</v>
      </c>
      <c r="B82" s="33" t="s">
        <v>81</v>
      </c>
      <c r="C82" s="8">
        <v>18.5</v>
      </c>
      <c r="D82" s="29">
        <v>19.279999999999998</v>
      </c>
      <c r="E82" s="26">
        <f t="shared" si="2"/>
        <v>52</v>
      </c>
      <c r="F82" s="9">
        <v>8.6999999999999993</v>
      </c>
      <c r="G82" s="10">
        <f t="shared" si="3"/>
        <v>5067663</v>
      </c>
    </row>
    <row r="83" spans="1:7" x14ac:dyDescent="0.2">
      <c r="A83" s="7">
        <v>42360</v>
      </c>
      <c r="B83" s="33" t="s">
        <v>82</v>
      </c>
      <c r="C83" s="8">
        <v>18.5</v>
      </c>
      <c r="D83" s="29">
        <v>19.279999999999998</v>
      </c>
      <c r="E83" s="26">
        <f t="shared" si="2"/>
        <v>52</v>
      </c>
      <c r="F83" s="9">
        <v>8.3000000000000007</v>
      </c>
      <c r="G83" s="10">
        <f t="shared" si="3"/>
        <v>4834667</v>
      </c>
    </row>
    <row r="84" spans="1:7" x14ac:dyDescent="0.2">
      <c r="A84" s="7">
        <v>42361</v>
      </c>
      <c r="B84" s="33" t="s">
        <v>83</v>
      </c>
      <c r="C84" s="8">
        <v>19.8</v>
      </c>
      <c r="D84" s="29">
        <v>19.279999999999998</v>
      </c>
      <c r="E84" s="26">
        <f t="shared" si="2"/>
        <v>52</v>
      </c>
      <c r="F84" s="9">
        <v>8.4</v>
      </c>
      <c r="G84" s="10">
        <f t="shared" si="3"/>
        <v>4892916</v>
      </c>
    </row>
    <row r="85" spans="1:7" x14ac:dyDescent="0.2">
      <c r="A85" s="7">
        <v>42362</v>
      </c>
      <c r="B85" s="33" t="s">
        <v>84</v>
      </c>
      <c r="C85" s="8">
        <v>19.3</v>
      </c>
      <c r="D85" s="29">
        <v>19.279999999999998</v>
      </c>
      <c r="E85" s="26">
        <f t="shared" si="2"/>
        <v>52</v>
      </c>
      <c r="F85" s="9">
        <v>5</v>
      </c>
      <c r="G85" s="10">
        <f t="shared" si="3"/>
        <v>2912450</v>
      </c>
    </row>
    <row r="86" spans="1:7" x14ac:dyDescent="0.2">
      <c r="A86" s="7">
        <v>42363</v>
      </c>
      <c r="B86" s="33" t="s">
        <v>85</v>
      </c>
      <c r="C86" s="8">
        <v>20.3</v>
      </c>
      <c r="D86" s="29">
        <v>19.279999999999998</v>
      </c>
      <c r="E86" s="26">
        <f t="shared" si="2"/>
        <v>52</v>
      </c>
      <c r="F86" s="9">
        <v>7.3</v>
      </c>
      <c r="G86" s="10">
        <f t="shared" si="3"/>
        <v>4252177</v>
      </c>
    </row>
    <row r="87" spans="1:7" x14ac:dyDescent="0.2">
      <c r="A87" s="15">
        <v>42366</v>
      </c>
      <c r="B87" s="37" t="s">
        <v>86</v>
      </c>
      <c r="C87" s="12">
        <v>19</v>
      </c>
      <c r="D87" s="30">
        <v>18.425000000000001</v>
      </c>
      <c r="E87" s="27">
        <f t="shared" si="2"/>
        <v>53</v>
      </c>
      <c r="F87" s="13">
        <v>8.3000000000000007</v>
      </c>
      <c r="G87" s="14">
        <f t="shared" si="3"/>
        <v>4834667</v>
      </c>
    </row>
    <row r="88" spans="1:7" x14ac:dyDescent="0.2">
      <c r="A88" s="15">
        <v>42367</v>
      </c>
      <c r="B88" s="37" t="s">
        <v>87</v>
      </c>
      <c r="C88" s="12"/>
      <c r="D88" s="30">
        <v>18.425000000000001</v>
      </c>
      <c r="E88" s="27">
        <f t="shared" si="2"/>
        <v>53</v>
      </c>
      <c r="F88" s="13"/>
      <c r="G88" s="14"/>
    </row>
    <row r="89" spans="1:7" x14ac:dyDescent="0.2">
      <c r="A89" s="15">
        <v>42368</v>
      </c>
      <c r="B89" s="37" t="s">
        <v>88</v>
      </c>
      <c r="C89" s="12">
        <v>18.100000000000001</v>
      </c>
      <c r="D89" s="30">
        <v>18.425000000000001</v>
      </c>
      <c r="E89" s="27">
        <f t="shared" si="2"/>
        <v>53</v>
      </c>
      <c r="F89" s="13">
        <v>7.9</v>
      </c>
      <c r="G89" s="14">
        <f t="shared" si="3"/>
        <v>4601671</v>
      </c>
    </row>
    <row r="90" spans="1:7" x14ac:dyDescent="0.2">
      <c r="A90" s="15">
        <v>42369</v>
      </c>
      <c r="B90" s="37" t="s">
        <v>89</v>
      </c>
      <c r="C90" s="12">
        <v>18</v>
      </c>
      <c r="D90" s="30">
        <v>18.425000000000001</v>
      </c>
      <c r="E90" s="27">
        <f t="shared" si="2"/>
        <v>53</v>
      </c>
      <c r="F90" s="13">
        <v>5.7</v>
      </c>
      <c r="G90" s="14">
        <f t="shared" si="3"/>
        <v>3320193</v>
      </c>
    </row>
    <row r="91" spans="1:7" x14ac:dyDescent="0.2">
      <c r="A91" s="15">
        <v>42370</v>
      </c>
      <c r="B91" s="37" t="s">
        <v>90</v>
      </c>
      <c r="C91" s="12">
        <v>18.600000000000001</v>
      </c>
      <c r="D91" s="30">
        <v>18.425000000000001</v>
      </c>
      <c r="E91" s="27">
        <f t="shared" si="2"/>
        <v>1</v>
      </c>
      <c r="F91" s="13">
        <v>6.2</v>
      </c>
      <c r="G91" s="14">
        <f t="shared" si="3"/>
        <v>3611438</v>
      </c>
    </row>
    <row r="92" spans="1:7" x14ac:dyDescent="0.2">
      <c r="A92" s="7">
        <v>42373</v>
      </c>
      <c r="B92" s="33" t="s">
        <v>91</v>
      </c>
      <c r="C92" s="8">
        <v>18.399999999999999</v>
      </c>
      <c r="D92" s="29">
        <v>18.499999999999996</v>
      </c>
      <c r="E92" s="26">
        <f t="shared" si="2"/>
        <v>2</v>
      </c>
      <c r="F92" s="9">
        <v>8.9</v>
      </c>
      <c r="G92" s="10">
        <f t="shared" si="3"/>
        <v>5184161</v>
      </c>
    </row>
    <row r="93" spans="1:7" x14ac:dyDescent="0.2">
      <c r="A93" s="7">
        <v>42374</v>
      </c>
      <c r="B93" s="33" t="s">
        <v>92</v>
      </c>
      <c r="C93" s="8">
        <v>19.5</v>
      </c>
      <c r="D93" s="29">
        <v>18.499999999999996</v>
      </c>
      <c r="E93" s="26">
        <f t="shared" si="2"/>
        <v>2</v>
      </c>
      <c r="F93" s="9">
        <v>9.1</v>
      </c>
      <c r="G93" s="10">
        <f t="shared" si="3"/>
        <v>5300659</v>
      </c>
    </row>
    <row r="94" spans="1:7" x14ac:dyDescent="0.2">
      <c r="A94" s="7">
        <v>42375</v>
      </c>
      <c r="B94" s="33" t="s">
        <v>93</v>
      </c>
      <c r="C94" s="8">
        <v>17.7</v>
      </c>
      <c r="D94" s="29">
        <v>18.499999999999996</v>
      </c>
      <c r="E94" s="26">
        <f t="shared" si="2"/>
        <v>2</v>
      </c>
      <c r="F94" s="9">
        <v>8.1999999999999993</v>
      </c>
      <c r="G94" s="10">
        <f t="shared" si="3"/>
        <v>4776418</v>
      </c>
    </row>
    <row r="95" spans="1:7" x14ac:dyDescent="0.2">
      <c r="A95" s="7">
        <v>42376</v>
      </c>
      <c r="B95" s="33" t="s">
        <v>94</v>
      </c>
      <c r="C95" s="8">
        <v>18.100000000000001</v>
      </c>
      <c r="D95" s="29">
        <v>18.499999999999996</v>
      </c>
      <c r="E95" s="26">
        <f t="shared" si="2"/>
        <v>2</v>
      </c>
      <c r="F95" s="9">
        <v>8.4</v>
      </c>
      <c r="G95" s="10">
        <f t="shared" si="3"/>
        <v>4892916</v>
      </c>
    </row>
    <row r="96" spans="1:7" x14ac:dyDescent="0.2">
      <c r="A96" s="7">
        <v>42377</v>
      </c>
      <c r="B96" s="33" t="s">
        <v>95</v>
      </c>
      <c r="C96" s="8">
        <v>18.8</v>
      </c>
      <c r="D96" s="29">
        <v>18.499999999999996</v>
      </c>
      <c r="E96" s="26">
        <f t="shared" si="2"/>
        <v>2</v>
      </c>
      <c r="F96" s="9">
        <v>8</v>
      </c>
      <c r="G96" s="10">
        <f t="shared" si="3"/>
        <v>4659920</v>
      </c>
    </row>
    <row r="97" spans="1:7" x14ac:dyDescent="0.2">
      <c r="A97" s="15">
        <v>42380</v>
      </c>
      <c r="B97" s="37" t="s">
        <v>96</v>
      </c>
      <c r="C97" s="12">
        <v>18.399999999999999</v>
      </c>
      <c r="D97" s="30">
        <v>18.16</v>
      </c>
      <c r="E97" s="27">
        <f t="shared" si="2"/>
        <v>3</v>
      </c>
      <c r="F97" s="13">
        <v>8.6999999999999993</v>
      </c>
      <c r="G97" s="14">
        <f t="shared" si="3"/>
        <v>5067663</v>
      </c>
    </row>
    <row r="98" spans="1:7" x14ac:dyDescent="0.2">
      <c r="A98" s="15">
        <v>42381</v>
      </c>
      <c r="B98" s="37" t="s">
        <v>97</v>
      </c>
      <c r="C98" s="12">
        <v>19.2</v>
      </c>
      <c r="D98" s="30">
        <v>18.16</v>
      </c>
      <c r="E98" s="27">
        <f t="shared" si="2"/>
        <v>3</v>
      </c>
      <c r="F98" s="13">
        <v>8.8000000000000007</v>
      </c>
      <c r="G98" s="14">
        <f t="shared" si="3"/>
        <v>5125912</v>
      </c>
    </row>
    <row r="99" spans="1:7" x14ac:dyDescent="0.2">
      <c r="A99" s="15">
        <v>42382</v>
      </c>
      <c r="B99" s="37" t="s">
        <v>98</v>
      </c>
      <c r="C99" s="12">
        <v>16.399999999999999</v>
      </c>
      <c r="D99" s="30">
        <v>18.16</v>
      </c>
      <c r="E99" s="27">
        <f t="shared" si="2"/>
        <v>3</v>
      </c>
      <c r="F99" s="13">
        <v>7.7</v>
      </c>
      <c r="G99" s="14">
        <f t="shared" si="3"/>
        <v>4485173</v>
      </c>
    </row>
    <row r="100" spans="1:7" x14ac:dyDescent="0.2">
      <c r="A100" s="15">
        <v>42383</v>
      </c>
      <c r="B100" s="37" t="s">
        <v>99</v>
      </c>
      <c r="C100" s="12">
        <v>18.3</v>
      </c>
      <c r="D100" s="30">
        <v>18.16</v>
      </c>
      <c r="E100" s="27">
        <f t="shared" si="2"/>
        <v>3</v>
      </c>
      <c r="F100" s="13">
        <v>8.5</v>
      </c>
      <c r="G100" s="14">
        <f t="shared" si="3"/>
        <v>4951165</v>
      </c>
    </row>
    <row r="101" spans="1:7" x14ac:dyDescent="0.2">
      <c r="A101" s="15">
        <v>42384</v>
      </c>
      <c r="B101" s="37" t="s">
        <v>100</v>
      </c>
      <c r="C101" s="12">
        <v>18.5</v>
      </c>
      <c r="D101" s="30">
        <v>18.16</v>
      </c>
      <c r="E101" s="27">
        <f t="shared" si="2"/>
        <v>3</v>
      </c>
      <c r="F101" s="13">
        <v>8.1999999999999993</v>
      </c>
      <c r="G101" s="14">
        <f t="shared" si="3"/>
        <v>4776418</v>
      </c>
    </row>
    <row r="102" spans="1:7" x14ac:dyDescent="0.2">
      <c r="A102" s="7">
        <v>42387</v>
      </c>
      <c r="B102" s="33" t="s">
        <v>101</v>
      </c>
      <c r="C102" s="8">
        <v>18.2</v>
      </c>
      <c r="D102" s="29">
        <v>18.82</v>
      </c>
      <c r="E102" s="26">
        <f t="shared" si="2"/>
        <v>4</v>
      </c>
      <c r="F102" s="9">
        <v>8.8000000000000007</v>
      </c>
      <c r="G102" s="10">
        <f t="shared" si="3"/>
        <v>5125912</v>
      </c>
    </row>
    <row r="103" spans="1:7" x14ac:dyDescent="0.2">
      <c r="A103" s="7">
        <v>42388</v>
      </c>
      <c r="B103" s="33" t="s">
        <v>102</v>
      </c>
      <c r="C103" s="8">
        <v>19.3</v>
      </c>
      <c r="D103" s="29">
        <v>18.82</v>
      </c>
      <c r="E103" s="26">
        <f t="shared" si="2"/>
        <v>4</v>
      </c>
      <c r="F103" s="9">
        <v>8.8000000000000007</v>
      </c>
      <c r="G103" s="10">
        <f t="shared" si="3"/>
        <v>5125912</v>
      </c>
    </row>
    <row r="104" spans="1:7" x14ac:dyDescent="0.2">
      <c r="A104" s="7">
        <v>42389</v>
      </c>
      <c r="B104" s="33" t="s">
        <v>103</v>
      </c>
      <c r="C104" s="8">
        <v>18.3</v>
      </c>
      <c r="D104" s="29">
        <v>18.82</v>
      </c>
      <c r="E104" s="26">
        <f t="shared" si="2"/>
        <v>4</v>
      </c>
      <c r="F104" s="9">
        <v>8.4</v>
      </c>
      <c r="G104" s="10">
        <f t="shared" si="3"/>
        <v>4892916</v>
      </c>
    </row>
    <row r="105" spans="1:7" x14ac:dyDescent="0.2">
      <c r="A105" s="7">
        <v>42390</v>
      </c>
      <c r="B105" s="33" t="s">
        <v>104</v>
      </c>
      <c r="C105" s="8">
        <v>18.399999999999999</v>
      </c>
      <c r="D105" s="29">
        <v>18.82</v>
      </c>
      <c r="E105" s="26">
        <f t="shared" si="2"/>
        <v>4</v>
      </c>
      <c r="F105" s="9">
        <v>8.4</v>
      </c>
      <c r="G105" s="10">
        <f t="shared" si="3"/>
        <v>4892916</v>
      </c>
    </row>
    <row r="106" spans="1:7" x14ac:dyDescent="0.2">
      <c r="A106" s="7">
        <v>42391</v>
      </c>
      <c r="B106" s="33" t="s">
        <v>105</v>
      </c>
      <c r="C106" s="8">
        <v>19.899999999999999</v>
      </c>
      <c r="D106" s="29">
        <v>18.82</v>
      </c>
      <c r="E106" s="26">
        <f t="shared" si="2"/>
        <v>4</v>
      </c>
      <c r="F106" s="9">
        <v>8.6</v>
      </c>
      <c r="G106" s="10">
        <f t="shared" si="3"/>
        <v>5009414</v>
      </c>
    </row>
    <row r="107" spans="1:7" x14ac:dyDescent="0.2">
      <c r="A107" s="15">
        <v>42394</v>
      </c>
      <c r="B107" s="37" t="s">
        <v>106</v>
      </c>
      <c r="C107" s="12">
        <v>18.3</v>
      </c>
      <c r="D107" s="30">
        <v>18.7</v>
      </c>
      <c r="E107" s="27">
        <f t="shared" si="2"/>
        <v>5</v>
      </c>
      <c r="F107" s="13">
        <v>8.6999999999999993</v>
      </c>
      <c r="G107" s="14">
        <f t="shared" si="3"/>
        <v>5067663</v>
      </c>
    </row>
    <row r="108" spans="1:7" x14ac:dyDescent="0.2">
      <c r="A108" s="15">
        <v>42395</v>
      </c>
      <c r="B108" s="37" t="s">
        <v>107</v>
      </c>
      <c r="C108" s="12">
        <v>19.8</v>
      </c>
      <c r="D108" s="30">
        <v>18.7</v>
      </c>
      <c r="E108" s="27">
        <f t="shared" si="2"/>
        <v>5</v>
      </c>
      <c r="F108" s="13">
        <v>9.1999999999999993</v>
      </c>
      <c r="G108" s="14">
        <f t="shared" si="3"/>
        <v>5358908</v>
      </c>
    </row>
    <row r="109" spans="1:7" x14ac:dyDescent="0.2">
      <c r="A109" s="15">
        <v>42396</v>
      </c>
      <c r="B109" s="37" t="s">
        <v>108</v>
      </c>
      <c r="C109" s="12">
        <v>18.399999999999999</v>
      </c>
      <c r="D109" s="30">
        <v>18.7</v>
      </c>
      <c r="E109" s="27">
        <f t="shared" si="2"/>
        <v>5</v>
      </c>
      <c r="F109" s="13">
        <v>8.4</v>
      </c>
      <c r="G109" s="14">
        <f t="shared" si="3"/>
        <v>4892916</v>
      </c>
    </row>
    <row r="110" spans="1:7" x14ac:dyDescent="0.2">
      <c r="A110" s="15">
        <v>42397</v>
      </c>
      <c r="B110" s="37" t="s">
        <v>109</v>
      </c>
      <c r="C110" s="12">
        <v>19.3</v>
      </c>
      <c r="D110" s="30">
        <v>18.7</v>
      </c>
      <c r="E110" s="27">
        <f t="shared" si="2"/>
        <v>5</v>
      </c>
      <c r="F110" s="13">
        <v>8.6</v>
      </c>
      <c r="G110" s="14">
        <f t="shared" si="3"/>
        <v>5009414</v>
      </c>
    </row>
    <row r="111" spans="1:7" x14ac:dyDescent="0.2">
      <c r="A111" s="15">
        <v>42398</v>
      </c>
      <c r="B111" s="37" t="s">
        <v>110</v>
      </c>
      <c r="C111" s="12">
        <v>17.7</v>
      </c>
      <c r="D111" s="30">
        <v>18.7</v>
      </c>
      <c r="E111" s="27">
        <f t="shared" si="2"/>
        <v>5</v>
      </c>
      <c r="F111" s="13">
        <v>7.7</v>
      </c>
      <c r="G111" s="14">
        <f t="shared" si="3"/>
        <v>4485173</v>
      </c>
    </row>
    <row r="112" spans="1:7" x14ac:dyDescent="0.2">
      <c r="A112" s="7">
        <v>42401</v>
      </c>
      <c r="B112" s="33" t="s">
        <v>111</v>
      </c>
      <c r="C112" s="8">
        <v>18</v>
      </c>
      <c r="D112" s="29">
        <v>18.34</v>
      </c>
      <c r="E112" s="26">
        <f t="shared" si="2"/>
        <v>6</v>
      </c>
      <c r="F112" s="9">
        <v>8.6</v>
      </c>
      <c r="G112" s="10">
        <f t="shared" si="3"/>
        <v>5009414</v>
      </c>
    </row>
    <row r="113" spans="1:7" x14ac:dyDescent="0.2">
      <c r="A113" s="7">
        <v>42402</v>
      </c>
      <c r="B113" s="33" t="s">
        <v>112</v>
      </c>
      <c r="C113" s="8">
        <v>18.899999999999999</v>
      </c>
      <c r="D113" s="29">
        <v>18.34</v>
      </c>
      <c r="E113" s="26">
        <f t="shared" si="2"/>
        <v>6</v>
      </c>
      <c r="F113" s="9">
        <v>6.6</v>
      </c>
      <c r="G113" s="10">
        <f t="shared" si="3"/>
        <v>3844434</v>
      </c>
    </row>
    <row r="114" spans="1:7" x14ac:dyDescent="0.2">
      <c r="A114" s="7">
        <v>42403</v>
      </c>
      <c r="B114" s="33" t="s">
        <v>113</v>
      </c>
      <c r="C114" s="8">
        <v>18.2</v>
      </c>
      <c r="D114" s="29">
        <v>18.34</v>
      </c>
      <c r="E114" s="26">
        <f t="shared" si="2"/>
        <v>6</v>
      </c>
      <c r="F114" s="9">
        <v>8.1999999999999993</v>
      </c>
      <c r="G114" s="10">
        <f t="shared" si="3"/>
        <v>4776418</v>
      </c>
    </row>
    <row r="115" spans="1:7" x14ac:dyDescent="0.2">
      <c r="A115" s="7">
        <v>42404</v>
      </c>
      <c r="B115" s="33" t="s">
        <v>114</v>
      </c>
      <c r="C115" s="8">
        <v>17.899999999999999</v>
      </c>
      <c r="D115" s="29">
        <v>18.34</v>
      </c>
      <c r="E115" s="26">
        <f t="shared" si="2"/>
        <v>6</v>
      </c>
      <c r="F115" s="16">
        <v>8</v>
      </c>
      <c r="G115" s="10">
        <f t="shared" si="3"/>
        <v>4659920</v>
      </c>
    </row>
    <row r="116" spans="1:7" x14ac:dyDescent="0.2">
      <c r="A116" s="7">
        <v>42405</v>
      </c>
      <c r="B116" s="33" t="s">
        <v>115</v>
      </c>
      <c r="C116" s="8">
        <v>18.7</v>
      </c>
      <c r="D116" s="29">
        <v>18.34</v>
      </c>
      <c r="E116" s="26">
        <f t="shared" si="2"/>
        <v>6</v>
      </c>
      <c r="F116" s="16">
        <v>8</v>
      </c>
      <c r="G116" s="10">
        <f t="shared" si="3"/>
        <v>4659920</v>
      </c>
    </row>
    <row r="117" spans="1:7" x14ac:dyDescent="0.2">
      <c r="A117" s="15">
        <v>42408</v>
      </c>
      <c r="B117" s="37" t="s">
        <v>116</v>
      </c>
      <c r="C117" s="12">
        <v>17.2</v>
      </c>
      <c r="D117" s="30">
        <v>18.259999999999998</v>
      </c>
      <c r="E117" s="27">
        <f t="shared" si="2"/>
        <v>7</v>
      </c>
      <c r="F117" s="13">
        <v>8.1999999999999993</v>
      </c>
      <c r="G117" s="14">
        <f t="shared" si="3"/>
        <v>4776418</v>
      </c>
    </row>
    <row r="118" spans="1:7" x14ac:dyDescent="0.2">
      <c r="A118" s="15">
        <v>42409</v>
      </c>
      <c r="B118" s="37" t="s">
        <v>117</v>
      </c>
      <c r="C118" s="12">
        <v>18.100000000000001</v>
      </c>
      <c r="D118" s="30">
        <v>18.259999999999998</v>
      </c>
      <c r="E118" s="27">
        <f t="shared" si="2"/>
        <v>7</v>
      </c>
      <c r="F118" s="13">
        <v>8.1</v>
      </c>
      <c r="G118" s="14">
        <f t="shared" si="3"/>
        <v>4718169</v>
      </c>
    </row>
    <row r="119" spans="1:7" x14ac:dyDescent="0.2">
      <c r="A119" s="15">
        <v>42410</v>
      </c>
      <c r="B119" s="37" t="s">
        <v>118</v>
      </c>
      <c r="C119" s="12">
        <v>18.100000000000001</v>
      </c>
      <c r="D119" s="30">
        <v>18.259999999999998</v>
      </c>
      <c r="E119" s="27">
        <f t="shared" si="2"/>
        <v>7</v>
      </c>
      <c r="F119" s="13">
        <v>8.1</v>
      </c>
      <c r="G119" s="14">
        <f t="shared" si="3"/>
        <v>4718169</v>
      </c>
    </row>
    <row r="120" spans="1:7" x14ac:dyDescent="0.2">
      <c r="A120" s="15">
        <v>42411</v>
      </c>
      <c r="B120" s="37" t="s">
        <v>119</v>
      </c>
      <c r="C120" s="12">
        <v>18.399999999999999</v>
      </c>
      <c r="D120" s="30">
        <v>18.259999999999998</v>
      </c>
      <c r="E120" s="27">
        <f t="shared" si="2"/>
        <v>7</v>
      </c>
      <c r="F120" s="13">
        <v>8.3000000000000007</v>
      </c>
      <c r="G120" s="14">
        <f t="shared" si="3"/>
        <v>4834667</v>
      </c>
    </row>
    <row r="121" spans="1:7" x14ac:dyDescent="0.2">
      <c r="A121" s="15">
        <v>42412</v>
      </c>
      <c r="B121" s="37" t="s">
        <v>120</v>
      </c>
      <c r="C121" s="12">
        <v>19.5</v>
      </c>
      <c r="D121" s="30">
        <v>18.259999999999998</v>
      </c>
      <c r="E121" s="27">
        <f t="shared" si="2"/>
        <v>7</v>
      </c>
      <c r="F121" s="13">
        <v>8.4</v>
      </c>
      <c r="G121" s="14">
        <f t="shared" si="3"/>
        <v>4892916</v>
      </c>
    </row>
    <row r="122" spans="1:7" x14ac:dyDescent="0.2">
      <c r="A122" s="17">
        <v>42415</v>
      </c>
      <c r="B122" s="33" t="s">
        <v>121</v>
      </c>
      <c r="C122" s="8">
        <v>17.600000000000001</v>
      </c>
      <c r="D122" s="29">
        <v>18.38</v>
      </c>
      <c r="E122" s="26">
        <f t="shared" si="2"/>
        <v>8</v>
      </c>
      <c r="F122" s="9">
        <v>8.1999999999999993</v>
      </c>
      <c r="G122" s="10">
        <f t="shared" si="3"/>
        <v>4776418</v>
      </c>
    </row>
    <row r="123" spans="1:7" x14ac:dyDescent="0.2">
      <c r="A123" s="17">
        <v>42416</v>
      </c>
      <c r="B123" s="33" t="s">
        <v>122</v>
      </c>
      <c r="C123" s="8">
        <v>18.7</v>
      </c>
      <c r="D123" s="29">
        <v>18.38</v>
      </c>
      <c r="E123" s="26">
        <f t="shared" si="2"/>
        <v>8</v>
      </c>
      <c r="F123" s="9">
        <v>8.8000000000000007</v>
      </c>
      <c r="G123" s="10">
        <f t="shared" si="3"/>
        <v>5125912</v>
      </c>
    </row>
    <row r="124" spans="1:7" x14ac:dyDescent="0.2">
      <c r="A124" s="17">
        <v>42417</v>
      </c>
      <c r="B124" s="33" t="s">
        <v>123</v>
      </c>
      <c r="C124" s="8">
        <v>18.399999999999999</v>
      </c>
      <c r="D124" s="29">
        <v>18.38</v>
      </c>
      <c r="E124" s="26">
        <f t="shared" si="2"/>
        <v>8</v>
      </c>
      <c r="F124" s="9">
        <v>8.4</v>
      </c>
      <c r="G124" s="10">
        <f t="shared" si="3"/>
        <v>4892916</v>
      </c>
    </row>
    <row r="125" spans="1:7" x14ac:dyDescent="0.2">
      <c r="A125" s="17">
        <v>42418</v>
      </c>
      <c r="B125" s="33" t="s">
        <v>124</v>
      </c>
      <c r="C125" s="8">
        <v>18.2</v>
      </c>
      <c r="D125" s="29">
        <v>18.38</v>
      </c>
      <c r="E125" s="26">
        <f t="shared" si="2"/>
        <v>8</v>
      </c>
      <c r="F125" s="9">
        <v>8.1999999999999993</v>
      </c>
      <c r="G125" s="10">
        <f t="shared" si="3"/>
        <v>4776418</v>
      </c>
    </row>
    <row r="126" spans="1:7" x14ac:dyDescent="0.2">
      <c r="A126" s="17">
        <v>42419</v>
      </c>
      <c r="B126" s="33" t="s">
        <v>125</v>
      </c>
      <c r="C126" s="8">
        <v>19</v>
      </c>
      <c r="D126" s="29">
        <v>18.38</v>
      </c>
      <c r="E126" s="26">
        <f t="shared" si="2"/>
        <v>8</v>
      </c>
      <c r="F126" s="9">
        <v>8.1</v>
      </c>
      <c r="G126" s="10">
        <f t="shared" si="3"/>
        <v>4718169</v>
      </c>
    </row>
    <row r="127" spans="1:7" x14ac:dyDescent="0.2">
      <c r="A127" s="15">
        <v>42422</v>
      </c>
      <c r="B127" s="37" t="s">
        <v>126</v>
      </c>
      <c r="C127" s="12">
        <v>18</v>
      </c>
      <c r="D127" s="30">
        <v>18.419999999999998</v>
      </c>
      <c r="E127" s="27">
        <f t="shared" si="2"/>
        <v>9</v>
      </c>
      <c r="F127" s="13">
        <v>8.4</v>
      </c>
      <c r="G127" s="14">
        <f t="shared" si="3"/>
        <v>4892916</v>
      </c>
    </row>
    <row r="128" spans="1:7" x14ac:dyDescent="0.2">
      <c r="A128" s="15">
        <v>42423</v>
      </c>
      <c r="B128" s="37" t="s">
        <v>127</v>
      </c>
      <c r="C128" s="12">
        <v>18.399999999999999</v>
      </c>
      <c r="D128" s="30">
        <v>18.419999999999998</v>
      </c>
      <c r="E128" s="27">
        <f t="shared" si="2"/>
        <v>9</v>
      </c>
      <c r="F128" s="13">
        <v>8.4</v>
      </c>
      <c r="G128" s="14">
        <f t="shared" si="3"/>
        <v>4892916</v>
      </c>
    </row>
    <row r="129" spans="1:7" x14ac:dyDescent="0.2">
      <c r="A129" s="15">
        <v>42424</v>
      </c>
      <c r="B129" s="37" t="s">
        <v>128</v>
      </c>
      <c r="C129" s="12">
        <v>19.3</v>
      </c>
      <c r="D129" s="30">
        <v>18.419999999999998</v>
      </c>
      <c r="E129" s="27">
        <f t="shared" si="2"/>
        <v>9</v>
      </c>
      <c r="F129" s="13">
        <v>8.6</v>
      </c>
      <c r="G129" s="14">
        <f t="shared" si="3"/>
        <v>5009414</v>
      </c>
    </row>
    <row r="130" spans="1:7" x14ac:dyDescent="0.2">
      <c r="A130" s="15">
        <v>42425</v>
      </c>
      <c r="B130" s="37" t="s">
        <v>129</v>
      </c>
      <c r="C130" s="18">
        <v>17.899999999999999</v>
      </c>
      <c r="D130" s="30">
        <v>18.419999999999998</v>
      </c>
      <c r="E130" s="27">
        <f t="shared" si="2"/>
        <v>9</v>
      </c>
      <c r="F130" s="13">
        <v>8</v>
      </c>
      <c r="G130" s="14">
        <f t="shared" si="3"/>
        <v>4659920</v>
      </c>
    </row>
    <row r="131" spans="1:7" x14ac:dyDescent="0.2">
      <c r="A131" s="15">
        <v>42426</v>
      </c>
      <c r="B131" s="37" t="s">
        <v>130</v>
      </c>
      <c r="C131" s="12">
        <v>18.5</v>
      </c>
      <c r="D131" s="30">
        <v>18.419999999999998</v>
      </c>
      <c r="E131" s="27">
        <f t="shared" ref="E131:E194" si="4">WEEKNUM(A131)</f>
        <v>9</v>
      </c>
      <c r="F131" s="13">
        <v>7.9</v>
      </c>
      <c r="G131" s="14">
        <f t="shared" ref="G131:G194" si="5">AVERAGE(F131)*582490</f>
        <v>4601671</v>
      </c>
    </row>
    <row r="132" spans="1:7" x14ac:dyDescent="0.2">
      <c r="A132" s="17">
        <v>42429</v>
      </c>
      <c r="B132" s="34" t="s">
        <v>131</v>
      </c>
      <c r="C132" s="8">
        <v>18.600000000000001</v>
      </c>
      <c r="D132" s="29">
        <v>18.440000000000001</v>
      </c>
      <c r="E132" s="26">
        <f t="shared" si="4"/>
        <v>10</v>
      </c>
      <c r="F132" s="9">
        <v>8.6999999999999993</v>
      </c>
      <c r="G132" s="10">
        <f t="shared" si="5"/>
        <v>5067663</v>
      </c>
    </row>
    <row r="133" spans="1:7" x14ac:dyDescent="0.2">
      <c r="A133" s="17">
        <v>42430</v>
      </c>
      <c r="B133" s="34" t="s">
        <v>132</v>
      </c>
      <c r="C133" s="8">
        <v>18.5</v>
      </c>
      <c r="D133" s="29">
        <v>18.440000000000001</v>
      </c>
      <c r="E133" s="26">
        <f t="shared" si="4"/>
        <v>10</v>
      </c>
      <c r="F133" s="9">
        <v>8.4</v>
      </c>
      <c r="G133" s="10">
        <f t="shared" si="5"/>
        <v>4892916</v>
      </c>
    </row>
    <row r="134" spans="1:7" x14ac:dyDescent="0.2">
      <c r="A134" s="17">
        <v>42431</v>
      </c>
      <c r="B134" s="34" t="s">
        <v>133</v>
      </c>
      <c r="C134" s="8">
        <v>18.3</v>
      </c>
      <c r="D134" s="29">
        <v>18.440000000000001</v>
      </c>
      <c r="E134" s="26">
        <f t="shared" si="4"/>
        <v>10</v>
      </c>
      <c r="F134" s="9">
        <v>8.3000000000000007</v>
      </c>
      <c r="G134" s="10">
        <f t="shared" si="5"/>
        <v>4834667</v>
      </c>
    </row>
    <row r="135" spans="1:7" x14ac:dyDescent="0.2">
      <c r="A135" s="17">
        <v>42432</v>
      </c>
      <c r="B135" s="34" t="s">
        <v>134</v>
      </c>
      <c r="C135" s="8">
        <v>18.3</v>
      </c>
      <c r="D135" s="29">
        <v>18.440000000000001</v>
      </c>
      <c r="E135" s="26">
        <f t="shared" si="4"/>
        <v>10</v>
      </c>
      <c r="F135" s="9">
        <v>8.1</v>
      </c>
      <c r="G135" s="10">
        <f t="shared" si="5"/>
        <v>4718169</v>
      </c>
    </row>
    <row r="136" spans="1:7" x14ac:dyDescent="0.2">
      <c r="A136" s="17">
        <v>42433</v>
      </c>
      <c r="B136" s="34" t="s">
        <v>135</v>
      </c>
      <c r="C136" s="8">
        <v>18.5</v>
      </c>
      <c r="D136" s="29">
        <v>18.440000000000001</v>
      </c>
      <c r="E136" s="26">
        <f t="shared" si="4"/>
        <v>10</v>
      </c>
      <c r="F136" s="9">
        <v>8</v>
      </c>
      <c r="G136" s="10">
        <f t="shared" si="5"/>
        <v>4659920</v>
      </c>
    </row>
    <row r="137" spans="1:7" x14ac:dyDescent="0.2">
      <c r="A137" s="19">
        <v>42436</v>
      </c>
      <c r="B137" s="38" t="s">
        <v>136</v>
      </c>
      <c r="C137" s="18">
        <v>17.3</v>
      </c>
      <c r="D137" s="30">
        <v>17.939999999999998</v>
      </c>
      <c r="E137" s="27">
        <f t="shared" si="4"/>
        <v>11</v>
      </c>
      <c r="F137" s="20">
        <v>8</v>
      </c>
      <c r="G137" s="14">
        <f t="shared" si="5"/>
        <v>4659920</v>
      </c>
    </row>
    <row r="138" spans="1:7" x14ac:dyDescent="0.2">
      <c r="A138" s="19">
        <v>42437</v>
      </c>
      <c r="B138" s="38" t="s">
        <v>137</v>
      </c>
      <c r="C138" s="18">
        <v>19.399999999999999</v>
      </c>
      <c r="D138" s="30">
        <v>17.939999999999998</v>
      </c>
      <c r="E138" s="27">
        <f t="shared" si="4"/>
        <v>11</v>
      </c>
      <c r="F138" s="20">
        <v>8.6999999999999993</v>
      </c>
      <c r="G138" s="14">
        <f t="shared" si="5"/>
        <v>5067663</v>
      </c>
    </row>
    <row r="139" spans="1:7" x14ac:dyDescent="0.2">
      <c r="A139" s="19">
        <v>42438</v>
      </c>
      <c r="B139" s="38" t="s">
        <v>138</v>
      </c>
      <c r="C139" s="18">
        <v>17.8</v>
      </c>
      <c r="D139" s="30">
        <v>17.939999999999998</v>
      </c>
      <c r="E139" s="27">
        <f t="shared" si="4"/>
        <v>11</v>
      </c>
      <c r="F139" s="20">
        <v>8.1999999999999993</v>
      </c>
      <c r="G139" s="14">
        <f t="shared" si="5"/>
        <v>4776418</v>
      </c>
    </row>
    <row r="140" spans="1:7" x14ac:dyDescent="0.2">
      <c r="A140" s="19">
        <v>42439</v>
      </c>
      <c r="B140" s="38" t="s">
        <v>139</v>
      </c>
      <c r="C140" s="18">
        <v>17.600000000000001</v>
      </c>
      <c r="D140" s="30">
        <v>17.939999999999998</v>
      </c>
      <c r="E140" s="27">
        <f t="shared" si="4"/>
        <v>11</v>
      </c>
      <c r="F140" s="20">
        <v>6.8</v>
      </c>
      <c r="G140" s="14">
        <f t="shared" si="5"/>
        <v>3960932</v>
      </c>
    </row>
    <row r="141" spans="1:7" x14ac:dyDescent="0.2">
      <c r="A141" s="19">
        <v>42440</v>
      </c>
      <c r="B141" s="38" t="s">
        <v>140</v>
      </c>
      <c r="C141" s="18">
        <v>17.600000000000001</v>
      </c>
      <c r="D141" s="30">
        <v>17.939999999999998</v>
      </c>
      <c r="E141" s="27">
        <f t="shared" si="4"/>
        <v>11</v>
      </c>
      <c r="F141" s="20">
        <v>7.6</v>
      </c>
      <c r="G141" s="14">
        <f t="shared" si="5"/>
        <v>4426924</v>
      </c>
    </row>
    <row r="142" spans="1:7" x14ac:dyDescent="0.2">
      <c r="A142" s="17">
        <v>42443</v>
      </c>
      <c r="B142" s="34" t="s">
        <v>141</v>
      </c>
      <c r="C142" s="8">
        <v>17.600000000000001</v>
      </c>
      <c r="D142" s="29">
        <v>18.380000000000003</v>
      </c>
      <c r="E142" s="26">
        <f t="shared" si="4"/>
        <v>12</v>
      </c>
      <c r="F142" s="9">
        <v>8.1</v>
      </c>
      <c r="G142" s="10">
        <f t="shared" si="5"/>
        <v>4718169</v>
      </c>
    </row>
    <row r="143" spans="1:7" x14ac:dyDescent="0.2">
      <c r="A143" s="17">
        <v>42444</v>
      </c>
      <c r="B143" s="34" t="s">
        <v>142</v>
      </c>
      <c r="C143" s="8">
        <v>18.100000000000001</v>
      </c>
      <c r="D143" s="29">
        <v>18.380000000000003</v>
      </c>
      <c r="E143" s="26">
        <f t="shared" si="4"/>
        <v>12</v>
      </c>
      <c r="F143" s="9">
        <v>8</v>
      </c>
      <c r="G143" s="10">
        <f t="shared" si="5"/>
        <v>4659920</v>
      </c>
    </row>
    <row r="144" spans="1:7" x14ac:dyDescent="0.2">
      <c r="A144" s="17">
        <v>42445</v>
      </c>
      <c r="B144" s="34" t="s">
        <v>143</v>
      </c>
      <c r="C144" s="8">
        <v>19.2</v>
      </c>
      <c r="D144" s="29">
        <v>18.380000000000003</v>
      </c>
      <c r="E144" s="26">
        <f t="shared" si="4"/>
        <v>12</v>
      </c>
      <c r="F144" s="9">
        <v>8.6</v>
      </c>
      <c r="G144" s="10">
        <f t="shared" si="5"/>
        <v>5009414</v>
      </c>
    </row>
    <row r="145" spans="1:7" x14ac:dyDescent="0.2">
      <c r="A145" s="17">
        <v>42446</v>
      </c>
      <c r="B145" s="34" t="s">
        <v>144</v>
      </c>
      <c r="C145" s="8">
        <v>18.7</v>
      </c>
      <c r="D145" s="29">
        <v>18.380000000000003</v>
      </c>
      <c r="E145" s="26">
        <f t="shared" si="4"/>
        <v>12</v>
      </c>
      <c r="F145" s="9">
        <v>8.1</v>
      </c>
      <c r="G145" s="10">
        <f t="shared" si="5"/>
        <v>4718169</v>
      </c>
    </row>
    <row r="146" spans="1:7" x14ac:dyDescent="0.2">
      <c r="A146" s="17">
        <v>42447</v>
      </c>
      <c r="B146" s="34" t="s">
        <v>145</v>
      </c>
      <c r="C146" s="8">
        <v>18.3</v>
      </c>
      <c r="D146" s="29">
        <v>18.380000000000003</v>
      </c>
      <c r="E146" s="26">
        <f t="shared" si="4"/>
        <v>12</v>
      </c>
      <c r="F146" s="9">
        <v>7.8</v>
      </c>
      <c r="G146" s="10">
        <f t="shared" si="5"/>
        <v>4543422</v>
      </c>
    </row>
    <row r="147" spans="1:7" x14ac:dyDescent="0.2">
      <c r="A147" s="15">
        <v>42450</v>
      </c>
      <c r="B147" s="38" t="s">
        <v>146</v>
      </c>
      <c r="C147" s="18"/>
      <c r="D147" s="30">
        <v>18.224999999999998</v>
      </c>
      <c r="E147" s="27">
        <f t="shared" si="4"/>
        <v>13</v>
      </c>
      <c r="F147" s="20"/>
      <c r="G147" s="14"/>
    </row>
    <row r="148" spans="1:7" x14ac:dyDescent="0.2">
      <c r="A148" s="15">
        <v>42451</v>
      </c>
      <c r="B148" s="38" t="s">
        <v>147</v>
      </c>
      <c r="C148" s="18">
        <v>17</v>
      </c>
      <c r="D148" s="30">
        <v>18.224999999999998</v>
      </c>
      <c r="E148" s="27">
        <f t="shared" si="4"/>
        <v>13</v>
      </c>
      <c r="F148" s="20">
        <v>8</v>
      </c>
      <c r="G148" s="14">
        <f t="shared" si="5"/>
        <v>4659920</v>
      </c>
    </row>
    <row r="149" spans="1:7" x14ac:dyDescent="0.2">
      <c r="A149" s="15">
        <v>42452</v>
      </c>
      <c r="B149" s="38" t="s">
        <v>148</v>
      </c>
      <c r="C149" s="18">
        <v>18.8</v>
      </c>
      <c r="D149" s="30">
        <v>18.224999999999998</v>
      </c>
      <c r="E149" s="27">
        <f t="shared" si="4"/>
        <v>13</v>
      </c>
      <c r="F149" s="20">
        <v>8.5</v>
      </c>
      <c r="G149" s="14">
        <f t="shared" si="5"/>
        <v>4951165</v>
      </c>
    </row>
    <row r="150" spans="1:7" x14ac:dyDescent="0.2">
      <c r="A150" s="15">
        <v>42453</v>
      </c>
      <c r="B150" s="38" t="s">
        <v>149</v>
      </c>
      <c r="C150" s="18">
        <v>18.399999999999999</v>
      </c>
      <c r="D150" s="30">
        <v>18.224999999999998</v>
      </c>
      <c r="E150" s="27">
        <f t="shared" si="4"/>
        <v>13</v>
      </c>
      <c r="F150" s="20">
        <v>8</v>
      </c>
      <c r="G150" s="14">
        <f t="shared" si="5"/>
        <v>4659920</v>
      </c>
    </row>
    <row r="151" spans="1:7" x14ac:dyDescent="0.2">
      <c r="A151" s="15">
        <v>42454</v>
      </c>
      <c r="B151" s="38" t="s">
        <v>150</v>
      </c>
      <c r="C151" s="18">
        <v>18.7</v>
      </c>
      <c r="D151" s="30">
        <v>18.224999999999998</v>
      </c>
      <c r="E151" s="27">
        <f t="shared" si="4"/>
        <v>13</v>
      </c>
      <c r="F151" s="20">
        <v>7.9</v>
      </c>
      <c r="G151" s="14">
        <f t="shared" si="5"/>
        <v>4601671</v>
      </c>
    </row>
    <row r="152" spans="1:7" x14ac:dyDescent="0.2">
      <c r="A152" s="17">
        <v>42457</v>
      </c>
      <c r="B152" s="34" t="s">
        <v>151</v>
      </c>
      <c r="C152" s="8">
        <v>18.5</v>
      </c>
      <c r="D152" s="29">
        <v>19</v>
      </c>
      <c r="E152" s="26">
        <f t="shared" si="4"/>
        <v>14</v>
      </c>
      <c r="F152" s="9">
        <v>8.6999999999999993</v>
      </c>
      <c r="G152" s="10">
        <f t="shared" si="5"/>
        <v>5067663</v>
      </c>
    </row>
    <row r="153" spans="1:7" x14ac:dyDescent="0.2">
      <c r="A153" s="17">
        <v>42458</v>
      </c>
      <c r="B153" s="34" t="s">
        <v>152</v>
      </c>
      <c r="C153" s="8">
        <v>19.7</v>
      </c>
      <c r="D153" s="29">
        <v>19</v>
      </c>
      <c r="E153" s="26">
        <f t="shared" si="4"/>
        <v>14</v>
      </c>
      <c r="F153" s="9">
        <v>8.8000000000000007</v>
      </c>
      <c r="G153" s="10">
        <f t="shared" si="5"/>
        <v>5125912</v>
      </c>
    </row>
    <row r="154" spans="1:7" x14ac:dyDescent="0.2">
      <c r="A154" s="17">
        <v>42459</v>
      </c>
      <c r="B154" s="34" t="s">
        <v>153</v>
      </c>
      <c r="C154" s="8">
        <v>19.2</v>
      </c>
      <c r="D154" s="29">
        <v>19</v>
      </c>
      <c r="E154" s="26">
        <f t="shared" si="4"/>
        <v>14</v>
      </c>
      <c r="F154" s="9">
        <v>8.4</v>
      </c>
      <c r="G154" s="10">
        <f t="shared" si="5"/>
        <v>4892916</v>
      </c>
    </row>
    <row r="155" spans="1:7" x14ac:dyDescent="0.2">
      <c r="A155" s="17">
        <v>42460</v>
      </c>
      <c r="B155" s="34" t="s">
        <v>154</v>
      </c>
      <c r="C155" s="8">
        <v>18.2</v>
      </c>
      <c r="D155" s="29">
        <v>19</v>
      </c>
      <c r="E155" s="26">
        <f t="shared" si="4"/>
        <v>14</v>
      </c>
      <c r="F155" s="9">
        <v>8</v>
      </c>
      <c r="G155" s="10">
        <f t="shared" si="5"/>
        <v>4659920</v>
      </c>
    </row>
    <row r="156" spans="1:7" x14ac:dyDescent="0.2">
      <c r="A156" s="17">
        <v>42461</v>
      </c>
      <c r="B156" s="34" t="s">
        <v>155</v>
      </c>
      <c r="C156" s="8">
        <v>19.399999999999999</v>
      </c>
      <c r="D156" s="29">
        <v>19</v>
      </c>
      <c r="E156" s="26">
        <f t="shared" si="4"/>
        <v>14</v>
      </c>
      <c r="F156" s="9">
        <v>8</v>
      </c>
      <c r="G156" s="10">
        <f t="shared" si="5"/>
        <v>4659920</v>
      </c>
    </row>
    <row r="157" spans="1:7" x14ac:dyDescent="0.2">
      <c r="A157" s="15">
        <v>42464</v>
      </c>
      <c r="B157" s="38" t="s">
        <v>156</v>
      </c>
      <c r="C157" s="18">
        <v>19.100000000000001</v>
      </c>
      <c r="D157" s="30">
        <v>19.18</v>
      </c>
      <c r="E157" s="27">
        <f t="shared" si="4"/>
        <v>15</v>
      </c>
      <c r="F157" s="20">
        <v>8.5</v>
      </c>
      <c r="G157" s="14">
        <f t="shared" si="5"/>
        <v>4951165</v>
      </c>
    </row>
    <row r="158" spans="1:7" x14ac:dyDescent="0.2">
      <c r="A158" s="15">
        <v>42465</v>
      </c>
      <c r="B158" s="38" t="s">
        <v>157</v>
      </c>
      <c r="C158" s="18">
        <v>19.3</v>
      </c>
      <c r="D158" s="30">
        <v>19.18</v>
      </c>
      <c r="E158" s="27">
        <f t="shared" si="4"/>
        <v>15</v>
      </c>
      <c r="F158" s="20">
        <v>8</v>
      </c>
      <c r="G158" s="14">
        <f t="shared" si="5"/>
        <v>4659920</v>
      </c>
    </row>
    <row r="159" spans="1:7" x14ac:dyDescent="0.2">
      <c r="A159" s="15">
        <v>42466</v>
      </c>
      <c r="B159" s="38" t="s">
        <v>158</v>
      </c>
      <c r="C159" s="18">
        <v>18.8</v>
      </c>
      <c r="D159" s="30">
        <v>19.18</v>
      </c>
      <c r="E159" s="27">
        <f t="shared" si="4"/>
        <v>15</v>
      </c>
      <c r="F159" s="20">
        <v>7.9</v>
      </c>
      <c r="G159" s="14">
        <f t="shared" si="5"/>
        <v>4601671</v>
      </c>
    </row>
    <row r="160" spans="1:7" x14ac:dyDescent="0.2">
      <c r="A160" s="15">
        <v>42467</v>
      </c>
      <c r="B160" s="38" t="s">
        <v>159</v>
      </c>
      <c r="C160" s="18">
        <v>19.5</v>
      </c>
      <c r="D160" s="30">
        <v>19.18</v>
      </c>
      <c r="E160" s="27">
        <f t="shared" si="4"/>
        <v>15</v>
      </c>
      <c r="F160" s="20">
        <v>8</v>
      </c>
      <c r="G160" s="14">
        <f t="shared" si="5"/>
        <v>4659920</v>
      </c>
    </row>
    <row r="161" spans="1:7" x14ac:dyDescent="0.2">
      <c r="A161" s="15">
        <v>42468</v>
      </c>
      <c r="B161" s="38" t="s">
        <v>160</v>
      </c>
      <c r="C161" s="18">
        <v>19.2</v>
      </c>
      <c r="D161" s="30">
        <v>19.18</v>
      </c>
      <c r="E161" s="27">
        <f t="shared" si="4"/>
        <v>15</v>
      </c>
      <c r="F161" s="20">
        <v>7.6</v>
      </c>
      <c r="G161" s="14">
        <f t="shared" si="5"/>
        <v>4426924</v>
      </c>
    </row>
    <row r="162" spans="1:7" x14ac:dyDescent="0.2">
      <c r="A162" s="17">
        <v>42471</v>
      </c>
      <c r="B162" s="34" t="s">
        <v>161</v>
      </c>
      <c r="C162" s="8">
        <v>18.8</v>
      </c>
      <c r="D162" s="29">
        <v>19.100000000000001</v>
      </c>
      <c r="E162" s="26">
        <f t="shared" si="4"/>
        <v>16</v>
      </c>
      <c r="F162" s="9">
        <v>8.1999999999999993</v>
      </c>
      <c r="G162" s="10">
        <f t="shared" si="5"/>
        <v>4776418</v>
      </c>
    </row>
    <row r="163" spans="1:7" x14ac:dyDescent="0.2">
      <c r="A163" s="17">
        <v>42472</v>
      </c>
      <c r="B163" s="34" t="s">
        <v>162</v>
      </c>
      <c r="C163" s="8">
        <v>18.600000000000001</v>
      </c>
      <c r="D163" s="29">
        <v>19.100000000000001</v>
      </c>
      <c r="E163" s="26">
        <f t="shared" si="4"/>
        <v>16</v>
      </c>
      <c r="F163" s="9">
        <v>7.9</v>
      </c>
      <c r="G163" s="10">
        <f t="shared" si="5"/>
        <v>4601671</v>
      </c>
    </row>
    <row r="164" spans="1:7" x14ac:dyDescent="0.2">
      <c r="A164" s="17">
        <v>42473</v>
      </c>
      <c r="B164" s="34" t="s">
        <v>163</v>
      </c>
      <c r="C164" s="8">
        <v>19.2</v>
      </c>
      <c r="D164" s="29">
        <v>19.100000000000001</v>
      </c>
      <c r="E164" s="26">
        <f t="shared" si="4"/>
        <v>16</v>
      </c>
      <c r="F164" s="9">
        <v>8</v>
      </c>
      <c r="G164" s="10">
        <f t="shared" si="5"/>
        <v>4659920</v>
      </c>
    </row>
    <row r="165" spans="1:7" x14ac:dyDescent="0.2">
      <c r="A165" s="17">
        <v>42474</v>
      </c>
      <c r="B165" s="34" t="s">
        <v>164</v>
      </c>
      <c r="C165" s="8">
        <v>18.7</v>
      </c>
      <c r="D165" s="29">
        <v>19.100000000000001</v>
      </c>
      <c r="E165" s="26">
        <f t="shared" si="4"/>
        <v>16</v>
      </c>
      <c r="F165" s="9">
        <v>7.9</v>
      </c>
      <c r="G165" s="10">
        <f t="shared" si="5"/>
        <v>4601671</v>
      </c>
    </row>
    <row r="166" spans="1:7" x14ac:dyDescent="0.2">
      <c r="A166" s="17">
        <v>42475</v>
      </c>
      <c r="B166" s="34" t="s">
        <v>165</v>
      </c>
      <c r="C166" s="8">
        <v>20.2</v>
      </c>
      <c r="D166" s="29">
        <v>19.100000000000001</v>
      </c>
      <c r="E166" s="26">
        <f t="shared" si="4"/>
        <v>16</v>
      </c>
      <c r="F166" s="9">
        <v>8</v>
      </c>
      <c r="G166" s="10">
        <f t="shared" si="5"/>
        <v>4659920</v>
      </c>
    </row>
    <row r="167" spans="1:7" x14ac:dyDescent="0.2">
      <c r="A167" s="15">
        <v>42478</v>
      </c>
      <c r="B167" s="38" t="s">
        <v>166</v>
      </c>
      <c r="C167" s="18">
        <v>19</v>
      </c>
      <c r="D167" s="30">
        <v>18.979999999999997</v>
      </c>
      <c r="E167" s="27">
        <f t="shared" si="4"/>
        <v>17</v>
      </c>
      <c r="F167" s="20">
        <v>8.1</v>
      </c>
      <c r="G167" s="14">
        <f t="shared" si="5"/>
        <v>4718169</v>
      </c>
    </row>
    <row r="168" spans="1:7" x14ac:dyDescent="0.2">
      <c r="A168" s="15">
        <v>42479</v>
      </c>
      <c r="B168" s="38" t="s">
        <v>167</v>
      </c>
      <c r="C168" s="18">
        <v>18.899999999999999</v>
      </c>
      <c r="D168" s="30">
        <v>18.979999999999997</v>
      </c>
      <c r="E168" s="27">
        <f t="shared" si="4"/>
        <v>17</v>
      </c>
      <c r="F168" s="20">
        <v>7.9</v>
      </c>
      <c r="G168" s="14">
        <f t="shared" si="5"/>
        <v>4601671</v>
      </c>
    </row>
    <row r="169" spans="1:7" x14ac:dyDescent="0.2">
      <c r="A169" s="15">
        <v>42480</v>
      </c>
      <c r="B169" s="38" t="s">
        <v>168</v>
      </c>
      <c r="C169" s="18">
        <v>19.3</v>
      </c>
      <c r="D169" s="30">
        <v>18.979999999999997</v>
      </c>
      <c r="E169" s="27">
        <f t="shared" si="4"/>
        <v>17</v>
      </c>
      <c r="F169" s="20">
        <v>8.1</v>
      </c>
      <c r="G169" s="14">
        <f t="shared" si="5"/>
        <v>4718169</v>
      </c>
    </row>
    <row r="170" spans="1:7" x14ac:dyDescent="0.2">
      <c r="A170" s="15">
        <v>42481</v>
      </c>
      <c r="B170" s="38" t="s">
        <v>169</v>
      </c>
      <c r="C170" s="18">
        <v>18.899999999999999</v>
      </c>
      <c r="D170" s="30">
        <v>18.979999999999997</v>
      </c>
      <c r="E170" s="27">
        <f t="shared" si="4"/>
        <v>17</v>
      </c>
      <c r="F170" s="20">
        <v>8</v>
      </c>
      <c r="G170" s="14">
        <f t="shared" si="5"/>
        <v>4659920</v>
      </c>
    </row>
    <row r="171" spans="1:7" x14ac:dyDescent="0.2">
      <c r="A171" s="15">
        <v>42482</v>
      </c>
      <c r="B171" s="38" t="s">
        <v>170</v>
      </c>
      <c r="C171" s="18">
        <v>18.8</v>
      </c>
      <c r="D171" s="30">
        <v>18.979999999999997</v>
      </c>
      <c r="E171" s="27">
        <f t="shared" si="4"/>
        <v>17</v>
      </c>
      <c r="F171" s="20">
        <v>7.5</v>
      </c>
      <c r="G171" s="14">
        <f t="shared" si="5"/>
        <v>4368675</v>
      </c>
    </row>
    <row r="172" spans="1:7" x14ac:dyDescent="0.2">
      <c r="A172" s="17">
        <v>42485</v>
      </c>
      <c r="B172" s="34" t="s">
        <v>171</v>
      </c>
      <c r="C172" s="8">
        <v>18.2</v>
      </c>
      <c r="D172" s="29">
        <v>18.659999999999997</v>
      </c>
      <c r="E172" s="26">
        <f t="shared" si="4"/>
        <v>18</v>
      </c>
      <c r="F172" s="9">
        <v>8</v>
      </c>
      <c r="G172" s="10">
        <f t="shared" si="5"/>
        <v>4659920</v>
      </c>
    </row>
    <row r="173" spans="1:7" x14ac:dyDescent="0.2">
      <c r="A173" s="17">
        <v>42486</v>
      </c>
      <c r="B173" s="34" t="s">
        <v>172</v>
      </c>
      <c r="C173" s="8">
        <v>17.899999999999999</v>
      </c>
      <c r="D173" s="29">
        <v>18.659999999999997</v>
      </c>
      <c r="E173" s="26">
        <f t="shared" si="4"/>
        <v>18</v>
      </c>
      <c r="F173" s="9">
        <v>7.7</v>
      </c>
      <c r="G173" s="10">
        <f t="shared" si="5"/>
        <v>4485173</v>
      </c>
    </row>
    <row r="174" spans="1:7" x14ac:dyDescent="0.2">
      <c r="A174" s="17">
        <v>42487</v>
      </c>
      <c r="B174" s="34" t="s">
        <v>173</v>
      </c>
      <c r="C174" s="8">
        <v>19.3</v>
      </c>
      <c r="D174" s="29">
        <v>18.659999999999997</v>
      </c>
      <c r="E174" s="26">
        <f t="shared" si="4"/>
        <v>18</v>
      </c>
      <c r="F174" s="9">
        <v>8.1999999999999993</v>
      </c>
      <c r="G174" s="10">
        <f t="shared" si="5"/>
        <v>4776418</v>
      </c>
    </row>
    <row r="175" spans="1:7" x14ac:dyDescent="0.2">
      <c r="A175" s="17">
        <v>42488</v>
      </c>
      <c r="B175" s="34" t="s">
        <v>174</v>
      </c>
      <c r="C175" s="8">
        <v>19.3</v>
      </c>
      <c r="D175" s="29">
        <v>18.659999999999997</v>
      </c>
      <c r="E175" s="26">
        <f t="shared" si="4"/>
        <v>18</v>
      </c>
      <c r="F175" s="9">
        <v>8.1999999999999993</v>
      </c>
      <c r="G175" s="10">
        <f t="shared" si="5"/>
        <v>4776418</v>
      </c>
    </row>
    <row r="176" spans="1:7" x14ac:dyDescent="0.2">
      <c r="A176" s="17">
        <v>42489</v>
      </c>
      <c r="B176" s="34" t="s">
        <v>175</v>
      </c>
      <c r="C176" s="8">
        <v>18.600000000000001</v>
      </c>
      <c r="D176" s="29">
        <v>18.659999999999997</v>
      </c>
      <c r="E176" s="26">
        <f t="shared" si="4"/>
        <v>18</v>
      </c>
      <c r="F176" s="9">
        <v>7.8</v>
      </c>
      <c r="G176" s="10">
        <f t="shared" si="5"/>
        <v>4543422</v>
      </c>
    </row>
    <row r="177" spans="1:7" x14ac:dyDescent="0.2">
      <c r="A177" s="15">
        <v>42492</v>
      </c>
      <c r="B177" s="38" t="s">
        <v>176</v>
      </c>
      <c r="C177" s="18">
        <v>17.600000000000001</v>
      </c>
      <c r="D177" s="30">
        <v>18.779999999999998</v>
      </c>
      <c r="E177" s="27">
        <f t="shared" si="4"/>
        <v>19</v>
      </c>
      <c r="F177" s="20">
        <v>7.5</v>
      </c>
      <c r="G177" s="14">
        <f t="shared" si="5"/>
        <v>4368675</v>
      </c>
    </row>
    <row r="178" spans="1:7" x14ac:dyDescent="0.2">
      <c r="A178" s="15">
        <v>42493</v>
      </c>
      <c r="B178" s="38" t="s">
        <v>177</v>
      </c>
      <c r="C178" s="18">
        <v>18.7</v>
      </c>
      <c r="D178" s="30">
        <v>18.779999999999998</v>
      </c>
      <c r="E178" s="27">
        <f t="shared" si="4"/>
        <v>19</v>
      </c>
      <c r="F178" s="20">
        <v>7.8</v>
      </c>
      <c r="G178" s="14">
        <f t="shared" si="5"/>
        <v>4543422</v>
      </c>
    </row>
    <row r="179" spans="1:7" x14ac:dyDescent="0.2">
      <c r="A179" s="15">
        <v>42494</v>
      </c>
      <c r="B179" s="38" t="s">
        <v>178</v>
      </c>
      <c r="C179" s="18">
        <v>19.399999999999999</v>
      </c>
      <c r="D179" s="30">
        <v>18.779999999999998</v>
      </c>
      <c r="E179" s="27">
        <f t="shared" si="4"/>
        <v>19</v>
      </c>
      <c r="F179" s="20">
        <v>7.5</v>
      </c>
      <c r="G179" s="14">
        <f t="shared" si="5"/>
        <v>4368675</v>
      </c>
    </row>
    <row r="180" spans="1:7" x14ac:dyDescent="0.2">
      <c r="A180" s="15">
        <v>42495</v>
      </c>
      <c r="B180" s="38" t="s">
        <v>179</v>
      </c>
      <c r="C180" s="18">
        <v>18.899999999999999</v>
      </c>
      <c r="D180" s="30">
        <v>18.779999999999998</v>
      </c>
      <c r="E180" s="27">
        <f t="shared" si="4"/>
        <v>19</v>
      </c>
      <c r="F180" s="20">
        <v>6.9</v>
      </c>
      <c r="G180" s="14">
        <f t="shared" si="5"/>
        <v>4019181</v>
      </c>
    </row>
    <row r="181" spans="1:7" x14ac:dyDescent="0.2">
      <c r="A181" s="15">
        <v>42496</v>
      </c>
      <c r="B181" s="38" t="s">
        <v>180</v>
      </c>
      <c r="C181" s="18">
        <v>19.3</v>
      </c>
      <c r="D181" s="30">
        <v>18.779999999999998</v>
      </c>
      <c r="E181" s="27">
        <f t="shared" si="4"/>
        <v>19</v>
      </c>
      <c r="F181" s="20">
        <v>6.9</v>
      </c>
      <c r="G181" s="14">
        <f t="shared" si="5"/>
        <v>4019181</v>
      </c>
    </row>
    <row r="182" spans="1:7" x14ac:dyDescent="0.2">
      <c r="A182" s="17">
        <v>42499</v>
      </c>
      <c r="B182" s="34" t="s">
        <v>181</v>
      </c>
      <c r="C182" s="8">
        <v>18.2</v>
      </c>
      <c r="D182" s="29">
        <v>18.259999999999998</v>
      </c>
      <c r="E182" s="26">
        <f t="shared" si="4"/>
        <v>20</v>
      </c>
      <c r="F182" s="9">
        <v>8</v>
      </c>
      <c r="G182" s="10">
        <f t="shared" si="5"/>
        <v>4659920</v>
      </c>
    </row>
    <row r="183" spans="1:7" x14ac:dyDescent="0.2">
      <c r="A183" s="17">
        <v>42500</v>
      </c>
      <c r="B183" s="34" t="s">
        <v>182</v>
      </c>
      <c r="C183" s="8">
        <v>19.5</v>
      </c>
      <c r="D183" s="29">
        <v>18.259999999999998</v>
      </c>
      <c r="E183" s="26">
        <f t="shared" si="4"/>
        <v>20</v>
      </c>
      <c r="F183" s="9">
        <v>8.1</v>
      </c>
      <c r="G183" s="10">
        <f t="shared" si="5"/>
        <v>4718169</v>
      </c>
    </row>
    <row r="184" spans="1:7" x14ac:dyDescent="0.2">
      <c r="A184" s="17">
        <v>42501</v>
      </c>
      <c r="B184" s="34" t="s">
        <v>183</v>
      </c>
      <c r="C184" s="8">
        <v>18.100000000000001</v>
      </c>
      <c r="D184" s="29">
        <v>18.259999999999998</v>
      </c>
      <c r="E184" s="26">
        <f t="shared" si="4"/>
        <v>20</v>
      </c>
      <c r="F184" s="9">
        <v>7.8</v>
      </c>
      <c r="G184" s="10">
        <f t="shared" si="5"/>
        <v>4543422</v>
      </c>
    </row>
    <row r="185" spans="1:7" x14ac:dyDescent="0.2">
      <c r="A185" s="17">
        <v>42502</v>
      </c>
      <c r="B185" s="34" t="s">
        <v>184</v>
      </c>
      <c r="C185" s="8">
        <v>16.7</v>
      </c>
      <c r="D185" s="29">
        <v>18.259999999999998</v>
      </c>
      <c r="E185" s="26">
        <f t="shared" si="4"/>
        <v>20</v>
      </c>
      <c r="F185" s="9">
        <v>6.9</v>
      </c>
      <c r="G185" s="10">
        <f t="shared" si="5"/>
        <v>4019181</v>
      </c>
    </row>
    <row r="186" spans="1:7" x14ac:dyDescent="0.2">
      <c r="A186" s="17">
        <v>42473</v>
      </c>
      <c r="B186" s="34" t="s">
        <v>185</v>
      </c>
      <c r="C186" s="8">
        <v>18.8</v>
      </c>
      <c r="D186" s="29">
        <v>18.259999999999998</v>
      </c>
      <c r="E186" s="26">
        <f t="shared" si="4"/>
        <v>16</v>
      </c>
      <c r="F186" s="9">
        <v>7.3</v>
      </c>
      <c r="G186" s="10">
        <f t="shared" si="5"/>
        <v>4252177</v>
      </c>
    </row>
    <row r="187" spans="1:7" x14ac:dyDescent="0.2">
      <c r="A187" s="15">
        <v>42507</v>
      </c>
      <c r="B187" s="38" t="s">
        <v>186</v>
      </c>
      <c r="C187" s="18">
        <v>14.4</v>
      </c>
      <c r="D187" s="30">
        <v>15.98</v>
      </c>
      <c r="E187" s="27">
        <f t="shared" si="4"/>
        <v>21</v>
      </c>
      <c r="F187" s="20">
        <v>6.5</v>
      </c>
      <c r="G187" s="14">
        <f t="shared" si="5"/>
        <v>3786185</v>
      </c>
    </row>
    <row r="188" spans="1:7" x14ac:dyDescent="0.2">
      <c r="A188" s="15">
        <v>42507</v>
      </c>
      <c r="B188" s="38" t="s">
        <v>187</v>
      </c>
      <c r="C188" s="18">
        <v>15.4</v>
      </c>
      <c r="D188" s="30">
        <v>15.98</v>
      </c>
      <c r="E188" s="27">
        <f t="shared" si="4"/>
        <v>21</v>
      </c>
      <c r="F188" s="20">
        <v>7.1</v>
      </c>
      <c r="G188" s="14">
        <f t="shared" si="5"/>
        <v>4135679</v>
      </c>
    </row>
    <row r="189" spans="1:7" x14ac:dyDescent="0.2">
      <c r="A189" s="15">
        <v>42507</v>
      </c>
      <c r="B189" s="38" t="s">
        <v>188</v>
      </c>
      <c r="C189" s="18">
        <v>15.6</v>
      </c>
      <c r="D189" s="30">
        <v>15.98</v>
      </c>
      <c r="E189" s="27">
        <f t="shared" si="4"/>
        <v>21</v>
      </c>
      <c r="F189" s="20">
        <v>7.1</v>
      </c>
      <c r="G189" s="14">
        <f t="shared" si="5"/>
        <v>4135679</v>
      </c>
    </row>
    <row r="190" spans="1:7" x14ac:dyDescent="0.2">
      <c r="A190" s="15">
        <v>42507</v>
      </c>
      <c r="B190" s="38" t="s">
        <v>189</v>
      </c>
      <c r="C190" s="18">
        <v>16</v>
      </c>
      <c r="D190" s="30">
        <v>15.98</v>
      </c>
      <c r="E190" s="27">
        <f t="shared" si="4"/>
        <v>21</v>
      </c>
      <c r="F190" s="20">
        <v>7</v>
      </c>
      <c r="G190" s="14">
        <f t="shared" si="5"/>
        <v>4077430</v>
      </c>
    </row>
    <row r="191" spans="1:7" x14ac:dyDescent="0.2">
      <c r="A191" s="15">
        <v>42507</v>
      </c>
      <c r="B191" s="38" t="s">
        <v>190</v>
      </c>
      <c r="C191" s="18">
        <v>18.5</v>
      </c>
      <c r="D191" s="30">
        <v>15.98</v>
      </c>
      <c r="E191" s="27">
        <f t="shared" si="4"/>
        <v>21</v>
      </c>
      <c r="F191" s="20">
        <v>7</v>
      </c>
      <c r="G191" s="14">
        <f t="shared" si="5"/>
        <v>4077430</v>
      </c>
    </row>
    <row r="192" spans="1:7" x14ac:dyDescent="0.2">
      <c r="A192" s="17">
        <v>42513</v>
      </c>
      <c r="B192" s="34" t="s">
        <v>191</v>
      </c>
      <c r="C192" s="8">
        <v>17.100000000000001</v>
      </c>
      <c r="D192" s="29">
        <v>16.14</v>
      </c>
      <c r="E192" s="26">
        <f t="shared" si="4"/>
        <v>22</v>
      </c>
      <c r="F192" s="9">
        <v>7.5</v>
      </c>
      <c r="G192" s="10">
        <f t="shared" si="5"/>
        <v>4368675</v>
      </c>
    </row>
    <row r="193" spans="1:7" x14ac:dyDescent="0.2">
      <c r="A193" s="17">
        <v>42514</v>
      </c>
      <c r="B193" s="34" t="s">
        <v>192</v>
      </c>
      <c r="C193" s="8">
        <v>18.2</v>
      </c>
      <c r="D193" s="29">
        <v>16.14</v>
      </c>
      <c r="E193" s="26">
        <f t="shared" si="4"/>
        <v>22</v>
      </c>
      <c r="F193" s="9">
        <v>7.8</v>
      </c>
      <c r="G193" s="10">
        <f t="shared" si="5"/>
        <v>4543422</v>
      </c>
    </row>
    <row r="194" spans="1:7" x14ac:dyDescent="0.2">
      <c r="A194" s="17">
        <v>42515</v>
      </c>
      <c r="B194" s="34" t="s">
        <v>193</v>
      </c>
      <c r="C194" s="8">
        <v>18.2</v>
      </c>
      <c r="D194" s="29">
        <v>16.14</v>
      </c>
      <c r="E194" s="26">
        <f t="shared" si="4"/>
        <v>22</v>
      </c>
      <c r="F194" s="9">
        <v>7.6</v>
      </c>
      <c r="G194" s="10">
        <f t="shared" si="5"/>
        <v>4426924</v>
      </c>
    </row>
    <row r="195" spans="1:7" x14ac:dyDescent="0.2">
      <c r="A195" s="17">
        <v>42516</v>
      </c>
      <c r="B195" s="34" t="s">
        <v>194</v>
      </c>
      <c r="C195" s="8">
        <v>13.4</v>
      </c>
      <c r="D195" s="29">
        <v>16.14</v>
      </c>
      <c r="E195" s="26">
        <f t="shared" ref="E195:E258" si="6">WEEKNUM(A195)</f>
        <v>22</v>
      </c>
      <c r="F195" s="9">
        <v>5.0999999999999996</v>
      </c>
      <c r="G195" s="10">
        <f t="shared" ref="G195:G201" si="7">AVERAGE(F195)*582490</f>
        <v>2970699</v>
      </c>
    </row>
    <row r="196" spans="1:7" x14ac:dyDescent="0.2">
      <c r="A196" s="17">
        <v>42517</v>
      </c>
      <c r="B196" s="34" t="s">
        <v>195</v>
      </c>
      <c r="C196" s="8">
        <v>13.8</v>
      </c>
      <c r="D196" s="29">
        <v>16.14</v>
      </c>
      <c r="E196" s="26">
        <f t="shared" si="6"/>
        <v>22</v>
      </c>
      <c r="F196" s="9">
        <v>5.0999999999999996</v>
      </c>
      <c r="G196" s="10">
        <f t="shared" si="7"/>
        <v>2970699</v>
      </c>
    </row>
    <row r="197" spans="1:7" x14ac:dyDescent="0.2">
      <c r="A197" s="15">
        <v>42520</v>
      </c>
      <c r="B197" s="38" t="s">
        <v>196</v>
      </c>
      <c r="C197" s="18">
        <v>16.899999999999999</v>
      </c>
      <c r="D197" s="30">
        <v>18.02</v>
      </c>
      <c r="E197" s="27">
        <f t="shared" si="6"/>
        <v>23</v>
      </c>
      <c r="F197" s="20">
        <v>7.5</v>
      </c>
      <c r="G197" s="14">
        <f t="shared" si="7"/>
        <v>4368675</v>
      </c>
    </row>
    <row r="198" spans="1:7" x14ac:dyDescent="0.2">
      <c r="A198" s="15">
        <v>42521</v>
      </c>
      <c r="B198" s="38" t="s">
        <v>197</v>
      </c>
      <c r="C198" s="18">
        <v>18.8</v>
      </c>
      <c r="D198" s="30">
        <v>18.02</v>
      </c>
      <c r="E198" s="27">
        <f t="shared" si="6"/>
        <v>23</v>
      </c>
      <c r="F198" s="20">
        <v>8.3000000000000007</v>
      </c>
      <c r="G198" s="14">
        <f t="shared" si="7"/>
        <v>4834667</v>
      </c>
    </row>
    <row r="199" spans="1:7" x14ac:dyDescent="0.2">
      <c r="A199" s="15">
        <v>42522</v>
      </c>
      <c r="B199" s="38" t="s">
        <v>198</v>
      </c>
      <c r="C199" s="18">
        <v>18.399999999999999</v>
      </c>
      <c r="D199" s="30">
        <v>18.02</v>
      </c>
      <c r="E199" s="27">
        <f t="shared" si="6"/>
        <v>23</v>
      </c>
      <c r="F199" s="20">
        <v>8.1</v>
      </c>
      <c r="G199" s="14">
        <f t="shared" si="7"/>
        <v>4718169</v>
      </c>
    </row>
    <row r="200" spans="1:7" x14ac:dyDescent="0.2">
      <c r="A200" s="15">
        <v>42523</v>
      </c>
      <c r="B200" s="38" t="s">
        <v>199</v>
      </c>
      <c r="C200" s="18">
        <v>17.600000000000001</v>
      </c>
      <c r="D200" s="30">
        <v>18.02</v>
      </c>
      <c r="E200" s="27">
        <f t="shared" si="6"/>
        <v>23</v>
      </c>
      <c r="F200" s="20">
        <v>7.6</v>
      </c>
      <c r="G200" s="14">
        <f t="shared" si="7"/>
        <v>4426924</v>
      </c>
    </row>
    <row r="201" spans="1:7" x14ac:dyDescent="0.2">
      <c r="A201" s="15">
        <v>42524</v>
      </c>
      <c r="B201" s="38" t="s">
        <v>200</v>
      </c>
      <c r="C201" s="18">
        <v>18.399999999999999</v>
      </c>
      <c r="D201" s="30">
        <v>18.02</v>
      </c>
      <c r="E201" s="27">
        <f t="shared" si="6"/>
        <v>23</v>
      </c>
      <c r="F201" s="20">
        <v>7.4</v>
      </c>
      <c r="G201" s="14">
        <f t="shared" si="7"/>
        <v>4310426</v>
      </c>
    </row>
    <row r="202" spans="1:7" x14ac:dyDescent="0.2">
      <c r="A202" s="17">
        <v>42527</v>
      </c>
      <c r="B202" s="34" t="s">
        <v>201</v>
      </c>
      <c r="C202" s="8">
        <v>17.899999999999999</v>
      </c>
      <c r="D202" s="29">
        <v>17.779999999999998</v>
      </c>
      <c r="E202" s="26">
        <f t="shared" si="6"/>
        <v>24</v>
      </c>
      <c r="F202" s="9">
        <v>7.5</v>
      </c>
      <c r="G202" s="10">
        <f t="shared" ref="G202:G261" si="8">AVERAGE(F202)*579740</f>
        <v>4348050</v>
      </c>
    </row>
    <row r="203" spans="1:7" x14ac:dyDescent="0.2">
      <c r="A203" s="17">
        <v>42528</v>
      </c>
      <c r="B203" s="34" t="s">
        <v>202</v>
      </c>
      <c r="C203" s="8">
        <v>18.100000000000001</v>
      </c>
      <c r="D203" s="29">
        <v>17.779999999999998</v>
      </c>
      <c r="E203" s="26">
        <f t="shared" si="6"/>
        <v>24</v>
      </c>
      <c r="F203" s="9">
        <v>7.6</v>
      </c>
      <c r="G203" s="10">
        <f t="shared" si="8"/>
        <v>4406024</v>
      </c>
    </row>
    <row r="204" spans="1:7" x14ac:dyDescent="0.2">
      <c r="A204" s="17">
        <v>42529</v>
      </c>
      <c r="B204" s="34" t="s">
        <v>203</v>
      </c>
      <c r="C204" s="8">
        <v>18.600000000000001</v>
      </c>
      <c r="D204" s="29">
        <v>17.779999999999998</v>
      </c>
      <c r="E204" s="26">
        <f t="shared" si="6"/>
        <v>24</v>
      </c>
      <c r="F204" s="9">
        <v>7.6</v>
      </c>
      <c r="G204" s="10">
        <f t="shared" si="8"/>
        <v>4406024</v>
      </c>
    </row>
    <row r="205" spans="1:7" x14ac:dyDescent="0.2">
      <c r="A205" s="17">
        <v>42530</v>
      </c>
      <c r="B205" s="34" t="s">
        <v>204</v>
      </c>
      <c r="C205" s="8">
        <v>18.5</v>
      </c>
      <c r="D205" s="29">
        <v>17.779999999999998</v>
      </c>
      <c r="E205" s="26">
        <f t="shared" si="6"/>
        <v>24</v>
      </c>
      <c r="F205" s="9">
        <v>7.3</v>
      </c>
      <c r="G205" s="10">
        <f t="shared" si="8"/>
        <v>4232102</v>
      </c>
    </row>
    <row r="206" spans="1:7" x14ac:dyDescent="0.2">
      <c r="A206" s="17">
        <v>42531</v>
      </c>
      <c r="B206" s="34" t="s">
        <v>205</v>
      </c>
      <c r="C206" s="8">
        <v>15.8</v>
      </c>
      <c r="D206" s="29">
        <v>17.779999999999998</v>
      </c>
      <c r="E206" s="26">
        <f t="shared" si="6"/>
        <v>24</v>
      </c>
      <c r="F206" s="9">
        <v>6.8</v>
      </c>
      <c r="G206" s="10">
        <f t="shared" si="8"/>
        <v>3942232</v>
      </c>
    </row>
    <row r="207" spans="1:7" x14ac:dyDescent="0.2">
      <c r="A207" s="15">
        <v>42534</v>
      </c>
      <c r="B207" s="38" t="s">
        <v>206</v>
      </c>
      <c r="C207" s="18">
        <v>18.3</v>
      </c>
      <c r="D207" s="30">
        <v>17.619999999999997</v>
      </c>
      <c r="E207" s="27">
        <f t="shared" si="6"/>
        <v>25</v>
      </c>
      <c r="F207" s="20">
        <v>8.3000000000000007</v>
      </c>
      <c r="G207" s="14">
        <f t="shared" si="8"/>
        <v>4811842</v>
      </c>
    </row>
    <row r="208" spans="1:7" x14ac:dyDescent="0.2">
      <c r="A208" s="15">
        <v>42535</v>
      </c>
      <c r="B208" s="38" t="s">
        <v>207</v>
      </c>
      <c r="C208" s="18">
        <v>17.3</v>
      </c>
      <c r="D208" s="30">
        <v>17.619999999999997</v>
      </c>
      <c r="E208" s="27">
        <f t="shared" si="6"/>
        <v>25</v>
      </c>
      <c r="F208" s="20">
        <v>7.5</v>
      </c>
      <c r="G208" s="14">
        <f t="shared" si="8"/>
        <v>4348050</v>
      </c>
    </row>
    <row r="209" spans="1:7" x14ac:dyDescent="0.2">
      <c r="A209" s="15">
        <v>42536</v>
      </c>
      <c r="B209" s="38" t="s">
        <v>208</v>
      </c>
      <c r="C209" s="18">
        <v>17.399999999999999</v>
      </c>
      <c r="D209" s="30">
        <v>17.619999999999997</v>
      </c>
      <c r="E209" s="27">
        <f t="shared" si="6"/>
        <v>25</v>
      </c>
      <c r="F209" s="20">
        <v>7.8</v>
      </c>
      <c r="G209" s="14">
        <f t="shared" si="8"/>
        <v>4521972</v>
      </c>
    </row>
    <row r="210" spans="1:7" x14ac:dyDescent="0.2">
      <c r="A210" s="15">
        <v>42537</v>
      </c>
      <c r="B210" s="38" t="s">
        <v>209</v>
      </c>
      <c r="C210" s="18">
        <v>17.2</v>
      </c>
      <c r="D210" s="30">
        <v>17.619999999999997</v>
      </c>
      <c r="E210" s="27">
        <f t="shared" si="6"/>
        <v>25</v>
      </c>
      <c r="F210" s="20">
        <v>7.2</v>
      </c>
      <c r="G210" s="14">
        <f t="shared" si="8"/>
        <v>4174128</v>
      </c>
    </row>
    <row r="211" spans="1:7" x14ac:dyDescent="0.2">
      <c r="A211" s="15">
        <v>42538</v>
      </c>
      <c r="B211" s="38" t="s">
        <v>210</v>
      </c>
      <c r="C211" s="18">
        <v>17.899999999999999</v>
      </c>
      <c r="D211" s="30">
        <v>17.619999999999997</v>
      </c>
      <c r="E211" s="27">
        <f t="shared" si="6"/>
        <v>25</v>
      </c>
      <c r="F211" s="20">
        <v>6.9</v>
      </c>
      <c r="G211" s="14">
        <f t="shared" si="8"/>
        <v>4000206</v>
      </c>
    </row>
    <row r="212" spans="1:7" x14ac:dyDescent="0.2">
      <c r="A212" s="21">
        <v>42541</v>
      </c>
      <c r="B212" s="39" t="s">
        <v>211</v>
      </c>
      <c r="C212" s="22">
        <v>17.5</v>
      </c>
      <c r="D212" s="29">
        <v>18.440000000000001</v>
      </c>
      <c r="E212" s="26">
        <f t="shared" si="6"/>
        <v>26</v>
      </c>
      <c r="F212" s="23">
        <v>7.5</v>
      </c>
      <c r="G212" s="10">
        <f t="shared" si="8"/>
        <v>4348050</v>
      </c>
    </row>
    <row r="213" spans="1:7" x14ac:dyDescent="0.2">
      <c r="A213" s="21">
        <v>42542</v>
      </c>
      <c r="B213" s="39" t="s">
        <v>212</v>
      </c>
      <c r="C213" s="22">
        <v>18.2</v>
      </c>
      <c r="D213" s="29">
        <v>18.440000000000001</v>
      </c>
      <c r="E213" s="26">
        <f t="shared" si="6"/>
        <v>26</v>
      </c>
      <c r="F213" s="23">
        <v>7.1</v>
      </c>
      <c r="G213" s="10">
        <f t="shared" si="8"/>
        <v>4116154</v>
      </c>
    </row>
    <row r="214" spans="1:7" x14ac:dyDescent="0.2">
      <c r="A214" s="21">
        <v>42543</v>
      </c>
      <c r="B214" s="39" t="s">
        <v>213</v>
      </c>
      <c r="C214" s="22">
        <v>18.8</v>
      </c>
      <c r="D214" s="29">
        <v>18.440000000000001</v>
      </c>
      <c r="E214" s="26">
        <f t="shared" si="6"/>
        <v>26</v>
      </c>
      <c r="F214" s="23">
        <v>7.2</v>
      </c>
      <c r="G214" s="10">
        <f t="shared" si="8"/>
        <v>4174128</v>
      </c>
    </row>
    <row r="215" spans="1:7" x14ac:dyDescent="0.2">
      <c r="A215" s="17">
        <v>42544</v>
      </c>
      <c r="B215" s="34" t="s">
        <v>214</v>
      </c>
      <c r="C215" s="8">
        <v>19</v>
      </c>
      <c r="D215" s="29">
        <v>18.440000000000001</v>
      </c>
      <c r="E215" s="26">
        <f t="shared" si="6"/>
        <v>26</v>
      </c>
      <c r="F215" s="9">
        <v>7.4</v>
      </c>
      <c r="G215" s="10">
        <f t="shared" si="8"/>
        <v>4290076</v>
      </c>
    </row>
    <row r="216" spans="1:7" x14ac:dyDescent="0.2">
      <c r="A216" s="17">
        <v>42545</v>
      </c>
      <c r="B216" s="34" t="s">
        <v>215</v>
      </c>
      <c r="C216" s="8">
        <v>18.7</v>
      </c>
      <c r="D216" s="29">
        <v>18.440000000000001</v>
      </c>
      <c r="E216" s="26">
        <f t="shared" si="6"/>
        <v>26</v>
      </c>
      <c r="F216" s="9">
        <v>6.4</v>
      </c>
      <c r="G216" s="10">
        <f t="shared" si="8"/>
        <v>3710336</v>
      </c>
    </row>
    <row r="217" spans="1:7" x14ac:dyDescent="0.2">
      <c r="A217" s="15">
        <v>42548</v>
      </c>
      <c r="B217" s="40" t="s">
        <v>216</v>
      </c>
      <c r="C217" s="18">
        <v>19.100000000000001</v>
      </c>
      <c r="D217" s="30">
        <v>19.48</v>
      </c>
      <c r="E217" s="27">
        <f t="shared" si="6"/>
        <v>27</v>
      </c>
      <c r="F217" s="20">
        <v>7.9</v>
      </c>
      <c r="G217" s="14">
        <f t="shared" si="8"/>
        <v>4579946</v>
      </c>
    </row>
    <row r="218" spans="1:7" x14ac:dyDescent="0.2">
      <c r="A218" s="15">
        <v>42549</v>
      </c>
      <c r="B218" s="40" t="s">
        <v>217</v>
      </c>
      <c r="C218" s="18">
        <v>20.100000000000001</v>
      </c>
      <c r="D218" s="30">
        <v>19.48</v>
      </c>
      <c r="E218" s="27">
        <f t="shared" si="6"/>
        <v>27</v>
      </c>
      <c r="F218" s="20">
        <v>7.8</v>
      </c>
      <c r="G218" s="14">
        <f t="shared" si="8"/>
        <v>4521972</v>
      </c>
    </row>
    <row r="219" spans="1:7" x14ac:dyDescent="0.2">
      <c r="A219" s="15">
        <v>42550</v>
      </c>
      <c r="B219" s="40" t="s">
        <v>218</v>
      </c>
      <c r="C219" s="18">
        <v>19.2</v>
      </c>
      <c r="D219" s="30">
        <v>19.48</v>
      </c>
      <c r="E219" s="27">
        <f t="shared" si="6"/>
        <v>27</v>
      </c>
      <c r="F219" s="20">
        <v>7.6</v>
      </c>
      <c r="G219" s="14">
        <f t="shared" si="8"/>
        <v>4406024</v>
      </c>
    </row>
    <row r="220" spans="1:7" x14ac:dyDescent="0.2">
      <c r="A220" s="15">
        <v>42551</v>
      </c>
      <c r="B220" s="40" t="s">
        <v>219</v>
      </c>
      <c r="C220" s="18">
        <v>19.399999999999999</v>
      </c>
      <c r="D220" s="30">
        <v>19.48</v>
      </c>
      <c r="E220" s="27">
        <f t="shared" si="6"/>
        <v>27</v>
      </c>
      <c r="F220" s="20">
        <v>7.7</v>
      </c>
      <c r="G220" s="14">
        <f t="shared" si="8"/>
        <v>4463998</v>
      </c>
    </row>
    <row r="221" spans="1:7" x14ac:dyDescent="0.2">
      <c r="A221" s="15">
        <v>42552</v>
      </c>
      <c r="B221" s="40" t="s">
        <v>220</v>
      </c>
      <c r="C221" s="18">
        <v>19.600000000000001</v>
      </c>
      <c r="D221" s="30">
        <v>19.48</v>
      </c>
      <c r="E221" s="27">
        <f t="shared" si="6"/>
        <v>27</v>
      </c>
      <c r="F221" s="20">
        <v>7.1</v>
      </c>
      <c r="G221" s="14">
        <f t="shared" si="8"/>
        <v>4116154</v>
      </c>
    </row>
    <row r="222" spans="1:7" x14ac:dyDescent="0.2">
      <c r="A222" s="17">
        <v>42555</v>
      </c>
      <c r="B222" s="41" t="s">
        <v>221</v>
      </c>
      <c r="C222" s="8">
        <v>17.899999999999999</v>
      </c>
      <c r="D222" s="29">
        <v>19.2</v>
      </c>
      <c r="E222" s="26">
        <f t="shared" si="6"/>
        <v>28</v>
      </c>
      <c r="F222" s="9">
        <v>6.8</v>
      </c>
      <c r="G222" s="10">
        <f t="shared" si="8"/>
        <v>3942232</v>
      </c>
    </row>
    <row r="223" spans="1:7" x14ac:dyDescent="0.2">
      <c r="A223" s="17">
        <v>42555</v>
      </c>
      <c r="B223" s="41" t="s">
        <v>222</v>
      </c>
      <c r="C223" s="8">
        <v>20.5</v>
      </c>
      <c r="D223" s="29">
        <v>19.2</v>
      </c>
      <c r="E223" s="26">
        <f t="shared" si="6"/>
        <v>28</v>
      </c>
      <c r="F223" s="9">
        <v>8.1999999999999993</v>
      </c>
      <c r="G223" s="10">
        <f t="shared" si="8"/>
        <v>4753868</v>
      </c>
    </row>
    <row r="224" spans="1:7" x14ac:dyDescent="0.2">
      <c r="A224" s="24">
        <v>42556</v>
      </c>
      <c r="B224" s="41" t="s">
        <v>223</v>
      </c>
      <c r="C224" s="8">
        <v>19.8</v>
      </c>
      <c r="D224" s="29">
        <v>19.2</v>
      </c>
      <c r="E224" s="26">
        <f t="shared" si="6"/>
        <v>28</v>
      </c>
      <c r="F224" s="9">
        <v>7.3</v>
      </c>
      <c r="G224" s="10">
        <f t="shared" si="8"/>
        <v>4232102</v>
      </c>
    </row>
    <row r="225" spans="1:7" x14ac:dyDescent="0.2">
      <c r="A225" s="17">
        <v>42557</v>
      </c>
      <c r="B225" s="41" t="s">
        <v>224</v>
      </c>
      <c r="C225" s="8">
        <v>20</v>
      </c>
      <c r="D225" s="29">
        <v>19.2</v>
      </c>
      <c r="E225" s="26">
        <f t="shared" si="6"/>
        <v>28</v>
      </c>
      <c r="F225" s="9">
        <v>7.5</v>
      </c>
      <c r="G225" s="10">
        <f t="shared" si="8"/>
        <v>4348050</v>
      </c>
    </row>
    <row r="226" spans="1:7" x14ac:dyDescent="0.2">
      <c r="A226" s="17">
        <v>42558</v>
      </c>
      <c r="B226" s="34" t="s">
        <v>225</v>
      </c>
      <c r="C226" s="8">
        <v>17.8</v>
      </c>
      <c r="D226" s="29">
        <v>19.2</v>
      </c>
      <c r="E226" s="26">
        <f t="shared" si="6"/>
        <v>28</v>
      </c>
      <c r="F226" s="9">
        <v>6.9</v>
      </c>
      <c r="G226" s="10">
        <f t="shared" si="8"/>
        <v>4000206</v>
      </c>
    </row>
    <row r="227" spans="1:7" x14ac:dyDescent="0.2">
      <c r="A227" s="25">
        <v>42562</v>
      </c>
      <c r="B227" s="42" t="s">
        <v>226</v>
      </c>
      <c r="C227" s="18">
        <v>20</v>
      </c>
      <c r="D227" s="30">
        <v>19.779999999999998</v>
      </c>
      <c r="E227" s="27">
        <f t="shared" si="6"/>
        <v>29</v>
      </c>
      <c r="F227" s="20">
        <v>7.6</v>
      </c>
      <c r="G227" s="14">
        <f t="shared" si="8"/>
        <v>4406024</v>
      </c>
    </row>
    <row r="228" spans="1:7" x14ac:dyDescent="0.2">
      <c r="A228" s="15">
        <v>42563</v>
      </c>
      <c r="B228" s="38" t="s">
        <v>227</v>
      </c>
      <c r="C228" s="18">
        <v>20.5</v>
      </c>
      <c r="D228" s="30">
        <v>19.779999999999998</v>
      </c>
      <c r="E228" s="27">
        <f t="shared" si="6"/>
        <v>29</v>
      </c>
      <c r="F228" s="20">
        <v>7.6</v>
      </c>
      <c r="G228" s="14">
        <f t="shared" si="8"/>
        <v>4406024</v>
      </c>
    </row>
    <row r="229" spans="1:7" x14ac:dyDescent="0.2">
      <c r="A229" s="25">
        <v>42564</v>
      </c>
      <c r="B229" s="42" t="s">
        <v>228</v>
      </c>
      <c r="C229" s="18">
        <v>21.3</v>
      </c>
      <c r="D229" s="30">
        <v>19.779999999999998</v>
      </c>
      <c r="E229" s="27">
        <f t="shared" si="6"/>
        <v>29</v>
      </c>
      <c r="F229" s="20">
        <v>7</v>
      </c>
      <c r="G229" s="14">
        <f t="shared" si="8"/>
        <v>4058180</v>
      </c>
    </row>
    <row r="230" spans="1:7" x14ac:dyDescent="0.2">
      <c r="A230" s="15">
        <v>42565</v>
      </c>
      <c r="B230" s="38" t="s">
        <v>229</v>
      </c>
      <c r="C230" s="18">
        <v>19.8</v>
      </c>
      <c r="D230" s="30">
        <v>19.779999999999998</v>
      </c>
      <c r="E230" s="27">
        <f t="shared" si="6"/>
        <v>29</v>
      </c>
      <c r="F230" s="20">
        <v>6.5</v>
      </c>
      <c r="G230" s="14">
        <f t="shared" si="8"/>
        <v>3768310</v>
      </c>
    </row>
    <row r="231" spans="1:7" x14ac:dyDescent="0.2">
      <c r="A231" s="15">
        <v>42566</v>
      </c>
      <c r="B231" s="38" t="s">
        <v>230</v>
      </c>
      <c r="C231" s="18">
        <v>17.3</v>
      </c>
      <c r="D231" s="30">
        <v>19.779999999999998</v>
      </c>
      <c r="E231" s="27">
        <f t="shared" si="6"/>
        <v>29</v>
      </c>
      <c r="F231" s="20">
        <v>5.7</v>
      </c>
      <c r="G231" s="14">
        <f t="shared" si="8"/>
        <v>3304518</v>
      </c>
    </row>
    <row r="232" spans="1:7" x14ac:dyDescent="0.2">
      <c r="A232" s="17">
        <v>42569</v>
      </c>
      <c r="B232" s="34" t="s">
        <v>231</v>
      </c>
      <c r="C232" s="8">
        <v>19.399999999999999</v>
      </c>
      <c r="D232" s="29">
        <v>19.979999999999997</v>
      </c>
      <c r="E232" s="26">
        <f t="shared" si="6"/>
        <v>30</v>
      </c>
      <c r="F232" s="9">
        <v>6.5</v>
      </c>
      <c r="G232" s="10">
        <f t="shared" si="8"/>
        <v>3768310</v>
      </c>
    </row>
    <row r="233" spans="1:7" x14ac:dyDescent="0.2">
      <c r="A233" s="17">
        <v>42570</v>
      </c>
      <c r="B233" s="34" t="s">
        <v>232</v>
      </c>
      <c r="C233" s="8">
        <v>21</v>
      </c>
      <c r="D233" s="29">
        <v>19.979999999999997</v>
      </c>
      <c r="E233" s="26">
        <f t="shared" si="6"/>
        <v>30</v>
      </c>
      <c r="F233" s="9">
        <v>7</v>
      </c>
      <c r="G233" s="10">
        <f t="shared" si="8"/>
        <v>4058180</v>
      </c>
    </row>
    <row r="234" spans="1:7" x14ac:dyDescent="0.2">
      <c r="A234" s="17">
        <v>42571</v>
      </c>
      <c r="B234" s="34" t="s">
        <v>233</v>
      </c>
      <c r="C234" s="8">
        <v>19.2</v>
      </c>
      <c r="D234" s="29">
        <v>19.979999999999997</v>
      </c>
      <c r="E234" s="26">
        <f t="shared" si="6"/>
        <v>30</v>
      </c>
      <c r="F234" s="9">
        <v>6.5</v>
      </c>
      <c r="G234" s="10">
        <f t="shared" si="8"/>
        <v>3768310</v>
      </c>
    </row>
    <row r="235" spans="1:7" x14ac:dyDescent="0.2">
      <c r="A235" s="17">
        <v>42572</v>
      </c>
      <c r="B235" s="34" t="s">
        <v>234</v>
      </c>
      <c r="C235" s="8">
        <v>21.1</v>
      </c>
      <c r="D235" s="29">
        <v>19.979999999999997</v>
      </c>
      <c r="E235" s="26">
        <f t="shared" si="6"/>
        <v>30</v>
      </c>
      <c r="F235" s="9">
        <v>6.9</v>
      </c>
      <c r="G235" s="10">
        <f t="shared" si="8"/>
        <v>4000206</v>
      </c>
    </row>
    <row r="236" spans="1:7" x14ac:dyDescent="0.2">
      <c r="A236" s="17">
        <v>42573</v>
      </c>
      <c r="B236" s="34" t="s">
        <v>235</v>
      </c>
      <c r="C236" s="8">
        <v>19.2</v>
      </c>
      <c r="D236" s="29">
        <v>19.979999999999997</v>
      </c>
      <c r="E236" s="26">
        <f t="shared" si="6"/>
        <v>30</v>
      </c>
      <c r="F236" s="9">
        <v>6.4</v>
      </c>
      <c r="G236" s="10">
        <f t="shared" si="8"/>
        <v>3710336</v>
      </c>
    </row>
    <row r="237" spans="1:7" x14ac:dyDescent="0.2">
      <c r="A237" s="15">
        <v>42576</v>
      </c>
      <c r="B237" s="38" t="s">
        <v>236</v>
      </c>
      <c r="C237" s="18">
        <v>20.9</v>
      </c>
      <c r="D237" s="30">
        <v>20.440000000000001</v>
      </c>
      <c r="E237" s="27">
        <f t="shared" si="6"/>
        <v>31</v>
      </c>
      <c r="F237" s="20">
        <v>7.2</v>
      </c>
      <c r="G237" s="14">
        <f t="shared" si="8"/>
        <v>4174128</v>
      </c>
    </row>
    <row r="238" spans="1:7" x14ac:dyDescent="0.2">
      <c r="A238" s="15">
        <v>42577</v>
      </c>
      <c r="B238" s="38" t="s">
        <v>237</v>
      </c>
      <c r="C238" s="18">
        <v>19.3</v>
      </c>
      <c r="D238" s="30">
        <v>20.440000000000001</v>
      </c>
      <c r="E238" s="27">
        <f t="shared" si="6"/>
        <v>31</v>
      </c>
      <c r="F238" s="20">
        <v>6.5</v>
      </c>
      <c r="G238" s="14">
        <f t="shared" si="8"/>
        <v>3768310</v>
      </c>
    </row>
    <row r="239" spans="1:7" x14ac:dyDescent="0.2">
      <c r="A239" s="15">
        <v>42578</v>
      </c>
      <c r="B239" s="38" t="s">
        <v>238</v>
      </c>
      <c r="C239" s="18">
        <v>19.899999999999999</v>
      </c>
      <c r="D239" s="30">
        <v>20.440000000000001</v>
      </c>
      <c r="E239" s="27">
        <f t="shared" si="6"/>
        <v>31</v>
      </c>
      <c r="F239" s="20">
        <v>6.5</v>
      </c>
      <c r="G239" s="14">
        <f t="shared" si="8"/>
        <v>3768310</v>
      </c>
    </row>
    <row r="240" spans="1:7" x14ac:dyDescent="0.2">
      <c r="A240" s="15">
        <v>42579</v>
      </c>
      <c r="B240" s="38" t="s">
        <v>239</v>
      </c>
      <c r="C240" s="18">
        <v>21.1</v>
      </c>
      <c r="D240" s="30">
        <v>20.440000000000001</v>
      </c>
      <c r="E240" s="27">
        <f t="shared" si="6"/>
        <v>31</v>
      </c>
      <c r="F240" s="20">
        <v>6.9</v>
      </c>
      <c r="G240" s="14">
        <f t="shared" si="8"/>
        <v>4000206</v>
      </c>
    </row>
    <row r="241" spans="1:7" x14ac:dyDescent="0.2">
      <c r="A241" s="15">
        <v>42580</v>
      </c>
      <c r="B241" s="38" t="s">
        <v>240</v>
      </c>
      <c r="C241" s="18">
        <v>21</v>
      </c>
      <c r="D241" s="30">
        <v>20.440000000000001</v>
      </c>
      <c r="E241" s="27">
        <f t="shared" si="6"/>
        <v>31</v>
      </c>
      <c r="F241" s="20">
        <v>6.3</v>
      </c>
      <c r="G241" s="14">
        <f t="shared" si="8"/>
        <v>3652362</v>
      </c>
    </row>
    <row r="242" spans="1:7" x14ac:dyDescent="0.2">
      <c r="A242" s="17">
        <v>42583</v>
      </c>
      <c r="B242" s="34" t="s">
        <v>241</v>
      </c>
      <c r="C242" s="8">
        <v>19.8</v>
      </c>
      <c r="D242" s="29">
        <v>20.020000000000003</v>
      </c>
      <c r="E242" s="26">
        <f t="shared" si="6"/>
        <v>32</v>
      </c>
      <c r="F242" s="9">
        <v>7</v>
      </c>
      <c r="G242" s="10">
        <f t="shared" si="8"/>
        <v>4058180</v>
      </c>
    </row>
    <row r="243" spans="1:7" x14ac:dyDescent="0.2">
      <c r="A243" s="17">
        <v>42584</v>
      </c>
      <c r="B243" s="34" t="s">
        <v>242</v>
      </c>
      <c r="C243" s="8">
        <v>21.3</v>
      </c>
      <c r="D243" s="29">
        <v>20.020000000000003</v>
      </c>
      <c r="E243" s="26">
        <f t="shared" si="6"/>
        <v>32</v>
      </c>
      <c r="F243" s="9">
        <v>7.3</v>
      </c>
      <c r="G243" s="10">
        <f t="shared" si="8"/>
        <v>4232102</v>
      </c>
    </row>
    <row r="244" spans="1:7" x14ac:dyDescent="0.2">
      <c r="A244" s="17">
        <v>42585</v>
      </c>
      <c r="B244" s="34" t="s">
        <v>243</v>
      </c>
      <c r="C244" s="8">
        <v>20.8</v>
      </c>
      <c r="D244" s="29">
        <v>20.020000000000003</v>
      </c>
      <c r="E244" s="26">
        <f t="shared" si="6"/>
        <v>32</v>
      </c>
      <c r="F244" s="9">
        <v>6.8</v>
      </c>
      <c r="G244" s="10">
        <f t="shared" si="8"/>
        <v>3942232</v>
      </c>
    </row>
    <row r="245" spans="1:7" x14ac:dyDescent="0.2">
      <c r="A245" s="17">
        <v>42586</v>
      </c>
      <c r="B245" s="34" t="s">
        <v>244</v>
      </c>
      <c r="C245" s="8">
        <v>19</v>
      </c>
      <c r="D245" s="29">
        <v>20.020000000000003</v>
      </c>
      <c r="E245" s="26">
        <f t="shared" si="6"/>
        <v>32</v>
      </c>
      <c r="F245" s="9">
        <v>6.7</v>
      </c>
      <c r="G245" s="10">
        <f t="shared" si="8"/>
        <v>3884258</v>
      </c>
    </row>
    <row r="246" spans="1:7" x14ac:dyDescent="0.2">
      <c r="A246" s="17">
        <v>42587</v>
      </c>
      <c r="B246" s="34" t="s">
        <v>245</v>
      </c>
      <c r="C246" s="8">
        <v>19.2</v>
      </c>
      <c r="D246" s="29">
        <v>20.020000000000003</v>
      </c>
      <c r="E246" s="26">
        <f t="shared" si="6"/>
        <v>32</v>
      </c>
      <c r="F246" s="9">
        <v>6</v>
      </c>
      <c r="G246" s="10">
        <f t="shared" si="8"/>
        <v>3478440</v>
      </c>
    </row>
    <row r="247" spans="1:7" x14ac:dyDescent="0.2">
      <c r="A247" s="15">
        <v>42593</v>
      </c>
      <c r="B247" s="38" t="s">
        <v>246</v>
      </c>
      <c r="C247" s="18">
        <v>15.7</v>
      </c>
      <c r="D247" s="30">
        <v>16.759999999999998</v>
      </c>
      <c r="E247" s="27">
        <f t="shared" si="6"/>
        <v>33</v>
      </c>
      <c r="F247" s="20">
        <v>5.8</v>
      </c>
      <c r="G247" s="14">
        <f t="shared" si="8"/>
        <v>3362492</v>
      </c>
    </row>
    <row r="248" spans="1:7" x14ac:dyDescent="0.2">
      <c r="A248" s="15">
        <v>42593</v>
      </c>
      <c r="B248" s="38" t="s">
        <v>247</v>
      </c>
      <c r="C248" s="18">
        <v>15.2</v>
      </c>
      <c r="D248" s="30">
        <v>16.759999999999998</v>
      </c>
      <c r="E248" s="27">
        <f t="shared" si="6"/>
        <v>33</v>
      </c>
      <c r="F248" s="20">
        <v>5.7</v>
      </c>
      <c r="G248" s="14">
        <f t="shared" si="8"/>
        <v>3304518</v>
      </c>
    </row>
    <row r="249" spans="1:7" x14ac:dyDescent="0.2">
      <c r="A249" s="15">
        <v>42593</v>
      </c>
      <c r="B249" s="38" t="s">
        <v>248</v>
      </c>
      <c r="C249" s="18">
        <v>15.7</v>
      </c>
      <c r="D249" s="30">
        <v>16.759999999999998</v>
      </c>
      <c r="E249" s="27">
        <f t="shared" si="6"/>
        <v>33</v>
      </c>
      <c r="F249" s="20">
        <v>5.8</v>
      </c>
      <c r="G249" s="14">
        <f t="shared" si="8"/>
        <v>3362492</v>
      </c>
    </row>
    <row r="250" spans="1:7" x14ac:dyDescent="0.2">
      <c r="A250" s="15">
        <v>42593</v>
      </c>
      <c r="B250" s="38" t="s">
        <v>249</v>
      </c>
      <c r="C250" s="18">
        <v>16.2</v>
      </c>
      <c r="D250" s="30">
        <v>16.759999999999998</v>
      </c>
      <c r="E250" s="27">
        <f t="shared" si="6"/>
        <v>33</v>
      </c>
      <c r="F250" s="20">
        <v>5.8</v>
      </c>
      <c r="G250" s="14">
        <f t="shared" si="8"/>
        <v>3362492</v>
      </c>
    </row>
    <row r="251" spans="1:7" x14ac:dyDescent="0.2">
      <c r="A251" s="15">
        <v>42593</v>
      </c>
      <c r="B251" s="38" t="s">
        <v>250</v>
      </c>
      <c r="C251" s="18">
        <v>21</v>
      </c>
      <c r="D251" s="30">
        <v>16.759999999999998</v>
      </c>
      <c r="E251" s="27">
        <f t="shared" si="6"/>
        <v>33</v>
      </c>
      <c r="F251" s="20">
        <v>6.1</v>
      </c>
      <c r="G251" s="14">
        <f t="shared" si="8"/>
        <v>3536414</v>
      </c>
    </row>
    <row r="252" spans="1:7" x14ac:dyDescent="0.2">
      <c r="A252" s="17">
        <v>42600</v>
      </c>
      <c r="B252" s="34" t="s">
        <v>251</v>
      </c>
      <c r="C252" s="8">
        <v>16</v>
      </c>
      <c r="D252" s="29">
        <v>17.04</v>
      </c>
      <c r="E252" s="26">
        <f t="shared" si="6"/>
        <v>34</v>
      </c>
      <c r="F252" s="9">
        <v>5.9</v>
      </c>
      <c r="G252" s="10">
        <f t="shared" si="8"/>
        <v>3420466</v>
      </c>
    </row>
    <row r="253" spans="1:7" x14ac:dyDescent="0.2">
      <c r="A253" s="17">
        <v>42600</v>
      </c>
      <c r="B253" s="34" t="s">
        <v>252</v>
      </c>
      <c r="C253" s="8">
        <v>15.5</v>
      </c>
      <c r="D253" s="29">
        <v>17.04</v>
      </c>
      <c r="E253" s="26">
        <f t="shared" si="6"/>
        <v>34</v>
      </c>
      <c r="F253" s="9">
        <v>5.9</v>
      </c>
      <c r="G253" s="10">
        <f t="shared" si="8"/>
        <v>3420466</v>
      </c>
    </row>
    <row r="254" spans="1:7" x14ac:dyDescent="0.2">
      <c r="A254" s="17">
        <v>42600</v>
      </c>
      <c r="B254" s="34" t="s">
        <v>253</v>
      </c>
      <c r="C254" s="8">
        <v>16.100000000000001</v>
      </c>
      <c r="D254" s="29">
        <v>17.04</v>
      </c>
      <c r="E254" s="26">
        <f t="shared" si="6"/>
        <v>34</v>
      </c>
      <c r="F254" s="9">
        <v>6.1</v>
      </c>
      <c r="G254" s="10">
        <f t="shared" si="8"/>
        <v>3536414</v>
      </c>
    </row>
    <row r="255" spans="1:7" x14ac:dyDescent="0.2">
      <c r="A255" s="17">
        <v>42600</v>
      </c>
      <c r="B255" s="34" t="s">
        <v>254</v>
      </c>
      <c r="C255" s="8">
        <v>17.100000000000001</v>
      </c>
      <c r="D255" s="29">
        <v>17.04</v>
      </c>
      <c r="E255" s="26">
        <f t="shared" si="6"/>
        <v>34</v>
      </c>
      <c r="F255" s="9">
        <v>6.2</v>
      </c>
      <c r="G255" s="10">
        <f t="shared" si="8"/>
        <v>3594388</v>
      </c>
    </row>
    <row r="256" spans="1:7" x14ac:dyDescent="0.2">
      <c r="A256" s="17">
        <v>42600</v>
      </c>
      <c r="B256" s="34" t="s">
        <v>255</v>
      </c>
      <c r="C256" s="8">
        <v>20.5</v>
      </c>
      <c r="D256" s="29">
        <v>17.04</v>
      </c>
      <c r="E256" s="26">
        <f t="shared" si="6"/>
        <v>34</v>
      </c>
      <c r="F256" s="9">
        <v>6.2</v>
      </c>
      <c r="G256" s="10">
        <f t="shared" si="8"/>
        <v>3594388</v>
      </c>
    </row>
    <row r="257" spans="1:7" x14ac:dyDescent="0.2">
      <c r="A257" s="15">
        <v>42604</v>
      </c>
      <c r="B257" s="38" t="s">
        <v>256</v>
      </c>
      <c r="C257" s="18">
        <v>19.3</v>
      </c>
      <c r="D257" s="30">
        <v>19.68</v>
      </c>
      <c r="E257" s="27">
        <f t="shared" si="6"/>
        <v>35</v>
      </c>
      <c r="F257" s="20">
        <v>6.7</v>
      </c>
      <c r="G257" s="14">
        <f t="shared" si="8"/>
        <v>3884258</v>
      </c>
    </row>
    <row r="258" spans="1:7" x14ac:dyDescent="0.2">
      <c r="A258" s="15">
        <v>42605</v>
      </c>
      <c r="B258" s="38" t="s">
        <v>257</v>
      </c>
      <c r="C258" s="18">
        <v>18.3</v>
      </c>
      <c r="D258" s="30">
        <v>19.68</v>
      </c>
      <c r="E258" s="27">
        <f t="shared" si="6"/>
        <v>35</v>
      </c>
      <c r="F258" s="20">
        <v>6.1</v>
      </c>
      <c r="G258" s="14">
        <f t="shared" si="8"/>
        <v>3536414</v>
      </c>
    </row>
    <row r="259" spans="1:7" x14ac:dyDescent="0.2">
      <c r="A259" s="15">
        <v>42606</v>
      </c>
      <c r="B259" s="38" t="s">
        <v>258</v>
      </c>
      <c r="C259" s="18">
        <v>19.7</v>
      </c>
      <c r="D259" s="30">
        <v>19.68</v>
      </c>
      <c r="E259" s="27">
        <f t="shared" ref="E259:E261" si="9">WEEKNUM(A259)</f>
        <v>35</v>
      </c>
      <c r="F259" s="20">
        <v>6.8</v>
      </c>
      <c r="G259" s="14">
        <f t="shared" si="8"/>
        <v>3942232</v>
      </c>
    </row>
    <row r="260" spans="1:7" x14ac:dyDescent="0.2">
      <c r="A260" s="15">
        <v>42607</v>
      </c>
      <c r="B260" s="38" t="s">
        <v>259</v>
      </c>
      <c r="C260" s="18">
        <v>20.8</v>
      </c>
      <c r="D260" s="30">
        <v>19.68</v>
      </c>
      <c r="E260" s="27">
        <f t="shared" si="9"/>
        <v>35</v>
      </c>
      <c r="F260" s="20">
        <v>6.9</v>
      </c>
      <c r="G260" s="14">
        <f t="shared" si="8"/>
        <v>4000206</v>
      </c>
    </row>
    <row r="261" spans="1:7" x14ac:dyDescent="0.2">
      <c r="A261" s="15">
        <v>42608</v>
      </c>
      <c r="B261" s="38" t="s">
        <v>260</v>
      </c>
      <c r="C261" s="18">
        <v>20.3</v>
      </c>
      <c r="D261" s="30">
        <v>19.68</v>
      </c>
      <c r="E261" s="27">
        <f t="shared" si="9"/>
        <v>35</v>
      </c>
      <c r="F261" s="20">
        <v>6.4</v>
      </c>
      <c r="G261" s="14">
        <f t="shared" si="8"/>
        <v>3710336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Echchelh</dc:creator>
  <cp:lastModifiedBy>Mehdi Echchelh</cp:lastModifiedBy>
  <dcterms:created xsi:type="dcterms:W3CDTF">2019-10-20T10:08:26Z</dcterms:created>
  <dcterms:modified xsi:type="dcterms:W3CDTF">2019-10-20T10:16:32Z</dcterms:modified>
</cp:coreProperties>
</file>