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lume" sheetId="1" r:id="rId1"/>
    <sheet name="Khordad(1)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2" l="1"/>
  <c r="O5" i="2"/>
  <c r="O4" i="2"/>
  <c r="W4" i="2"/>
  <c r="X4" i="2"/>
  <c r="G4" i="1"/>
  <c r="E4" i="1"/>
  <c r="F4" i="1"/>
  <c r="V4" i="2" l="1"/>
</calcChain>
</file>

<file path=xl/sharedStrings.xml><?xml version="1.0" encoding="utf-8"?>
<sst xmlns="http://schemas.openxmlformats.org/spreadsheetml/2006/main" count="22" uniqueCount="20">
  <si>
    <t>Equity</t>
  </si>
  <si>
    <t>Entry</t>
  </si>
  <si>
    <t>Stop</t>
  </si>
  <si>
    <t>Risk</t>
  </si>
  <si>
    <t>Coin</t>
  </si>
  <si>
    <t>Reason</t>
  </si>
  <si>
    <t>SL</t>
  </si>
  <si>
    <t>TP</t>
  </si>
  <si>
    <t>R/R</t>
  </si>
  <si>
    <t>profit</t>
  </si>
  <si>
    <t>Date</t>
  </si>
  <si>
    <t>Start Equity</t>
  </si>
  <si>
    <t>Final Equity</t>
  </si>
  <si>
    <t>Win Rate</t>
  </si>
  <si>
    <t>Profit</t>
  </si>
  <si>
    <t>#</t>
  </si>
  <si>
    <t>%</t>
  </si>
  <si>
    <t>W/L (1/0)</t>
  </si>
  <si>
    <t>ETHUSDT</t>
  </si>
  <si>
    <t>رسیدن به یک سقف و شکسته شدن تریگر لاین در قیمت و 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</si>
</sst>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1" fillId="1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  <xf numFmtId="2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D6" sqref="D6"/>
    </sheetView>
  </sheetViews>
  <sheetFormatPr defaultRowHeight="15" x14ac:dyDescent="0.25"/>
  <cols>
    <col min="6" max="6" width="10.140625" bestFit="1" customWidth="1"/>
  </cols>
  <sheetData>
    <row r="2" spans="2:7" x14ac:dyDescent="0.25">
      <c r="B2" s="8" t="s">
        <v>0</v>
      </c>
      <c r="C2" s="9" t="s">
        <v>1</v>
      </c>
      <c r="D2" s="10" t="s">
        <v>2</v>
      </c>
      <c r="E2" s="4" t="s">
        <v>3</v>
      </c>
      <c r="F2" s="4"/>
      <c r="G2" s="4"/>
    </row>
    <row r="3" spans="2:7" x14ac:dyDescent="0.25">
      <c r="B3" s="8"/>
      <c r="C3" s="9"/>
      <c r="D3" s="10"/>
      <c r="E3" s="5">
        <v>5.0000000000000001E-3</v>
      </c>
      <c r="F3" s="7">
        <v>0.01</v>
      </c>
      <c r="G3" s="6">
        <v>0.02</v>
      </c>
    </row>
    <row r="4" spans="2:7" x14ac:dyDescent="0.25">
      <c r="B4" s="3">
        <v>133</v>
      </c>
      <c r="C4" s="3">
        <v>2377</v>
      </c>
      <c r="D4" s="3">
        <v>2436</v>
      </c>
      <c r="E4" s="3">
        <f>(C4*E3*B4)/(ABS(C4-D4))</f>
        <v>26.791610169491523</v>
      </c>
      <c r="F4" s="3">
        <f>(C4*F3*B4)/(ABS(C4-D4))</f>
        <v>53.583220338983047</v>
      </c>
      <c r="G4" s="3">
        <f>(C4*G3*B4)/(ABS(C4-D4))</f>
        <v>107.16644067796609</v>
      </c>
    </row>
    <row r="5" spans="2:7" x14ac:dyDescent="0.25">
      <c r="B5" s="3"/>
      <c r="C5" s="3"/>
      <c r="D5" s="3"/>
      <c r="E5" s="3"/>
      <c r="F5" s="3"/>
      <c r="G5" s="3"/>
    </row>
  </sheetData>
  <mergeCells count="10">
    <mergeCell ref="E2:G2"/>
    <mergeCell ref="D2:D3"/>
    <mergeCell ref="C2:C3"/>
    <mergeCell ref="B2:B3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7"/>
  <sheetViews>
    <sheetView workbookViewId="0">
      <selection activeCell="S5" sqref="S5"/>
    </sheetView>
  </sheetViews>
  <sheetFormatPr defaultRowHeight="15" x14ac:dyDescent="0.25"/>
  <cols>
    <col min="2" max="2" width="13.85546875" bestFit="1" customWidth="1"/>
    <col min="4" max="4" width="9.140625" customWidth="1"/>
    <col min="17" max="17" width="9.140625" style="23"/>
    <col min="19" max="19" width="11.140625" bestFit="1" customWidth="1"/>
    <col min="20" max="20" width="11.28515625" bestFit="1" customWidth="1"/>
    <col min="24" max="24" width="9.85546875" bestFit="1" customWidth="1"/>
  </cols>
  <sheetData>
    <row r="2" spans="2:24" x14ac:dyDescent="0.25">
      <c r="B2" s="15" t="s">
        <v>10</v>
      </c>
      <c r="C2" s="15" t="s">
        <v>4</v>
      </c>
      <c r="D2" s="15" t="s">
        <v>5</v>
      </c>
      <c r="E2" s="15"/>
      <c r="F2" s="15"/>
      <c r="G2" s="15"/>
      <c r="H2" s="15"/>
      <c r="I2" s="15"/>
      <c r="J2" s="15"/>
      <c r="K2" s="15"/>
      <c r="L2" s="15" t="s">
        <v>1</v>
      </c>
      <c r="M2" s="15" t="s">
        <v>7</v>
      </c>
      <c r="N2" s="18" t="s">
        <v>6</v>
      </c>
      <c r="O2" s="15" t="s">
        <v>8</v>
      </c>
      <c r="P2" s="15" t="s">
        <v>17</v>
      </c>
      <c r="Q2" s="21" t="s">
        <v>9</v>
      </c>
      <c r="S2" s="11" t="s">
        <v>11</v>
      </c>
      <c r="T2" s="11" t="s">
        <v>12</v>
      </c>
      <c r="U2" s="11" t="s">
        <v>13</v>
      </c>
      <c r="V2" s="16" t="s">
        <v>8</v>
      </c>
      <c r="W2" s="12" t="s">
        <v>14</v>
      </c>
      <c r="X2" s="13"/>
    </row>
    <row r="3" spans="2:24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9"/>
      <c r="O3" s="15"/>
      <c r="P3" s="15"/>
      <c r="Q3" s="21"/>
      <c r="S3" s="11"/>
      <c r="T3" s="11"/>
      <c r="U3" s="11"/>
      <c r="V3" s="17"/>
      <c r="W3" s="14" t="s">
        <v>15</v>
      </c>
      <c r="X3" s="14" t="s">
        <v>16</v>
      </c>
    </row>
    <row r="4" spans="2:24" x14ac:dyDescent="0.25">
      <c r="B4" s="29">
        <v>44338.234027777777</v>
      </c>
      <c r="C4" s="2" t="s">
        <v>18</v>
      </c>
      <c r="D4" s="1" t="s">
        <v>19</v>
      </c>
      <c r="E4" s="1"/>
      <c r="F4" s="1"/>
      <c r="G4" s="1"/>
      <c r="H4" s="1"/>
      <c r="I4" s="1"/>
      <c r="J4" s="1"/>
      <c r="K4" s="1"/>
      <c r="L4" s="2">
        <v>2402.5700000000002</v>
      </c>
      <c r="M4" s="2">
        <v>2238</v>
      </c>
      <c r="N4" s="2">
        <v>2460</v>
      </c>
      <c r="O4" s="28">
        <f>IF(M4&gt;N4, (M4-L4)/(L4-N4),(L4-M4)/(N4-L4) )</f>
        <v>2.8655754831969462</v>
      </c>
      <c r="P4" s="2"/>
      <c r="Q4" s="22"/>
      <c r="S4" s="20">
        <v>133.53</v>
      </c>
      <c r="T4" s="20">
        <v>145.37</v>
      </c>
      <c r="U4" s="24" t="e">
        <f>AVERAGE(P1:P1000)</f>
        <v>#DIV/0!</v>
      </c>
      <c r="V4" s="25">
        <f>AVERAGE(O1:O1000)</f>
        <v>2.4327877415984731</v>
      </c>
      <c r="W4" s="26">
        <f>T4-S4</f>
        <v>11.840000000000003</v>
      </c>
      <c r="X4" s="27">
        <f>(T4-S4)/S4</f>
        <v>8.8669212910956363E-2</v>
      </c>
    </row>
    <row r="5" spans="2:24" x14ac:dyDescent="0.25">
      <c r="B5" s="2"/>
      <c r="C5" s="2"/>
      <c r="D5" s="1"/>
      <c r="E5" s="1"/>
      <c r="F5" s="1"/>
      <c r="G5" s="1"/>
      <c r="H5" s="1"/>
      <c r="I5" s="1"/>
      <c r="J5" s="1"/>
      <c r="K5" s="1"/>
      <c r="L5" s="2">
        <v>1000</v>
      </c>
      <c r="M5" s="2">
        <v>800</v>
      </c>
      <c r="N5" s="2">
        <v>1100</v>
      </c>
      <c r="O5" s="28">
        <f t="shared" ref="O5:O27" si="0">IF(M5&gt;N5, (M5-L5)/(L5-N5),(L5-M5)/(N5-L5) )</f>
        <v>2</v>
      </c>
      <c r="P5" s="2"/>
      <c r="Q5" s="22"/>
    </row>
    <row r="6" spans="2:24" x14ac:dyDescent="0.25">
      <c r="B6" s="2"/>
      <c r="C6" s="2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8"/>
      <c r="P6" s="2"/>
      <c r="Q6" s="22"/>
    </row>
    <row r="7" spans="2:24" x14ac:dyDescent="0.25">
      <c r="B7" s="2"/>
      <c r="C7" s="2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8"/>
      <c r="P7" s="2"/>
      <c r="Q7" s="22"/>
    </row>
    <row r="8" spans="2:24" x14ac:dyDescent="0.25">
      <c r="B8" s="2"/>
      <c r="C8" s="2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8"/>
      <c r="P8" s="2"/>
      <c r="Q8" s="22"/>
    </row>
    <row r="9" spans="2:24" x14ac:dyDescent="0.25">
      <c r="B9" s="2"/>
      <c r="C9" s="2"/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28"/>
      <c r="P9" s="2"/>
      <c r="Q9" s="22"/>
    </row>
    <row r="10" spans="2:24" x14ac:dyDescent="0.25">
      <c r="B10" s="2"/>
      <c r="C10" s="2"/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  <c r="O10" s="28"/>
      <c r="P10" s="2"/>
      <c r="Q10" s="22"/>
    </row>
    <row r="11" spans="2:24" x14ac:dyDescent="0.25">
      <c r="B11" s="2"/>
      <c r="C11" s="2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28"/>
      <c r="P11" s="2"/>
      <c r="Q11" s="22"/>
    </row>
    <row r="12" spans="2:24" x14ac:dyDescent="0.25">
      <c r="B12" s="2"/>
      <c r="C12" s="2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28"/>
      <c r="P12" s="2"/>
      <c r="Q12" s="22"/>
    </row>
    <row r="13" spans="2:24" x14ac:dyDescent="0.25">
      <c r="B13" s="2"/>
      <c r="C13" s="2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8"/>
      <c r="P13" s="2"/>
      <c r="Q13" s="22"/>
    </row>
    <row r="14" spans="2:24" x14ac:dyDescent="0.25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8"/>
      <c r="P14" s="2"/>
      <c r="Q14" s="22"/>
    </row>
    <row r="15" spans="2:24" x14ac:dyDescent="0.25">
      <c r="B15" s="2"/>
      <c r="C15" s="2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8"/>
      <c r="P15" s="2"/>
      <c r="Q15" s="22"/>
    </row>
    <row r="16" spans="2:24" x14ac:dyDescent="0.25">
      <c r="B16" s="2"/>
      <c r="C16" s="2"/>
      <c r="D16" s="1"/>
      <c r="E16" s="1"/>
      <c r="F16" s="1"/>
      <c r="G16" s="1"/>
      <c r="H16" s="1"/>
      <c r="I16" s="1"/>
      <c r="J16" s="1"/>
      <c r="K16" s="1"/>
      <c r="L16" s="2"/>
      <c r="M16" s="2"/>
      <c r="N16" s="2"/>
      <c r="O16" s="28"/>
      <c r="P16" s="2"/>
      <c r="Q16" s="22"/>
    </row>
    <row r="17" spans="2:17" x14ac:dyDescent="0.25">
      <c r="B17" s="2"/>
      <c r="C17" s="2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28"/>
      <c r="P17" s="2"/>
      <c r="Q17" s="22"/>
    </row>
    <row r="18" spans="2:17" x14ac:dyDescent="0.25">
      <c r="B18" s="2"/>
      <c r="C18" s="2"/>
      <c r="D18" s="1"/>
      <c r="E18" s="1"/>
      <c r="F18" s="1"/>
      <c r="G18" s="1"/>
      <c r="H18" s="1"/>
      <c r="I18" s="1"/>
      <c r="J18" s="1"/>
      <c r="K18" s="1"/>
      <c r="L18" s="2"/>
      <c r="M18" s="2"/>
      <c r="N18" s="2"/>
      <c r="O18" s="28"/>
      <c r="P18" s="2"/>
      <c r="Q18" s="22"/>
    </row>
    <row r="19" spans="2:17" x14ac:dyDescent="0.25">
      <c r="B19" s="2"/>
      <c r="C19" s="2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8"/>
      <c r="P19" s="2"/>
      <c r="Q19" s="22"/>
    </row>
    <row r="20" spans="2:17" x14ac:dyDescent="0.25">
      <c r="B20" s="2"/>
      <c r="C20" s="2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  <c r="O20" s="28"/>
      <c r="P20" s="2"/>
      <c r="Q20" s="22"/>
    </row>
    <row r="21" spans="2:17" x14ac:dyDescent="0.25">
      <c r="B21" s="2"/>
      <c r="C21" s="2"/>
      <c r="D21" s="1"/>
      <c r="E21" s="1"/>
      <c r="F21" s="1"/>
      <c r="G21" s="1"/>
      <c r="H21" s="1"/>
      <c r="I21" s="1"/>
      <c r="J21" s="1"/>
      <c r="K21" s="1"/>
      <c r="L21" s="2"/>
      <c r="M21" s="2"/>
      <c r="N21" s="2"/>
      <c r="O21" s="28"/>
      <c r="P21" s="2"/>
      <c r="Q21" s="22"/>
    </row>
    <row r="22" spans="2:17" x14ac:dyDescent="0.25">
      <c r="B22" s="2"/>
      <c r="C22" s="2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8"/>
      <c r="P22" s="2"/>
      <c r="Q22" s="22"/>
    </row>
    <row r="23" spans="2:17" x14ac:dyDescent="0.25">
      <c r="B23" s="2"/>
      <c r="C23" s="2"/>
      <c r="D23" s="1"/>
      <c r="E23" s="1"/>
      <c r="F23" s="1"/>
      <c r="G23" s="1"/>
      <c r="H23" s="1"/>
      <c r="I23" s="1"/>
      <c r="J23" s="1"/>
      <c r="K23" s="1"/>
      <c r="L23" s="2"/>
      <c r="M23" s="2"/>
      <c r="N23" s="2"/>
      <c r="O23" s="28"/>
      <c r="P23" s="2"/>
      <c r="Q23" s="22"/>
    </row>
    <row r="24" spans="2:17" x14ac:dyDescent="0.25">
      <c r="B24" s="2"/>
      <c r="C24" s="2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  <c r="O24" s="28"/>
      <c r="P24" s="2"/>
      <c r="Q24" s="22"/>
    </row>
    <row r="25" spans="2:17" x14ac:dyDescent="0.25">
      <c r="B25" s="2"/>
      <c r="C25" s="2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8"/>
      <c r="P25" s="2"/>
      <c r="Q25" s="22"/>
    </row>
    <row r="26" spans="2:17" x14ac:dyDescent="0.25">
      <c r="B26" s="2"/>
      <c r="C26" s="2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8"/>
      <c r="P26" s="2"/>
      <c r="Q26" s="22"/>
    </row>
    <row r="27" spans="2:17" x14ac:dyDescent="0.25">
      <c r="B27" s="2"/>
      <c r="C27" s="2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8"/>
      <c r="P27" s="2"/>
      <c r="Q27" s="22"/>
    </row>
  </sheetData>
  <mergeCells count="38">
    <mergeCell ref="U2:U3"/>
    <mergeCell ref="W2:X2"/>
    <mergeCell ref="V2:V3"/>
    <mergeCell ref="N2:N3"/>
    <mergeCell ref="D24:K24"/>
    <mergeCell ref="D25:K25"/>
    <mergeCell ref="D26:K26"/>
    <mergeCell ref="D27:K27"/>
    <mergeCell ref="S2:S3"/>
    <mergeCell ref="T2:T3"/>
    <mergeCell ref="D18:K18"/>
    <mergeCell ref="D19:K19"/>
    <mergeCell ref="D20:K20"/>
    <mergeCell ref="D21:K21"/>
    <mergeCell ref="D22:K22"/>
    <mergeCell ref="D23:K23"/>
    <mergeCell ref="D12:K12"/>
    <mergeCell ref="D13:K13"/>
    <mergeCell ref="D14:K14"/>
    <mergeCell ref="D15:K15"/>
    <mergeCell ref="D16:K16"/>
    <mergeCell ref="D17:K17"/>
    <mergeCell ref="D6:K6"/>
    <mergeCell ref="D7:K7"/>
    <mergeCell ref="D8:K8"/>
    <mergeCell ref="D9:K9"/>
    <mergeCell ref="D10:K10"/>
    <mergeCell ref="D11:K11"/>
    <mergeCell ref="O2:O3"/>
    <mergeCell ref="P2:P3"/>
    <mergeCell ref="Q2:Q3"/>
    <mergeCell ref="B2:B3"/>
    <mergeCell ref="D4:K4"/>
    <mergeCell ref="D5:K5"/>
    <mergeCell ref="C2:C3"/>
    <mergeCell ref="L2:L3"/>
    <mergeCell ref="D2:K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Khordad(1)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2021-05-22T13:23:22Z</dcterms:modified>
</cp:coreProperties>
</file>