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135" windowWidth="15165" windowHeight="8760"/>
  </bookViews>
  <sheets>
    <sheet name="BOM Report" sheetId="1" r:id="rId1"/>
    <sheet name="Project Information" sheetId="2" r:id="rId2"/>
    <sheet name="Sheet1" sheetId="3" r:id="rId3"/>
  </sheets>
  <definedNames>
    <definedName name="Z_87D2FA96_0989_485F_A875_4F64E4FF3771_.wvu.Cols" localSheetId="0" hidden="1">'BOM Report'!$B:$B,'BOM Report'!$E:$E,'BOM Report'!$L:$O,'BOM Report'!#REF!</definedName>
  </definedNames>
  <calcPr calcId="145621"/>
  <customWorkbookViews>
    <customWorkbookView name="خرید" guid="{87D2FA96-0989-485F-A875-4F64E4FF3771}" maximized="1" windowWidth="1596" windowHeight="714" activeSheetId="1"/>
    <customWorkbookView name="Main" guid="{DB13F202-6555-4187-942A-89DC9AFF7F4A}" maximized="1" windowWidth="1596" windowHeight="714" activeSheetId="1"/>
  </customWorkbookViews>
</workbook>
</file>

<file path=xl/calcChain.xml><?xml version="1.0" encoding="utf-8"?>
<calcChain xmlns="http://schemas.openxmlformats.org/spreadsheetml/2006/main">
  <c r="Q26" i="1" l="1"/>
  <c r="N26" i="1"/>
  <c r="A26" i="1"/>
  <c r="Q25" i="1"/>
  <c r="N25" i="1"/>
  <c r="A25" i="1"/>
  <c r="Q24" i="1"/>
  <c r="N24" i="1"/>
  <c r="A24" i="1"/>
  <c r="Q23" i="1"/>
  <c r="N23" i="1"/>
  <c r="A23" i="1"/>
  <c r="Q22" i="1"/>
  <c r="N22" i="1"/>
  <c r="A22" i="1"/>
  <c r="Q21" i="1"/>
  <c r="N21" i="1"/>
  <c r="A21" i="1"/>
  <c r="Q20" i="1"/>
  <c r="N20" i="1"/>
  <c r="A20" i="1"/>
  <c r="Q19" i="1"/>
  <c r="N19" i="1"/>
  <c r="A19" i="1"/>
  <c r="Q18" i="1"/>
  <c r="N18" i="1"/>
  <c r="A18" i="1"/>
  <c r="Q17" i="1"/>
  <c r="N17" i="1"/>
  <c r="A17" i="1"/>
  <c r="Q16" i="1"/>
  <c r="N16" i="1"/>
  <c r="A16" i="1"/>
  <c r="Q15" i="1"/>
  <c r="N15" i="1"/>
  <c r="A15" i="1"/>
  <c r="Q14" i="1"/>
  <c r="N14" i="1"/>
  <c r="A14" i="1"/>
  <c r="Q13" i="1"/>
  <c r="N13" i="1"/>
  <c r="A13" i="1"/>
  <c r="Q12" i="1"/>
  <c r="N12" i="1"/>
  <c r="A12" i="1"/>
  <c r="Q11" i="1"/>
  <c r="N11" i="1"/>
  <c r="A11" i="1"/>
  <c r="Q10" i="1"/>
  <c r="N10" i="1"/>
  <c r="A10" i="1"/>
  <c r="Q9" i="1"/>
  <c r="N9" i="1"/>
  <c r="A9" i="1"/>
  <c r="Q8" i="1"/>
  <c r="N8" i="1"/>
  <c r="A8" i="1"/>
  <c r="Q7" i="1"/>
  <c r="N7" i="1"/>
  <c r="A7" i="1"/>
  <c r="Q6" i="1"/>
  <c r="N6" i="1"/>
  <c r="A6" i="1"/>
  <c r="Q5" i="1"/>
  <c r="N5" i="1"/>
  <c r="A5" i="1"/>
  <c r="Q4" i="1"/>
  <c r="N4" i="1"/>
  <c r="A4" i="1"/>
  <c r="A3" i="1" l="1"/>
  <c r="A2" i="1"/>
  <c r="Q3" i="1" l="1"/>
  <c r="Q2" i="1"/>
  <c r="N3" i="1" l="1"/>
  <c r="N2" i="1"/>
</calcChain>
</file>

<file path=xl/sharedStrings.xml><?xml version="1.0" encoding="utf-8"?>
<sst xmlns="http://schemas.openxmlformats.org/spreadsheetml/2006/main" count="145" uniqueCount="114">
  <si>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</si>
  <si>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</si>
  <si>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</si>
  <si>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</si>
  <si>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</si>
  <si>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</si>
  <si>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</si>
  <si>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</si>
  <si>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</si>
  <si>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</si>
  <si>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</si>
  <si>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</si>
  <si>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</si>
  <si>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</si>
  <si>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Row</t>
  </si>
  <si>
    <t>Total Qty</t>
  </si>
  <si>
    <t>Duplicates</t>
  </si>
  <si>
    <t>Designator</t>
  </si>
  <si>
    <t>C1, C2, C10</t>
  </si>
  <si>
    <t>C3, C4</t>
  </si>
  <si>
    <t>C5</t>
  </si>
  <si>
    <t>C6</t>
  </si>
  <si>
    <t>C7, C8, C9</t>
  </si>
  <si>
    <t>C11, C12, C13</t>
  </si>
  <si>
    <t>C14, C15</t>
  </si>
  <si>
    <t>C16, C17</t>
  </si>
  <si>
    <t>CH1, CH2</t>
  </si>
  <si>
    <t>CON1</t>
  </si>
  <si>
    <t>FB1, FB2</t>
  </si>
  <si>
    <t>L1</t>
  </si>
  <si>
    <t>L2</t>
  </si>
  <si>
    <t>Q1</t>
  </si>
  <si>
    <t>R1, R2, R3, R4</t>
  </si>
  <si>
    <t>R5, R6</t>
  </si>
  <si>
    <t>R6n</t>
  </si>
  <si>
    <t>R7, R8</t>
  </si>
  <si>
    <t>R9, R11, R12, R16</t>
  </si>
  <si>
    <t>R10</t>
  </si>
  <si>
    <t>R13, R15</t>
  </si>
  <si>
    <t>R14</t>
  </si>
  <si>
    <t>U1</t>
  </si>
  <si>
    <t>U2</t>
  </si>
  <si>
    <t>Y1</t>
  </si>
  <si>
    <t>Part Number</t>
  </si>
  <si>
    <t>100nF</t>
  </si>
  <si>
    <t>27PF</t>
  </si>
  <si>
    <t>1000nF</t>
  </si>
  <si>
    <t>1uF</t>
  </si>
  <si>
    <t>2.2uF</t>
  </si>
  <si>
    <t>330PF</t>
  </si>
  <si>
    <t>180PF</t>
  </si>
  <si>
    <t>AV CONNECTOR</t>
  </si>
  <si>
    <t>FH12-24S-0.5SH(55)</t>
  </si>
  <si>
    <t>MPZ1608S300A</t>
  </si>
  <si>
    <t>3.3uH</t>
  </si>
  <si>
    <t>2.7uH</t>
  </si>
  <si>
    <t>MMBF170-7-F</t>
  </si>
  <si>
    <t>37.4R</t>
  </si>
  <si>
    <t>10KR</t>
  </si>
  <si>
    <t>NC(10KR)</t>
  </si>
  <si>
    <t>1.2KR</t>
  </si>
  <si>
    <t>NC (0R)</t>
  </si>
  <si>
    <t>0R</t>
  </si>
  <si>
    <t>100KR</t>
  </si>
  <si>
    <t>4.7KR</t>
  </si>
  <si>
    <t>TVP5150AM1PBS</t>
  </si>
  <si>
    <t>XC6219B182MR</t>
  </si>
  <si>
    <t>14.31818MHz</t>
  </si>
  <si>
    <t>Description</t>
  </si>
  <si>
    <t>Chip Monolithic Ceramic Capacitor; SMD</t>
  </si>
  <si>
    <t>Tantalum SMD Capacitor</t>
  </si>
  <si>
    <t>Header, 2-Pin</t>
  </si>
  <si>
    <t>CONN FFC BOTTOM 24POS 0.50MM R/A</t>
  </si>
  <si>
    <t>FERRITE BEAD 30 OHM 0603 1LN</t>
  </si>
  <si>
    <t>FIXED IND 3.3UH 750MA 300 MOHM SMD</t>
  </si>
  <si>
    <t>FIXED IND 2.7UH 750MA 300 MOHM SMD</t>
  </si>
  <si>
    <t>MOSFET N-CH 60V 500MA SOT23-3</t>
  </si>
  <si>
    <t>Resistor</t>
  </si>
  <si>
    <t>Ultralow Power NTSC/PAL/SECAM 9-Bit Video Decoder with Robust Sync Detector, 32-Pin TQFP</t>
  </si>
  <si>
    <t>300mA High Speed LDO Regulators with ON/OFF Switch</t>
  </si>
  <si>
    <t>CRYSTAL 14.7456MHZ 18PF THRU</t>
  </si>
  <si>
    <t>Current Footprint</t>
  </si>
  <si>
    <t>1206 (3216 Metric)</t>
  </si>
  <si>
    <t>0805 (2012 Metric)</t>
  </si>
  <si>
    <t>Tantalum-A</t>
  </si>
  <si>
    <t>RCA-CONN</t>
  </si>
  <si>
    <t>FH12-24S-0.5SH</t>
  </si>
  <si>
    <t>SOT-23-3</t>
  </si>
  <si>
    <t>PBS32</t>
  </si>
  <si>
    <t>SOT23-5</t>
  </si>
  <si>
    <t>XTAL_S</t>
  </si>
  <si>
    <t>#Column Name Error:Package / Case</t>
  </si>
  <si>
    <t>#Column Name Error:Size / Dimension</t>
  </si>
  <si>
    <t>#Column Name Error:Manufacturer</t>
  </si>
  <si>
    <t>#Column Name Error:Manufacturer Part Number</t>
  </si>
  <si>
    <t>#Column Name Error:Supplier</t>
  </si>
  <si>
    <t>#Column Name Error:Supplier Part Number</t>
  </si>
  <si>
    <t>#Column Name Error:Pricing</t>
  </si>
  <si>
    <t>Quantity</t>
  </si>
  <si>
    <t>#Column Name Error:Board Qty</t>
  </si>
  <si>
    <t>#Column Name Error:PCB Name</t>
  </si>
  <si>
    <t>D:\GitHub\Altium\TVP5150AM1\trunk\TVP5150AM1.PrjPcb</t>
  </si>
  <si>
    <t>TVP5150AM1.PrjPcb</t>
  </si>
  <si>
    <t>None</t>
  </si>
  <si>
    <t>TVP5150AM1.SchDoc</t>
  </si>
  <si>
    <t>D:\GitHub\Altium\TVP5150AM1\trunk\TVP5150AM1.SchDoc</t>
  </si>
  <si>
    <t>&lt;Parameter Title not found&gt;</t>
  </si>
  <si>
    <t>45</t>
  </si>
  <si>
    <t>10:02:23 AM</t>
  </si>
  <si>
    <t>1/3/2017</t>
  </si>
  <si>
    <t>1/3/2017 10:02:23 AM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</si>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</sst>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" fontId="4" fillId="0" borderId="11" xfId="0" applyNumberFormat="1" applyFont="1" applyFill="1" applyBorder="1" applyAlignment="1">
      <alignment horizontal="center" vertical="center" wrapText="1"/>
    </xf>
    <xf numFmtId="1" fontId="4" fillId="0" borderId="14" xfId="0" applyNumberFormat="1" applyFont="1" applyFill="1" applyBorder="1" applyAlignment="1">
      <alignment horizontal="center" vertical="center" wrapText="1"/>
    </xf>
    <xf numFmtId="0" fontId="2" fillId="3" borderId="7" xfId="0" quotePrefix="1" applyFont="1" applyFill="1" applyBorder="1" applyAlignment="1">
      <alignment horizontal="center" vertical="center" wrapText="1"/>
    </xf>
    <xf numFmtId="0" fontId="4" fillId="0" borderId="9" xfId="0" quotePrefix="1" applyFont="1" applyBorder="1" applyAlignment="1">
      <alignment horizontal="center" vertical="center" wrapText="1"/>
    </xf>
    <xf numFmtId="0" fontId="4" fillId="0" borderId="12" xfId="0" quotePrefix="1" applyFont="1" applyBorder="1" applyAlignment="1">
      <alignment horizontal="center" vertical="center" wrapText="1"/>
    </xf>
    <xf numFmtId="0" fontId="4" fillId="0" borderId="10" xfId="0" quotePrefix="1" applyFont="1" applyBorder="1" applyAlignment="1">
      <alignment horizontal="center" vertical="center" wrapText="1"/>
    </xf>
    <xf numFmtId="0" fontId="4" fillId="0" borderId="13" xfId="0" quotePrefix="1" applyFont="1" applyBorder="1" applyAlignment="1">
      <alignment horizontal="center" vertical="center" wrapText="1"/>
    </xf>
    <xf numFmtId="0" fontId="2" fillId="3" borderId="8" xfId="0" quotePrefix="1" applyFont="1" applyFill="1" applyBorder="1" applyAlignment="1">
      <alignment horizontal="center" vertical="center" wrapText="1"/>
    </xf>
    <xf numFmtId="0" fontId="0" fillId="3" borderId="2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3" borderId="4" xfId="0" quotePrefix="1" applyFill="1" applyBorder="1" applyAlignment="1">
      <alignment horizontal="left" vertical="center"/>
    </xf>
    <xf numFmtId="0" fontId="0" fillId="2" borderId="6" xfId="0" quotePrefix="1" applyFill="1" applyBorder="1" applyAlignment="1">
      <alignment horizontal="left" vertical="center"/>
    </xf>
  </cellXfs>
  <cellStyles count="1">
    <cellStyle name="Normal" xfId="0" builtinId="0"/>
  </cellStyles>
  <dxfs count="2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0"/>
  <sheetViews>
    <sheetView showGridLines="0" tabSelected="1" topLeftCell="F1" zoomScaleNormal="100" workbookViewId="0">
      <selection activeCell="P2" sqref="P2"/>
    </sheetView>
  </sheetViews>
  <sheetFormatPr defaultRowHeight="12.75" x14ac:dyDescent="0.2"/>
  <cols>
    <col min="1" max="1" width="8.42578125" style="1" customWidth="1"/>
    <col min="2" max="2" width="21" style="1" customWidth="1"/>
    <col min="3" max="3" width="41.5703125" style="3" customWidth="1"/>
    <col min="4" max="4" width="45.140625" style="3" customWidth="1"/>
    <col min="5" max="5" width="39.28515625" style="1" customWidth="1"/>
    <col min="6" max="6" width="32.28515625" style="1" customWidth="1"/>
    <col min="7" max="8" width="16.140625" style="1" customWidth="1"/>
    <col min="9" max="9" width="20.85546875" style="1" customWidth="1"/>
    <col min="10" max="14" width="16.140625" style="1" customWidth="1"/>
    <col min="15" max="15" width="9.140625" style="1" customWidth="1"/>
    <col min="16" max="17" width="16.85546875" style="1" customWidth="1"/>
    <col min="18" max="16384" width="9.140625" style="1"/>
  </cols>
  <sheetData>
    <row r="1" spans="1:17" s="2" customFormat="1" ht="36" customHeight="1" x14ac:dyDescent="0.2">
      <c r="A1" s="12" t="s">
        <v>14</v>
      </c>
      <c r="B1" s="17" t="s">
        <v>17</v>
      </c>
      <c r="C1" s="17" t="s">
        <v>43</v>
      </c>
      <c r="D1" s="17" t="s">
        <v>68</v>
      </c>
      <c r="E1" s="17" t="s">
        <v>81</v>
      </c>
      <c r="F1" s="17" t="s">
        <v>91</v>
      </c>
      <c r="G1" s="17" t="s">
        <v>92</v>
      </c>
      <c r="H1" s="17" t="s">
        <v>93</v>
      </c>
      <c r="I1" s="17" t="s">
        <v>94</v>
      </c>
      <c r="J1" s="17" t="s">
        <v>95</v>
      </c>
      <c r="K1" s="17" t="s">
        <v>96</v>
      </c>
      <c r="L1" s="22" t="s">
        <v>97</v>
      </c>
      <c r="M1" s="22" t="s">
        <v>98</v>
      </c>
      <c r="N1" s="13" t="s">
        <v>15</v>
      </c>
      <c r="O1" s="22" t="s">
        <v>99</v>
      </c>
      <c r="P1" s="22" t="s">
        <v>100</v>
      </c>
      <c r="Q1" s="13" t="s">
        <v>16</v>
      </c>
    </row>
    <row r="2" spans="1:17" s="2" customFormat="1" ht="36" customHeight="1" x14ac:dyDescent="0.2">
      <c r="A2" s="14">
        <f>ROW()-1</f>
        <v>1</v>
      </c>
      <c r="B2" s="18" t="s">
        <v>18</v>
      </c>
      <c r="C2" s="20" t="s">
        <v>44</v>
      </c>
      <c r="D2" s="20" t="s">
        <v>69</v>
      </c>
      <c r="E2" s="20" t="s">
        <v>82</v>
      </c>
      <c r="F2" s="10"/>
      <c r="G2" s="10"/>
      <c r="H2" s="10"/>
      <c r="I2" s="10"/>
      <c r="J2" s="10"/>
      <c r="K2" s="10"/>
      <c r="L2" s="15"/>
      <c r="M2" s="15">
        <v>3</v>
      </c>
      <c r="N2" s="15">
        <f>M2*O2</f>
        <v>0</v>
      </c>
      <c r="O2" s="15"/>
      <c r="P2" s="15"/>
      <c r="Q2" s="15" t="str">
        <f>CONCATENATE(C2,F2)</f>
        <v>100nF</v>
      </c>
    </row>
    <row r="3" spans="1:17" s="2" customFormat="1" ht="36" customHeight="1" x14ac:dyDescent="0.2">
      <c r="A3" s="14">
        <f t="shared" ref="A3:A26" si="0">ROW()-1</f>
        <v>2</v>
      </c>
      <c r="B3" s="19" t="s">
        <v>19</v>
      </c>
      <c r="C3" s="21" t="s">
        <v>45</v>
      </c>
      <c r="D3" s="21" t="s">
        <v>69</v>
      </c>
      <c r="E3" s="21" t="s">
        <v>83</v>
      </c>
      <c r="F3" s="10"/>
      <c r="G3" s="11"/>
      <c r="H3" s="11"/>
      <c r="I3" s="11"/>
      <c r="J3" s="11"/>
      <c r="K3" s="11"/>
      <c r="L3" s="16"/>
      <c r="M3" s="16">
        <v>2</v>
      </c>
      <c r="N3" s="16">
        <f>M3*O3</f>
        <v>0</v>
      </c>
      <c r="O3" s="16"/>
      <c r="P3" s="16"/>
      <c r="Q3" s="15" t="str">
        <f>CONCATENATE(C3,F3)</f>
        <v>27PF</v>
      </c>
    </row>
    <row r="4" spans="1:17" s="2" customFormat="1" ht="36" customHeight="1" x14ac:dyDescent="0.2">
      <c r="A4" s="14">
        <f>ROW()-1</f>
        <v>3</v>
      </c>
      <c r="B4" s="18" t="s">
        <v>20</v>
      </c>
      <c r="C4" s="20" t="s">
        <v>44</v>
      </c>
      <c r="D4" s="20" t="s">
        <v>69</v>
      </c>
      <c r="E4" s="20" t="s">
        <v>83</v>
      </c>
      <c r="F4" s="10"/>
      <c r="G4" s="10"/>
      <c r="H4" s="10"/>
      <c r="I4" s="10"/>
      <c r="J4" s="10"/>
      <c r="K4" s="10"/>
      <c r="L4" s="15"/>
      <c r="M4" s="15">
        <v>1</v>
      </c>
      <c r="N4" s="15">
        <f>M4*O4</f>
        <v>0</v>
      </c>
      <c r="O4" s="15"/>
      <c r="P4" s="15"/>
      <c r="Q4" s="15" t="str">
        <f>CONCATENATE(C4,F4)</f>
        <v>100nF</v>
      </c>
    </row>
    <row r="5" spans="1:17" s="2" customFormat="1" ht="36" customHeight="1" x14ac:dyDescent="0.2">
      <c r="A5" s="14">
        <f t="shared" si="0"/>
        <v>4</v>
      </c>
      <c r="B5" s="19" t="s">
        <v>21</v>
      </c>
      <c r="C5" s="21" t="s">
        <v>46</v>
      </c>
      <c r="D5" s="21" t="s">
        <v>69</v>
      </c>
      <c r="E5" s="21" t="s">
        <v>83</v>
      </c>
      <c r="F5" s="10"/>
      <c r="G5" s="11"/>
      <c r="H5" s="11"/>
      <c r="I5" s="11"/>
      <c r="J5" s="11"/>
      <c r="K5" s="11"/>
      <c r="L5" s="16"/>
      <c r="M5" s="16">
        <v>1</v>
      </c>
      <c r="N5" s="16">
        <f>M5*O5</f>
        <v>0</v>
      </c>
      <c r="O5" s="16"/>
      <c r="P5" s="16"/>
      <c r="Q5" s="15" t="str">
        <f>CONCATENATE(C5,F5)</f>
        <v>1000nF</v>
      </c>
    </row>
    <row r="6" spans="1:17" s="2" customFormat="1" ht="36" customHeight="1" x14ac:dyDescent="0.2">
      <c r="A6" s="14">
        <f>ROW()-1</f>
        <v>5</v>
      </c>
      <c r="B6" s="18" t="s">
        <v>22</v>
      </c>
      <c r="C6" s="20" t="s">
        <v>47</v>
      </c>
      <c r="D6" s="20" t="s">
        <v>69</v>
      </c>
      <c r="E6" s="20" t="s">
        <v>82</v>
      </c>
      <c r="F6" s="10"/>
      <c r="G6" s="10"/>
      <c r="H6" s="10"/>
      <c r="I6" s="10"/>
      <c r="J6" s="10"/>
      <c r="K6" s="10"/>
      <c r="L6" s="15"/>
      <c r="M6" s="15">
        <v>3</v>
      </c>
      <c r="N6" s="15">
        <f>M6*O6</f>
        <v>0</v>
      </c>
      <c r="O6" s="15"/>
      <c r="P6" s="15"/>
      <c r="Q6" s="15" t="str">
        <f>CONCATENATE(C6,F6)</f>
        <v>1uF</v>
      </c>
    </row>
    <row r="7" spans="1:17" s="2" customFormat="1" ht="36" customHeight="1" x14ac:dyDescent="0.2">
      <c r="A7" s="14">
        <f t="shared" si="0"/>
        <v>6</v>
      </c>
      <c r="B7" s="19" t="s">
        <v>23</v>
      </c>
      <c r="C7" s="21" t="s">
        <v>48</v>
      </c>
      <c r="D7" s="21" t="s">
        <v>70</v>
      </c>
      <c r="E7" s="21" t="s">
        <v>84</v>
      </c>
      <c r="F7" s="10"/>
      <c r="G7" s="11"/>
      <c r="H7" s="11"/>
      <c r="I7" s="11"/>
      <c r="J7" s="11"/>
      <c r="K7" s="11"/>
      <c r="L7" s="16"/>
      <c r="M7" s="16">
        <v>3</v>
      </c>
      <c r="N7" s="16">
        <f>M7*O7</f>
        <v>0</v>
      </c>
      <c r="O7" s="16"/>
      <c r="P7" s="16"/>
      <c r="Q7" s="15" t="str">
        <f>CONCATENATE(C7,F7)</f>
        <v>2.2uF</v>
      </c>
    </row>
    <row r="8" spans="1:17" s="2" customFormat="1" ht="36" customHeight="1" x14ac:dyDescent="0.2">
      <c r="A8" s="14">
        <f>ROW()-1</f>
        <v>7</v>
      </c>
      <c r="B8" s="18" t="s">
        <v>24</v>
      </c>
      <c r="C8" s="20" t="s">
        <v>49</v>
      </c>
      <c r="D8" s="20" t="s">
        <v>69</v>
      </c>
      <c r="E8" s="20" t="s">
        <v>83</v>
      </c>
      <c r="F8" s="10"/>
      <c r="G8" s="10"/>
      <c r="H8" s="10"/>
      <c r="I8" s="10"/>
      <c r="J8" s="10"/>
      <c r="K8" s="10"/>
      <c r="L8" s="15"/>
      <c r="M8" s="15">
        <v>2</v>
      </c>
      <c r="N8" s="15">
        <f>M8*O8</f>
        <v>0</v>
      </c>
      <c r="O8" s="15"/>
      <c r="P8" s="15"/>
      <c r="Q8" s="15" t="str">
        <f>CONCATENATE(C8,F8)</f>
        <v>330PF</v>
      </c>
    </row>
    <row r="9" spans="1:17" s="2" customFormat="1" ht="36" customHeight="1" x14ac:dyDescent="0.2">
      <c r="A9" s="14">
        <f t="shared" si="0"/>
        <v>8</v>
      </c>
      <c r="B9" s="19" t="s">
        <v>25</v>
      </c>
      <c r="C9" s="21" t="s">
        <v>50</v>
      </c>
      <c r="D9" s="21" t="s">
        <v>69</v>
      </c>
      <c r="E9" s="21" t="s">
        <v>83</v>
      </c>
      <c r="F9" s="10"/>
      <c r="G9" s="11"/>
      <c r="H9" s="11"/>
      <c r="I9" s="11"/>
      <c r="J9" s="11"/>
      <c r="K9" s="11"/>
      <c r="L9" s="16"/>
      <c r="M9" s="16">
        <v>2</v>
      </c>
      <c r="N9" s="16">
        <f>M9*O9</f>
        <v>0</v>
      </c>
      <c r="O9" s="16"/>
      <c r="P9" s="16"/>
      <c r="Q9" s="15" t="str">
        <f>CONCATENATE(C9,F9)</f>
        <v>180PF</v>
      </c>
    </row>
    <row r="10" spans="1:17" s="2" customFormat="1" ht="36" customHeight="1" x14ac:dyDescent="0.2">
      <c r="A10" s="14">
        <f>ROW()-1</f>
        <v>9</v>
      </c>
      <c r="B10" s="18" t="s">
        <v>26</v>
      </c>
      <c r="C10" s="20" t="s">
        <v>51</v>
      </c>
      <c r="D10" s="20" t="s">
        <v>71</v>
      </c>
      <c r="E10" s="20" t="s">
        <v>85</v>
      </c>
      <c r="F10" s="10"/>
      <c r="G10" s="10"/>
      <c r="H10" s="10"/>
      <c r="I10" s="10"/>
      <c r="J10" s="10"/>
      <c r="K10" s="10"/>
      <c r="L10" s="15"/>
      <c r="M10" s="15">
        <v>2</v>
      </c>
      <c r="N10" s="15">
        <f>M10*O10</f>
        <v>0</v>
      </c>
      <c r="O10" s="15"/>
      <c r="P10" s="15"/>
      <c r="Q10" s="15" t="str">
        <f>CONCATENATE(C10,F10)</f>
        <v>AV CONNECTOR</v>
      </c>
    </row>
    <row r="11" spans="1:17" s="2" customFormat="1" ht="36" customHeight="1" x14ac:dyDescent="0.2">
      <c r="A11" s="14">
        <f t="shared" si="0"/>
        <v>10</v>
      </c>
      <c r="B11" s="19" t="s">
        <v>27</v>
      </c>
      <c r="C11" s="21" t="s">
        <v>52</v>
      </c>
      <c r="D11" s="21" t="s">
        <v>72</v>
      </c>
      <c r="E11" s="21" t="s">
        <v>86</v>
      </c>
      <c r="F11" s="10"/>
      <c r="G11" s="11"/>
      <c r="H11" s="11"/>
      <c r="I11" s="11"/>
      <c r="J11" s="11"/>
      <c r="K11" s="11"/>
      <c r="L11" s="16"/>
      <c r="M11" s="16">
        <v>1</v>
      </c>
      <c r="N11" s="16">
        <f>M11*O11</f>
        <v>0</v>
      </c>
      <c r="O11" s="16"/>
      <c r="P11" s="16"/>
      <c r="Q11" s="15" t="str">
        <f>CONCATENATE(C11,F11)</f>
        <v>FH12-24S-0.5SH(55)</v>
      </c>
    </row>
    <row r="12" spans="1:17" s="2" customFormat="1" ht="36" customHeight="1" x14ac:dyDescent="0.2">
      <c r="A12" s="14">
        <f>ROW()-1</f>
        <v>11</v>
      </c>
      <c r="B12" s="18" t="s">
        <v>28</v>
      </c>
      <c r="C12" s="20" t="s">
        <v>53</v>
      </c>
      <c r="D12" s="20" t="s">
        <v>73</v>
      </c>
      <c r="E12" s="20" t="s">
        <v>83</v>
      </c>
      <c r="F12" s="10"/>
      <c r="G12" s="10"/>
      <c r="H12" s="10"/>
      <c r="I12" s="10"/>
      <c r="J12" s="10"/>
      <c r="K12" s="10"/>
      <c r="L12" s="15"/>
      <c r="M12" s="15">
        <v>2</v>
      </c>
      <c r="N12" s="15">
        <f>M12*O12</f>
        <v>0</v>
      </c>
      <c r="O12" s="15"/>
      <c r="P12" s="15"/>
      <c r="Q12" s="15" t="str">
        <f>CONCATENATE(C12,F12)</f>
        <v>MPZ1608S300A</v>
      </c>
    </row>
    <row r="13" spans="1:17" s="2" customFormat="1" ht="36" customHeight="1" x14ac:dyDescent="0.2">
      <c r="A13" s="14">
        <f t="shared" si="0"/>
        <v>12</v>
      </c>
      <c r="B13" s="19" t="s">
        <v>29</v>
      </c>
      <c r="C13" s="21" t="s">
        <v>54</v>
      </c>
      <c r="D13" s="21" t="s">
        <v>74</v>
      </c>
      <c r="E13" s="21" t="s">
        <v>83</v>
      </c>
      <c r="F13" s="10"/>
      <c r="G13" s="11"/>
      <c r="H13" s="11"/>
      <c r="I13" s="11"/>
      <c r="J13" s="11"/>
      <c r="K13" s="11"/>
      <c r="L13" s="16"/>
      <c r="M13" s="16">
        <v>1</v>
      </c>
      <c r="N13" s="16">
        <f>M13*O13</f>
        <v>0</v>
      </c>
      <c r="O13" s="16"/>
      <c r="P13" s="16"/>
      <c r="Q13" s="15" t="str">
        <f>CONCATENATE(C13,F13)</f>
        <v>3.3uH</v>
      </c>
    </row>
    <row r="14" spans="1:17" s="2" customFormat="1" ht="36" customHeight="1" x14ac:dyDescent="0.2">
      <c r="A14" s="14">
        <f>ROW()-1</f>
        <v>13</v>
      </c>
      <c r="B14" s="18" t="s">
        <v>30</v>
      </c>
      <c r="C14" s="20" t="s">
        <v>55</v>
      </c>
      <c r="D14" s="20" t="s">
        <v>75</v>
      </c>
      <c r="E14" s="20" t="s">
        <v>83</v>
      </c>
      <c r="F14" s="10"/>
      <c r="G14" s="10"/>
      <c r="H14" s="10"/>
      <c r="I14" s="10"/>
      <c r="J14" s="10"/>
      <c r="K14" s="10"/>
      <c r="L14" s="15"/>
      <c r="M14" s="15">
        <v>1</v>
      </c>
      <c r="N14" s="15">
        <f>M14*O14</f>
        <v>0</v>
      </c>
      <c r="O14" s="15"/>
      <c r="P14" s="15"/>
      <c r="Q14" s="15" t="str">
        <f>CONCATENATE(C14,F14)</f>
        <v>2.7uH</v>
      </c>
    </row>
    <row r="15" spans="1:17" s="2" customFormat="1" ht="36" customHeight="1" x14ac:dyDescent="0.2">
      <c r="A15" s="14">
        <f t="shared" si="0"/>
        <v>14</v>
      </c>
      <c r="B15" s="19" t="s">
        <v>31</v>
      </c>
      <c r="C15" s="21" t="s">
        <v>56</v>
      </c>
      <c r="D15" s="21" t="s">
        <v>76</v>
      </c>
      <c r="E15" s="21" t="s">
        <v>87</v>
      </c>
      <c r="F15" s="10"/>
      <c r="G15" s="11"/>
      <c r="H15" s="11"/>
      <c r="I15" s="11"/>
      <c r="J15" s="11"/>
      <c r="K15" s="11"/>
      <c r="L15" s="16"/>
      <c r="M15" s="16">
        <v>1</v>
      </c>
      <c r="N15" s="16">
        <f>M15*O15</f>
        <v>0</v>
      </c>
      <c r="O15" s="16"/>
      <c r="P15" s="16"/>
      <c r="Q15" s="15" t="str">
        <f>CONCATENATE(C15,F15)</f>
        <v>MMBF170-7-F</v>
      </c>
    </row>
    <row r="16" spans="1:17" s="2" customFormat="1" ht="36" customHeight="1" x14ac:dyDescent="0.2">
      <c r="A16" s="14">
        <f>ROW()-1</f>
        <v>15</v>
      </c>
      <c r="B16" s="18" t="s">
        <v>32</v>
      </c>
      <c r="C16" s="20" t="s">
        <v>57</v>
      </c>
      <c r="D16" s="20" t="s">
        <v>77</v>
      </c>
      <c r="E16" s="20" t="s">
        <v>83</v>
      </c>
      <c r="F16" s="10"/>
      <c r="G16" s="10"/>
      <c r="H16" s="10"/>
      <c r="I16" s="10"/>
      <c r="J16" s="10"/>
      <c r="K16" s="10"/>
      <c r="L16" s="15"/>
      <c r="M16" s="15">
        <v>4</v>
      </c>
      <c r="N16" s="15">
        <f>M16*O16</f>
        <v>0</v>
      </c>
      <c r="O16" s="15"/>
      <c r="P16" s="15"/>
      <c r="Q16" s="15" t="str">
        <f>CONCATENATE(C16,F16)</f>
        <v>37.4R</v>
      </c>
    </row>
    <row r="17" spans="1:17" s="2" customFormat="1" ht="36" customHeight="1" x14ac:dyDescent="0.2">
      <c r="A17" s="14">
        <f t="shared" si="0"/>
        <v>16</v>
      </c>
      <c r="B17" s="19" t="s">
        <v>33</v>
      </c>
      <c r="C17" s="21" t="s">
        <v>58</v>
      </c>
      <c r="D17" s="21" t="s">
        <v>77</v>
      </c>
      <c r="E17" s="21" t="s">
        <v>83</v>
      </c>
      <c r="F17" s="10"/>
      <c r="G17" s="11"/>
      <c r="H17" s="11"/>
      <c r="I17" s="11"/>
      <c r="J17" s="11"/>
      <c r="K17" s="11"/>
      <c r="L17" s="16"/>
      <c r="M17" s="16">
        <v>2</v>
      </c>
      <c r="N17" s="16">
        <f>M17*O17</f>
        <v>0</v>
      </c>
      <c r="O17" s="16"/>
      <c r="P17" s="16"/>
      <c r="Q17" s="15" t="str">
        <f>CONCATENATE(C17,F17)</f>
        <v>10KR</v>
      </c>
    </row>
    <row r="18" spans="1:17" s="2" customFormat="1" ht="36" customHeight="1" x14ac:dyDescent="0.2">
      <c r="A18" s="14">
        <f>ROW()-1</f>
        <v>17</v>
      </c>
      <c r="B18" s="18" t="s">
        <v>34</v>
      </c>
      <c r="C18" s="20" t="s">
        <v>59</v>
      </c>
      <c r="D18" s="20" t="s">
        <v>77</v>
      </c>
      <c r="E18" s="20" t="s">
        <v>83</v>
      </c>
      <c r="F18" s="10"/>
      <c r="G18" s="10"/>
      <c r="H18" s="10"/>
      <c r="I18" s="10"/>
      <c r="J18" s="10"/>
      <c r="K18" s="10"/>
      <c r="L18" s="15"/>
      <c r="M18" s="15">
        <v>1</v>
      </c>
      <c r="N18" s="15">
        <f>M18*O18</f>
        <v>0</v>
      </c>
      <c r="O18" s="15"/>
      <c r="P18" s="15"/>
      <c r="Q18" s="15" t="str">
        <f>CONCATENATE(C18,F18)</f>
        <v>NC(10KR)</v>
      </c>
    </row>
    <row r="19" spans="1:17" s="2" customFormat="1" ht="36" customHeight="1" x14ac:dyDescent="0.2">
      <c r="A19" s="14">
        <f t="shared" si="0"/>
        <v>18</v>
      </c>
      <c r="B19" s="19" t="s">
        <v>35</v>
      </c>
      <c r="C19" s="21" t="s">
        <v>60</v>
      </c>
      <c r="D19" s="21" t="s">
        <v>77</v>
      </c>
      <c r="E19" s="21" t="s">
        <v>83</v>
      </c>
      <c r="F19" s="10"/>
      <c r="G19" s="11"/>
      <c r="H19" s="11"/>
      <c r="I19" s="11"/>
      <c r="J19" s="11"/>
      <c r="K19" s="11"/>
      <c r="L19" s="16"/>
      <c r="M19" s="16">
        <v>2</v>
      </c>
      <c r="N19" s="16">
        <f>M19*O19</f>
        <v>0</v>
      </c>
      <c r="O19" s="16"/>
      <c r="P19" s="16"/>
      <c r="Q19" s="15" t="str">
        <f>CONCATENATE(C19,F19)</f>
        <v>1.2KR</v>
      </c>
    </row>
    <row r="20" spans="1:17" s="2" customFormat="1" ht="36" customHeight="1" x14ac:dyDescent="0.2">
      <c r="A20" s="14">
        <f>ROW()-1</f>
        <v>19</v>
      </c>
      <c r="B20" s="18" t="s">
        <v>36</v>
      </c>
      <c r="C20" s="20" t="s">
        <v>61</v>
      </c>
      <c r="D20" s="20" t="s">
        <v>77</v>
      </c>
      <c r="E20" s="20" t="s">
        <v>83</v>
      </c>
      <c r="F20" s="10"/>
      <c r="G20" s="10"/>
      <c r="H20" s="10"/>
      <c r="I20" s="10"/>
      <c r="J20" s="10"/>
      <c r="K20" s="10"/>
      <c r="L20" s="15"/>
      <c r="M20" s="15">
        <v>4</v>
      </c>
      <c r="N20" s="15">
        <f>M20*O20</f>
        <v>0</v>
      </c>
      <c r="O20" s="15"/>
      <c r="P20" s="15"/>
      <c r="Q20" s="15" t="str">
        <f>CONCATENATE(C20,F20)</f>
        <v>NC (0R)</v>
      </c>
    </row>
    <row r="21" spans="1:17" s="2" customFormat="1" ht="36" customHeight="1" x14ac:dyDescent="0.2">
      <c r="A21" s="14">
        <f t="shared" si="0"/>
        <v>20</v>
      </c>
      <c r="B21" s="19" t="s">
        <v>37</v>
      </c>
      <c r="C21" s="21" t="s">
        <v>62</v>
      </c>
      <c r="D21" s="21" t="s">
        <v>77</v>
      </c>
      <c r="E21" s="21" t="s">
        <v>83</v>
      </c>
      <c r="F21" s="10"/>
      <c r="G21" s="11"/>
      <c r="H21" s="11"/>
      <c r="I21" s="11"/>
      <c r="J21" s="11"/>
      <c r="K21" s="11"/>
      <c r="L21" s="16"/>
      <c r="M21" s="16">
        <v>1</v>
      </c>
      <c r="N21" s="16">
        <f>M21*O21</f>
        <v>0</v>
      </c>
      <c r="O21" s="16"/>
      <c r="P21" s="16"/>
      <c r="Q21" s="15" t="str">
        <f>CONCATENATE(C21,F21)</f>
        <v>0R</v>
      </c>
    </row>
    <row r="22" spans="1:17" s="2" customFormat="1" ht="36" customHeight="1" x14ac:dyDescent="0.2">
      <c r="A22" s="14">
        <f>ROW()-1</f>
        <v>21</v>
      </c>
      <c r="B22" s="18" t="s">
        <v>38</v>
      </c>
      <c r="C22" s="20" t="s">
        <v>63</v>
      </c>
      <c r="D22" s="20" t="s">
        <v>77</v>
      </c>
      <c r="E22" s="20" t="s">
        <v>83</v>
      </c>
      <c r="F22" s="10"/>
      <c r="G22" s="10"/>
      <c r="H22" s="10"/>
      <c r="I22" s="10"/>
      <c r="J22" s="10"/>
      <c r="K22" s="10"/>
      <c r="L22" s="15"/>
      <c r="M22" s="15">
        <v>2</v>
      </c>
      <c r="N22" s="15">
        <f>M22*O22</f>
        <v>0</v>
      </c>
      <c r="O22" s="15"/>
      <c r="P22" s="15"/>
      <c r="Q22" s="15" t="str">
        <f>CONCATENATE(C22,F22)</f>
        <v>100KR</v>
      </c>
    </row>
    <row r="23" spans="1:17" s="2" customFormat="1" ht="36" customHeight="1" x14ac:dyDescent="0.2">
      <c r="A23" s="14">
        <f t="shared" si="0"/>
        <v>22</v>
      </c>
      <c r="B23" s="19" t="s">
        <v>39</v>
      </c>
      <c r="C23" s="21" t="s">
        <v>64</v>
      </c>
      <c r="D23" s="21" t="s">
        <v>77</v>
      </c>
      <c r="E23" s="21" t="s">
        <v>83</v>
      </c>
      <c r="F23" s="10"/>
      <c r="G23" s="11"/>
      <c r="H23" s="11"/>
      <c r="I23" s="11"/>
      <c r="J23" s="11"/>
      <c r="K23" s="11"/>
      <c r="L23" s="16"/>
      <c r="M23" s="16">
        <v>1</v>
      </c>
      <c r="N23" s="16">
        <f>M23*O23</f>
        <v>0</v>
      </c>
      <c r="O23" s="16"/>
      <c r="P23" s="16"/>
      <c r="Q23" s="15" t="str">
        <f>CONCATENATE(C23,F23)</f>
        <v>4.7KR</v>
      </c>
    </row>
    <row r="24" spans="1:17" s="2" customFormat="1" ht="36" customHeight="1" x14ac:dyDescent="0.2">
      <c r="A24" s="14">
        <f>ROW()-1</f>
        <v>23</v>
      </c>
      <c r="B24" s="18" t="s">
        <v>40</v>
      </c>
      <c r="C24" s="20" t="s">
        <v>65</v>
      </c>
      <c r="D24" s="20" t="s">
        <v>78</v>
      </c>
      <c r="E24" s="20" t="s">
        <v>88</v>
      </c>
      <c r="F24" s="10"/>
      <c r="G24" s="10"/>
      <c r="H24" s="10"/>
      <c r="I24" s="10"/>
      <c r="J24" s="10"/>
      <c r="K24" s="10"/>
      <c r="L24" s="15"/>
      <c r="M24" s="15">
        <v>1</v>
      </c>
      <c r="N24" s="15">
        <f>M24*O24</f>
        <v>0</v>
      </c>
      <c r="O24" s="15"/>
      <c r="P24" s="15"/>
      <c r="Q24" s="15" t="str">
        <f>CONCATENATE(C24,F24)</f>
        <v>TVP5150AM1PBS</v>
      </c>
    </row>
    <row r="25" spans="1:17" s="2" customFormat="1" ht="36" customHeight="1" x14ac:dyDescent="0.2">
      <c r="A25" s="14">
        <f t="shared" si="0"/>
        <v>24</v>
      </c>
      <c r="B25" s="19" t="s">
        <v>41</v>
      </c>
      <c r="C25" s="21" t="s">
        <v>66</v>
      </c>
      <c r="D25" s="21" t="s">
        <v>79</v>
      </c>
      <c r="E25" s="21" t="s">
        <v>89</v>
      </c>
      <c r="F25" s="10"/>
      <c r="G25" s="11"/>
      <c r="H25" s="11"/>
      <c r="I25" s="11"/>
      <c r="J25" s="11"/>
      <c r="K25" s="11"/>
      <c r="L25" s="16"/>
      <c r="M25" s="16">
        <v>1</v>
      </c>
      <c r="N25" s="16">
        <f>M25*O25</f>
        <v>0</v>
      </c>
      <c r="O25" s="16"/>
      <c r="P25" s="16"/>
      <c r="Q25" s="15" t="str">
        <f>CONCATENATE(C25,F25)</f>
        <v>XC6219B182MR</v>
      </c>
    </row>
    <row r="26" spans="1:17" s="2" customFormat="1" ht="36" customHeight="1" x14ac:dyDescent="0.2">
      <c r="A26" s="14">
        <f>ROW()-1</f>
        <v>25</v>
      </c>
      <c r="B26" s="18" t="s">
        <v>42</v>
      </c>
      <c r="C26" s="20" t="s">
        <v>67</v>
      </c>
      <c r="D26" s="20" t="s">
        <v>80</v>
      </c>
      <c r="E26" s="20" t="s">
        <v>90</v>
      </c>
      <c r="F26" s="10"/>
      <c r="G26" s="10"/>
      <c r="H26" s="10"/>
      <c r="I26" s="10"/>
      <c r="J26" s="10"/>
      <c r="K26" s="10"/>
      <c r="L26" s="15"/>
      <c r="M26" s="15">
        <v>1</v>
      </c>
      <c r="N26" s="15">
        <f>M26*O26</f>
        <v>0</v>
      </c>
      <c r="O26" s="15"/>
      <c r="P26" s="15"/>
      <c r="Q26" s="15" t="str">
        <f>CONCATENATE(C26,F26)</f>
        <v>14.31818MHz</v>
      </c>
    </row>
    <row r="27" spans="1:17" s="2" customFormat="1" ht="36" customHeight="1" x14ac:dyDescent="0.2"/>
    <row r="28" spans="1:17" s="2" customFormat="1" ht="36" customHeight="1" x14ac:dyDescent="0.2"/>
    <row r="29" spans="1:17" ht="33" customHeight="1" x14ac:dyDescent="0.2">
      <c r="C29" s="1"/>
      <c r="D29" s="1"/>
    </row>
    <row r="30" spans="1:17" ht="33" customHeight="1" x14ac:dyDescent="0.2">
      <c r="C30" s="1"/>
      <c r="D30" s="1"/>
    </row>
    <row r="31" spans="1:17" ht="33" customHeight="1" x14ac:dyDescent="0.2">
      <c r="C31" s="1"/>
      <c r="D31" s="1"/>
    </row>
    <row r="32" spans="1:17" s="2" customFormat="1" ht="36" customHeight="1" x14ac:dyDescent="0.2"/>
    <row r="33" spans="3:4" s="2" customFormat="1" ht="36" customHeight="1" x14ac:dyDescent="0.2"/>
    <row r="34" spans="3:4" ht="33" customHeight="1" x14ac:dyDescent="0.2">
      <c r="C34" s="1"/>
      <c r="D34" s="1"/>
    </row>
    <row r="35" spans="3:4" ht="33" customHeight="1" x14ac:dyDescent="0.2">
      <c r="C35" s="1"/>
      <c r="D35" s="1"/>
    </row>
    <row r="36" spans="3:4" ht="33" customHeight="1" x14ac:dyDescent="0.2">
      <c r="C36" s="1"/>
      <c r="D36" s="1"/>
    </row>
    <row r="37" spans="3:4" s="2" customFormat="1" ht="36" customHeight="1" x14ac:dyDescent="0.2"/>
    <row r="38" spans="3:4" s="2" customFormat="1" ht="36" customHeight="1" x14ac:dyDescent="0.2"/>
    <row r="39" spans="3:4" ht="33" customHeight="1" x14ac:dyDescent="0.2">
      <c r="C39" s="1"/>
      <c r="D39" s="1"/>
    </row>
    <row r="40" spans="3:4" ht="33" customHeight="1" x14ac:dyDescent="0.2">
      <c r="C40" s="1"/>
      <c r="D40" s="1"/>
    </row>
    <row r="41" spans="3:4" ht="33" customHeight="1" x14ac:dyDescent="0.2">
      <c r="C41" s="1"/>
      <c r="D41" s="1"/>
    </row>
    <row r="42" spans="3:4" s="2" customFormat="1" ht="36" customHeight="1" x14ac:dyDescent="0.2"/>
    <row r="43" spans="3:4" s="2" customFormat="1" ht="36" customHeight="1" x14ac:dyDescent="0.2"/>
    <row r="44" spans="3:4" ht="33" customHeight="1" x14ac:dyDescent="0.2">
      <c r="C44" s="1"/>
      <c r="D44" s="1"/>
    </row>
    <row r="45" spans="3:4" ht="33" customHeight="1" x14ac:dyDescent="0.2">
      <c r="C45" s="1"/>
      <c r="D45" s="1"/>
    </row>
    <row r="46" spans="3:4" ht="33" customHeight="1" x14ac:dyDescent="0.2">
      <c r="C46" s="1"/>
      <c r="D46" s="1"/>
    </row>
    <row r="47" spans="3:4" s="2" customFormat="1" ht="36" customHeight="1" x14ac:dyDescent="0.2"/>
    <row r="48" spans="3:4" s="2" customFormat="1" ht="36" customHeight="1" x14ac:dyDescent="0.2"/>
    <row r="49" spans="3:4" ht="33" customHeight="1" x14ac:dyDescent="0.2">
      <c r="C49" s="1"/>
      <c r="D49" s="1"/>
    </row>
    <row r="50" spans="3:4" ht="33" customHeight="1" x14ac:dyDescent="0.2">
      <c r="C50" s="1"/>
      <c r="D50" s="1"/>
    </row>
    <row r="51" spans="3:4" ht="33" customHeight="1" x14ac:dyDescent="0.2">
      <c r="C51" s="1"/>
      <c r="D51" s="1"/>
    </row>
    <row r="52" spans="3:4" s="2" customFormat="1" ht="36" customHeight="1" x14ac:dyDescent="0.2"/>
    <row r="53" spans="3:4" s="2" customFormat="1" ht="36" customHeight="1" x14ac:dyDescent="0.2"/>
    <row r="54" spans="3:4" ht="33" customHeight="1" x14ac:dyDescent="0.2">
      <c r="C54" s="1"/>
      <c r="D54" s="1"/>
    </row>
    <row r="55" spans="3:4" ht="33" customHeight="1" x14ac:dyDescent="0.2">
      <c r="C55" s="1"/>
      <c r="D55" s="1"/>
    </row>
    <row r="56" spans="3:4" ht="33" customHeight="1" x14ac:dyDescent="0.2">
      <c r="C56" s="1"/>
      <c r="D56" s="1"/>
    </row>
    <row r="57" spans="3:4" s="2" customFormat="1" ht="36" customHeight="1" x14ac:dyDescent="0.2"/>
    <row r="58" spans="3:4" s="2" customFormat="1" ht="36" customHeight="1" x14ac:dyDescent="0.2"/>
    <row r="59" spans="3:4" ht="33" customHeight="1" x14ac:dyDescent="0.2">
      <c r="C59" s="1"/>
      <c r="D59" s="1"/>
    </row>
    <row r="60" spans="3:4" ht="33" customHeight="1" x14ac:dyDescent="0.2">
      <c r="C60" s="1"/>
      <c r="D60" s="1"/>
    </row>
    <row r="61" spans="3:4" ht="33" customHeight="1" x14ac:dyDescent="0.2">
      <c r="C61" s="1"/>
      <c r="D61" s="1"/>
    </row>
    <row r="62" spans="3:4" s="2" customFormat="1" ht="36" customHeight="1" x14ac:dyDescent="0.2"/>
    <row r="63" spans="3:4" s="2" customFormat="1" ht="36" customHeight="1" x14ac:dyDescent="0.2"/>
    <row r="64" spans="3:4" ht="33" customHeight="1" x14ac:dyDescent="0.2">
      <c r="C64" s="1"/>
      <c r="D64" s="1"/>
    </row>
    <row r="65" spans="3:4" ht="33" customHeight="1" x14ac:dyDescent="0.2">
      <c r="C65" s="1"/>
      <c r="D65" s="1"/>
    </row>
    <row r="66" spans="3:4" ht="33" customHeight="1" x14ac:dyDescent="0.2">
      <c r="C66" s="1"/>
      <c r="D66" s="1"/>
    </row>
    <row r="67" spans="3:4" s="2" customFormat="1" ht="36" customHeight="1" x14ac:dyDescent="0.2"/>
    <row r="68" spans="3:4" s="2" customFormat="1" ht="36" customHeight="1" x14ac:dyDescent="0.2"/>
    <row r="69" spans="3:4" ht="33" customHeight="1" x14ac:dyDescent="0.2">
      <c r="C69" s="1"/>
      <c r="D69" s="1"/>
    </row>
    <row r="70" spans="3:4" ht="33" customHeight="1" x14ac:dyDescent="0.2">
      <c r="C70" s="1"/>
      <c r="D70" s="1"/>
    </row>
    <row r="71" spans="3:4" ht="33" customHeight="1" x14ac:dyDescent="0.2">
      <c r="C71" s="1"/>
      <c r="D71" s="1"/>
    </row>
    <row r="72" spans="3:4" s="2" customFormat="1" ht="36" customHeight="1" x14ac:dyDescent="0.2"/>
    <row r="73" spans="3:4" s="2" customFormat="1" ht="36" customHeight="1" x14ac:dyDescent="0.2"/>
    <row r="74" spans="3:4" ht="33" customHeight="1" x14ac:dyDescent="0.2">
      <c r="C74" s="1"/>
      <c r="D74" s="1"/>
    </row>
    <row r="75" spans="3:4" ht="33" customHeight="1" x14ac:dyDescent="0.2">
      <c r="C75" s="1"/>
      <c r="D75" s="1"/>
    </row>
    <row r="76" spans="3:4" ht="33" customHeight="1" x14ac:dyDescent="0.2">
      <c r="C76" s="1"/>
      <c r="D76" s="1"/>
    </row>
    <row r="77" spans="3:4" s="2" customFormat="1" ht="36" customHeight="1" x14ac:dyDescent="0.2"/>
    <row r="78" spans="3:4" s="2" customFormat="1" ht="36" customHeight="1" x14ac:dyDescent="0.2"/>
    <row r="79" spans="3:4" ht="33" customHeight="1" x14ac:dyDescent="0.2">
      <c r="C79" s="1"/>
      <c r="D79" s="1"/>
    </row>
    <row r="80" spans="3:4" ht="33" customHeight="1" x14ac:dyDescent="0.2">
      <c r="C80" s="1"/>
      <c r="D80" s="1"/>
    </row>
    <row r="81" spans="3:4" ht="33" customHeight="1" x14ac:dyDescent="0.2">
      <c r="C81" s="1"/>
      <c r="D81" s="1"/>
    </row>
    <row r="82" spans="3:4" s="2" customFormat="1" ht="36" customHeight="1" x14ac:dyDescent="0.2"/>
    <row r="83" spans="3:4" s="2" customFormat="1" ht="36" customHeight="1" x14ac:dyDescent="0.2"/>
    <row r="84" spans="3:4" ht="33" customHeight="1" x14ac:dyDescent="0.2">
      <c r="C84" s="1"/>
      <c r="D84" s="1"/>
    </row>
    <row r="85" spans="3:4" ht="33" customHeight="1" x14ac:dyDescent="0.2">
      <c r="C85" s="1"/>
      <c r="D85" s="1"/>
    </row>
    <row r="86" spans="3:4" ht="33" customHeight="1" x14ac:dyDescent="0.2">
      <c r="C86" s="1"/>
      <c r="D86" s="1"/>
    </row>
    <row r="87" spans="3:4" s="2" customFormat="1" ht="36" customHeight="1" x14ac:dyDescent="0.2"/>
    <row r="88" spans="3:4" s="2" customFormat="1" ht="36" customHeight="1" x14ac:dyDescent="0.2"/>
    <row r="89" spans="3:4" ht="33" customHeight="1" x14ac:dyDescent="0.2">
      <c r="C89" s="1"/>
      <c r="D89" s="1"/>
    </row>
    <row r="90" spans="3:4" ht="33" customHeight="1" x14ac:dyDescent="0.2">
      <c r="C90" s="1"/>
      <c r="D90" s="1"/>
    </row>
    <row r="91" spans="3:4" ht="33" customHeight="1" x14ac:dyDescent="0.2">
      <c r="C91" s="1"/>
      <c r="D91" s="1"/>
    </row>
    <row r="92" spans="3:4" s="2" customFormat="1" ht="36" customHeight="1" x14ac:dyDescent="0.2"/>
    <row r="93" spans="3:4" s="2" customFormat="1" ht="36" customHeight="1" x14ac:dyDescent="0.2"/>
    <row r="94" spans="3:4" ht="33" customHeight="1" x14ac:dyDescent="0.2">
      <c r="C94" s="1"/>
      <c r="D94" s="1"/>
    </row>
    <row r="95" spans="3:4" ht="33" customHeight="1" x14ac:dyDescent="0.2">
      <c r="C95" s="1"/>
      <c r="D95" s="1"/>
    </row>
    <row r="96" spans="3:4" ht="33" customHeight="1" x14ac:dyDescent="0.2">
      <c r="C96" s="1"/>
      <c r="D96" s="1"/>
    </row>
    <row r="97" spans="3:4" s="2" customFormat="1" ht="36" customHeight="1" x14ac:dyDescent="0.2"/>
    <row r="98" spans="3:4" s="2" customFormat="1" ht="36" customHeight="1" x14ac:dyDescent="0.2"/>
    <row r="99" spans="3:4" ht="33" customHeight="1" x14ac:dyDescent="0.2">
      <c r="C99" s="1"/>
      <c r="D99" s="1"/>
    </row>
    <row r="100" spans="3:4" ht="33" customHeight="1" x14ac:dyDescent="0.2">
      <c r="C100" s="1"/>
      <c r="D100" s="1"/>
    </row>
    <row r="101" spans="3:4" ht="33" customHeight="1" x14ac:dyDescent="0.2">
      <c r="C101" s="1"/>
      <c r="D101" s="1"/>
    </row>
    <row r="102" spans="3:4" s="2" customFormat="1" ht="36" customHeight="1" x14ac:dyDescent="0.2"/>
    <row r="103" spans="3:4" s="2" customFormat="1" ht="36" customHeight="1" x14ac:dyDescent="0.2"/>
    <row r="104" spans="3:4" ht="33" customHeight="1" x14ac:dyDescent="0.2">
      <c r="C104" s="1"/>
      <c r="D104" s="1"/>
    </row>
    <row r="105" spans="3:4" ht="33" customHeight="1" x14ac:dyDescent="0.2">
      <c r="C105" s="1"/>
      <c r="D105" s="1"/>
    </row>
    <row r="106" spans="3:4" ht="33" customHeight="1" x14ac:dyDescent="0.2">
      <c r="C106" s="1"/>
      <c r="D106" s="1"/>
    </row>
    <row r="107" spans="3:4" s="2" customFormat="1" ht="36" customHeight="1" x14ac:dyDescent="0.2"/>
    <row r="108" spans="3:4" s="2" customFormat="1" ht="36" customHeight="1" x14ac:dyDescent="0.2"/>
    <row r="109" spans="3:4" ht="33" customHeight="1" x14ac:dyDescent="0.2">
      <c r="C109" s="1"/>
      <c r="D109" s="1"/>
    </row>
    <row r="110" spans="3:4" ht="33" customHeight="1" x14ac:dyDescent="0.2">
      <c r="C110" s="1"/>
      <c r="D110" s="1"/>
    </row>
    <row r="111" spans="3:4" ht="33" customHeight="1" x14ac:dyDescent="0.2">
      <c r="C111" s="1"/>
      <c r="D111" s="1"/>
    </row>
    <row r="112" spans="3:4" s="2" customFormat="1" ht="36" customHeight="1" x14ac:dyDescent="0.2"/>
    <row r="113" spans="2:4" s="2" customFormat="1" ht="36" customHeight="1" x14ac:dyDescent="0.2"/>
    <row r="114" spans="2:4" ht="33" customHeight="1" x14ac:dyDescent="0.2">
      <c r="C114" s="1"/>
      <c r="D114" s="1"/>
    </row>
    <row r="115" spans="2:4" ht="33" customHeight="1" x14ac:dyDescent="0.2">
      <c r="C115" s="1"/>
      <c r="D115" s="1"/>
    </row>
    <row r="116" spans="2:4" ht="33" customHeight="1" x14ac:dyDescent="0.2">
      <c r="C116" s="1"/>
      <c r="D116" s="1"/>
    </row>
    <row r="117" spans="2:4" s="2" customFormat="1" ht="36" customHeight="1" x14ac:dyDescent="0.2"/>
    <row r="118" spans="2:4" s="2" customFormat="1" ht="36" customHeight="1" x14ac:dyDescent="0.2"/>
    <row r="119" spans="2:4" ht="33" customHeight="1" x14ac:dyDescent="0.2">
      <c r="C119" s="1"/>
      <c r="D119" s="1"/>
    </row>
    <row r="120" spans="2:4" ht="33" customHeight="1" x14ac:dyDescent="0.2">
      <c r="C120" s="1"/>
      <c r="D120" s="1"/>
    </row>
    <row r="121" spans="2:4" ht="33" customHeight="1" x14ac:dyDescent="0.2">
      <c r="C121" s="1"/>
      <c r="D121" s="1"/>
    </row>
    <row r="122" spans="2:4" x14ac:dyDescent="0.2">
      <c r="B122" s="3"/>
      <c r="D122" s="1"/>
    </row>
    <row r="123" spans="2:4" x14ac:dyDescent="0.2">
      <c r="B123" s="3"/>
      <c r="D123" s="1"/>
    </row>
    <row r="124" spans="2:4" x14ac:dyDescent="0.2">
      <c r="B124" s="3"/>
      <c r="D124" s="1"/>
    </row>
    <row r="125" spans="2:4" x14ac:dyDescent="0.2">
      <c r="B125" s="3"/>
      <c r="D125" s="1"/>
    </row>
    <row r="126" spans="2:4" x14ac:dyDescent="0.2">
      <c r="B126" s="3"/>
      <c r="D126" s="1"/>
    </row>
    <row r="127" spans="2:4" x14ac:dyDescent="0.2">
      <c r="B127" s="3"/>
      <c r="D127" s="1"/>
    </row>
    <row r="128" spans="2:4" x14ac:dyDescent="0.2">
      <c r="B128" s="3"/>
      <c r="D128" s="1"/>
    </row>
    <row r="129" spans="2:4" x14ac:dyDescent="0.2">
      <c r="B129" s="3"/>
      <c r="D129" s="1"/>
    </row>
    <row r="130" spans="2:4" x14ac:dyDescent="0.2">
      <c r="B130" s="3"/>
      <c r="D130" s="1"/>
    </row>
    <row r="131" spans="2:4" x14ac:dyDescent="0.2">
      <c r="B131" s="3"/>
      <c r="D131" s="1"/>
    </row>
    <row r="132" spans="2:4" x14ac:dyDescent="0.2">
      <c r="B132" s="3"/>
      <c r="D132" s="1"/>
    </row>
    <row r="133" spans="2:4" x14ac:dyDescent="0.2">
      <c r="B133" s="3"/>
      <c r="D133" s="1"/>
    </row>
    <row r="134" spans="2:4" x14ac:dyDescent="0.2">
      <c r="B134" s="3"/>
      <c r="D134" s="1"/>
    </row>
    <row r="135" spans="2:4" x14ac:dyDescent="0.2">
      <c r="B135" s="3"/>
      <c r="D135" s="1"/>
    </row>
    <row r="136" spans="2:4" x14ac:dyDescent="0.2">
      <c r="B136" s="3"/>
      <c r="D136" s="1"/>
    </row>
    <row r="137" spans="2:4" x14ac:dyDescent="0.2">
      <c r="B137" s="3"/>
      <c r="D137" s="1"/>
    </row>
    <row r="138" spans="2:4" x14ac:dyDescent="0.2">
      <c r="B138" s="3"/>
      <c r="D138" s="1"/>
    </row>
    <row r="139" spans="2:4" x14ac:dyDescent="0.2">
      <c r="B139" s="3"/>
      <c r="D139" s="1"/>
    </row>
    <row r="140" spans="2:4" x14ac:dyDescent="0.2">
      <c r="B140" s="3"/>
      <c r="D140" s="1"/>
    </row>
    <row r="141" spans="2:4" x14ac:dyDescent="0.2">
      <c r="B141" s="3"/>
      <c r="D141" s="1"/>
    </row>
    <row r="142" spans="2:4" x14ac:dyDescent="0.2">
      <c r="B142" s="3"/>
      <c r="D142" s="1"/>
    </row>
    <row r="143" spans="2:4" x14ac:dyDescent="0.2">
      <c r="B143" s="3"/>
      <c r="D143" s="1"/>
    </row>
    <row r="144" spans="2:4" x14ac:dyDescent="0.2">
      <c r="B144" s="3"/>
      <c r="D144" s="1"/>
    </row>
    <row r="145" spans="2:4" x14ac:dyDescent="0.2">
      <c r="B145" s="3"/>
      <c r="D145" s="1"/>
    </row>
    <row r="146" spans="2:4" x14ac:dyDescent="0.2">
      <c r="B146" s="3"/>
      <c r="D146" s="1"/>
    </row>
    <row r="147" spans="2:4" x14ac:dyDescent="0.2">
      <c r="B147" s="3"/>
      <c r="D147" s="1"/>
    </row>
    <row r="148" spans="2:4" x14ac:dyDescent="0.2">
      <c r="B148" s="3"/>
      <c r="D148" s="1"/>
    </row>
    <row r="149" spans="2:4" x14ac:dyDescent="0.2">
      <c r="B149" s="3"/>
      <c r="D149" s="1"/>
    </row>
    <row r="150" spans="2:4" x14ac:dyDescent="0.2">
      <c r="B150" s="3"/>
      <c r="D150" s="1"/>
    </row>
    <row r="151" spans="2:4" x14ac:dyDescent="0.2">
      <c r="B151" s="3"/>
      <c r="D151" s="1"/>
    </row>
    <row r="152" spans="2:4" x14ac:dyDescent="0.2">
      <c r="B152" s="3"/>
      <c r="D152" s="1"/>
    </row>
    <row r="153" spans="2:4" x14ac:dyDescent="0.2">
      <c r="B153" s="3"/>
      <c r="D153" s="1"/>
    </row>
    <row r="154" spans="2:4" x14ac:dyDescent="0.2">
      <c r="B154" s="3"/>
      <c r="D154" s="1"/>
    </row>
    <row r="155" spans="2:4" x14ac:dyDescent="0.2">
      <c r="B155" s="3"/>
      <c r="D155" s="1"/>
    </row>
    <row r="156" spans="2:4" x14ac:dyDescent="0.2">
      <c r="B156" s="3"/>
      <c r="D156" s="1"/>
    </row>
    <row r="157" spans="2:4" x14ac:dyDescent="0.2">
      <c r="B157" s="3"/>
      <c r="D157" s="1"/>
    </row>
    <row r="158" spans="2:4" x14ac:dyDescent="0.2">
      <c r="B158" s="3"/>
      <c r="D158" s="1"/>
    </row>
    <row r="159" spans="2:4" x14ac:dyDescent="0.2">
      <c r="B159" s="3"/>
      <c r="D159" s="1"/>
    </row>
    <row r="160" spans="2:4" x14ac:dyDescent="0.2">
      <c r="B160" s="3"/>
      <c r="D160" s="1"/>
    </row>
    <row r="161" spans="2:4" x14ac:dyDescent="0.2">
      <c r="B161" s="3"/>
      <c r="D161" s="1"/>
    </row>
    <row r="162" spans="2:4" x14ac:dyDescent="0.2">
      <c r="B162" s="3"/>
      <c r="D162" s="1"/>
    </row>
    <row r="163" spans="2:4" x14ac:dyDescent="0.2">
      <c r="B163" s="3"/>
      <c r="D163" s="1"/>
    </row>
    <row r="164" spans="2:4" x14ac:dyDescent="0.2">
      <c r="B164" s="3"/>
      <c r="D164" s="1"/>
    </row>
    <row r="165" spans="2:4" x14ac:dyDescent="0.2">
      <c r="B165" s="3"/>
      <c r="D165" s="1"/>
    </row>
    <row r="166" spans="2:4" x14ac:dyDescent="0.2">
      <c r="B166" s="3"/>
      <c r="D166" s="1"/>
    </row>
    <row r="167" spans="2:4" x14ac:dyDescent="0.2">
      <c r="B167" s="3"/>
      <c r="D167" s="1"/>
    </row>
    <row r="168" spans="2:4" x14ac:dyDescent="0.2">
      <c r="B168" s="3"/>
      <c r="D168" s="1"/>
    </row>
    <row r="169" spans="2:4" x14ac:dyDescent="0.2">
      <c r="B169" s="3"/>
      <c r="D169" s="1"/>
    </row>
    <row r="170" spans="2:4" x14ac:dyDescent="0.2">
      <c r="B170" s="3"/>
      <c r="D170" s="1"/>
    </row>
    <row r="171" spans="2:4" x14ac:dyDescent="0.2">
      <c r="B171" s="3"/>
      <c r="D171" s="1"/>
    </row>
    <row r="172" spans="2:4" x14ac:dyDescent="0.2">
      <c r="B172" s="3"/>
      <c r="D172" s="1"/>
    </row>
    <row r="173" spans="2:4" x14ac:dyDescent="0.2">
      <c r="B173" s="3"/>
      <c r="D173" s="1"/>
    </row>
    <row r="174" spans="2:4" x14ac:dyDescent="0.2">
      <c r="B174" s="3"/>
      <c r="D174" s="1"/>
    </row>
    <row r="175" spans="2:4" x14ac:dyDescent="0.2">
      <c r="B175" s="3"/>
      <c r="D175" s="1"/>
    </row>
    <row r="176" spans="2:4" x14ac:dyDescent="0.2">
      <c r="B176" s="3"/>
      <c r="D176" s="1"/>
    </row>
    <row r="177" spans="2:4" x14ac:dyDescent="0.2">
      <c r="B177" s="3"/>
      <c r="D177" s="1"/>
    </row>
    <row r="178" spans="2:4" x14ac:dyDescent="0.2">
      <c r="B178" s="3"/>
      <c r="D178" s="1"/>
    </row>
    <row r="179" spans="2:4" x14ac:dyDescent="0.2">
      <c r="B179" s="3"/>
      <c r="D179" s="1"/>
    </row>
    <row r="180" spans="2:4" x14ac:dyDescent="0.2">
      <c r="B180" s="3"/>
      <c r="D180" s="1"/>
    </row>
    <row r="181" spans="2:4" x14ac:dyDescent="0.2">
      <c r="B181" s="3"/>
      <c r="D181" s="1"/>
    </row>
    <row r="182" spans="2:4" x14ac:dyDescent="0.2">
      <c r="B182" s="3"/>
      <c r="D182" s="1"/>
    </row>
    <row r="183" spans="2:4" x14ac:dyDescent="0.2">
      <c r="B183" s="3"/>
      <c r="D183" s="1"/>
    </row>
    <row r="184" spans="2:4" x14ac:dyDescent="0.2">
      <c r="B184" s="3"/>
      <c r="D184" s="1"/>
    </row>
    <row r="185" spans="2:4" x14ac:dyDescent="0.2">
      <c r="B185" s="3"/>
      <c r="D185" s="1"/>
    </row>
    <row r="186" spans="2:4" x14ac:dyDescent="0.2">
      <c r="B186" s="3"/>
      <c r="D186" s="1"/>
    </row>
    <row r="187" spans="2:4" x14ac:dyDescent="0.2">
      <c r="B187" s="3"/>
      <c r="D187" s="1"/>
    </row>
    <row r="188" spans="2:4" x14ac:dyDescent="0.2">
      <c r="B188" s="3"/>
      <c r="D188" s="1"/>
    </row>
    <row r="189" spans="2:4" x14ac:dyDescent="0.2">
      <c r="B189" s="3"/>
      <c r="D189" s="1"/>
    </row>
    <row r="190" spans="2:4" x14ac:dyDescent="0.2">
      <c r="B190" s="3"/>
      <c r="D190" s="1"/>
    </row>
    <row r="191" spans="2:4" x14ac:dyDescent="0.2">
      <c r="B191" s="3"/>
      <c r="D191" s="1"/>
    </row>
    <row r="192" spans="2:4" x14ac:dyDescent="0.2">
      <c r="B192" s="3"/>
      <c r="D192" s="1"/>
    </row>
    <row r="193" spans="2:4" x14ac:dyDescent="0.2">
      <c r="B193" s="3"/>
      <c r="D193" s="1"/>
    </row>
    <row r="194" spans="2:4" x14ac:dyDescent="0.2">
      <c r="B194" s="3"/>
      <c r="D194" s="1"/>
    </row>
    <row r="195" spans="2:4" x14ac:dyDescent="0.2">
      <c r="B195" s="3"/>
      <c r="D195" s="1"/>
    </row>
    <row r="196" spans="2:4" x14ac:dyDescent="0.2">
      <c r="B196" s="3"/>
      <c r="D196" s="1"/>
    </row>
    <row r="197" spans="2:4" x14ac:dyDescent="0.2">
      <c r="B197" s="3"/>
      <c r="D197" s="1"/>
    </row>
    <row r="198" spans="2:4" x14ac:dyDescent="0.2">
      <c r="B198" s="3"/>
      <c r="D198" s="1"/>
    </row>
    <row r="199" spans="2:4" x14ac:dyDescent="0.2">
      <c r="B199" s="3"/>
      <c r="D199" s="1"/>
    </row>
    <row r="200" spans="2:4" x14ac:dyDescent="0.2">
      <c r="B200" s="3"/>
      <c r="D200" s="1"/>
    </row>
    <row r="201" spans="2:4" x14ac:dyDescent="0.2">
      <c r="B201" s="3"/>
      <c r="D201" s="1"/>
    </row>
    <row r="202" spans="2:4" x14ac:dyDescent="0.2">
      <c r="B202" s="3"/>
      <c r="D202" s="1"/>
    </row>
    <row r="203" spans="2:4" x14ac:dyDescent="0.2">
      <c r="B203" s="3"/>
      <c r="D203" s="1"/>
    </row>
    <row r="204" spans="2:4" x14ac:dyDescent="0.2">
      <c r="B204" s="3"/>
      <c r="D204" s="1"/>
    </row>
    <row r="205" spans="2:4" x14ac:dyDescent="0.2">
      <c r="B205" s="3"/>
      <c r="D205" s="1"/>
    </row>
    <row r="206" spans="2:4" x14ac:dyDescent="0.2">
      <c r="B206" s="3"/>
      <c r="D206" s="1"/>
    </row>
    <row r="207" spans="2:4" x14ac:dyDescent="0.2">
      <c r="B207" s="3"/>
      <c r="D207" s="1"/>
    </row>
    <row r="208" spans="2:4" x14ac:dyDescent="0.2">
      <c r="B208" s="3"/>
      <c r="D208" s="1"/>
    </row>
    <row r="209" spans="2:4" x14ac:dyDescent="0.2">
      <c r="B209" s="3"/>
      <c r="D209" s="1"/>
    </row>
    <row r="210" spans="2:4" x14ac:dyDescent="0.2">
      <c r="B210" s="3"/>
      <c r="D210" s="1"/>
    </row>
    <row r="211" spans="2:4" x14ac:dyDescent="0.2">
      <c r="B211" s="3"/>
      <c r="D211" s="1"/>
    </row>
    <row r="212" spans="2:4" x14ac:dyDescent="0.2">
      <c r="B212" s="3"/>
      <c r="D212" s="1"/>
    </row>
    <row r="213" spans="2:4" x14ac:dyDescent="0.2">
      <c r="B213" s="3"/>
      <c r="D213" s="1"/>
    </row>
    <row r="214" spans="2:4" x14ac:dyDescent="0.2">
      <c r="B214" s="3"/>
      <c r="D214" s="1"/>
    </row>
    <row r="215" spans="2:4" x14ac:dyDescent="0.2">
      <c r="B215" s="3"/>
      <c r="D215" s="1"/>
    </row>
    <row r="216" spans="2:4" x14ac:dyDescent="0.2">
      <c r="B216" s="3"/>
      <c r="D216" s="1"/>
    </row>
    <row r="217" spans="2:4" x14ac:dyDescent="0.2">
      <c r="B217" s="3"/>
      <c r="D217" s="1"/>
    </row>
    <row r="218" spans="2:4" x14ac:dyDescent="0.2">
      <c r="B218" s="3"/>
      <c r="D218" s="1"/>
    </row>
    <row r="219" spans="2:4" x14ac:dyDescent="0.2">
      <c r="B219" s="3"/>
      <c r="D219" s="1"/>
    </row>
    <row r="220" spans="2:4" x14ac:dyDescent="0.2">
      <c r="B220" s="3"/>
      <c r="D220" s="1"/>
    </row>
    <row r="221" spans="2:4" x14ac:dyDescent="0.2">
      <c r="B221" s="3"/>
      <c r="D221" s="1"/>
    </row>
    <row r="222" spans="2:4" x14ac:dyDescent="0.2">
      <c r="B222" s="3"/>
      <c r="D222" s="1"/>
    </row>
    <row r="223" spans="2:4" x14ac:dyDescent="0.2">
      <c r="B223" s="3"/>
      <c r="D223" s="1"/>
    </row>
    <row r="224" spans="2:4" x14ac:dyDescent="0.2">
      <c r="B224" s="3"/>
      <c r="D224" s="1"/>
    </row>
    <row r="225" spans="2:4" x14ac:dyDescent="0.2">
      <c r="B225" s="3"/>
      <c r="D225" s="1"/>
    </row>
    <row r="226" spans="2:4" x14ac:dyDescent="0.2">
      <c r="B226" s="3"/>
      <c r="D226" s="1"/>
    </row>
    <row r="227" spans="2:4" x14ac:dyDescent="0.2">
      <c r="B227" s="3"/>
      <c r="D227" s="1"/>
    </row>
    <row r="228" spans="2:4" x14ac:dyDescent="0.2">
      <c r="B228" s="3"/>
      <c r="D228" s="1"/>
    </row>
    <row r="229" spans="2:4" x14ac:dyDescent="0.2">
      <c r="B229" s="3"/>
      <c r="D229" s="1"/>
    </row>
    <row r="230" spans="2:4" x14ac:dyDescent="0.2">
      <c r="B230" s="3"/>
      <c r="D230" s="1"/>
    </row>
    <row r="231" spans="2:4" x14ac:dyDescent="0.2">
      <c r="B231" s="3"/>
      <c r="D231" s="1"/>
    </row>
    <row r="232" spans="2:4" x14ac:dyDescent="0.2">
      <c r="B232" s="3"/>
      <c r="D232" s="1"/>
    </row>
    <row r="233" spans="2:4" x14ac:dyDescent="0.2">
      <c r="B233" s="3"/>
      <c r="D233" s="1"/>
    </row>
    <row r="234" spans="2:4" x14ac:dyDescent="0.2">
      <c r="B234" s="3"/>
      <c r="D234" s="1"/>
    </row>
    <row r="235" spans="2:4" x14ac:dyDescent="0.2">
      <c r="B235" s="3"/>
      <c r="D235" s="1"/>
    </row>
    <row r="236" spans="2:4" x14ac:dyDescent="0.2">
      <c r="B236" s="3"/>
      <c r="D236" s="1"/>
    </row>
    <row r="237" spans="2:4" x14ac:dyDescent="0.2">
      <c r="B237" s="3"/>
      <c r="D237" s="1"/>
    </row>
    <row r="238" spans="2:4" x14ac:dyDescent="0.2">
      <c r="B238" s="3"/>
      <c r="D238" s="1"/>
    </row>
    <row r="239" spans="2:4" x14ac:dyDescent="0.2">
      <c r="B239" s="3"/>
      <c r="D239" s="1"/>
    </row>
    <row r="240" spans="2:4" x14ac:dyDescent="0.2">
      <c r="B240" s="3"/>
      <c r="D240" s="1"/>
    </row>
    <row r="241" spans="2:4" x14ac:dyDescent="0.2">
      <c r="B241" s="3"/>
      <c r="D241" s="1"/>
    </row>
    <row r="242" spans="2:4" x14ac:dyDescent="0.2">
      <c r="B242" s="3"/>
      <c r="D242" s="1"/>
    </row>
    <row r="243" spans="2:4" x14ac:dyDescent="0.2">
      <c r="B243" s="3"/>
      <c r="D243" s="1"/>
    </row>
    <row r="244" spans="2:4" x14ac:dyDescent="0.2">
      <c r="B244" s="3"/>
      <c r="D244" s="1"/>
    </row>
    <row r="245" spans="2:4" x14ac:dyDescent="0.2">
      <c r="B245" s="3"/>
      <c r="D245" s="1"/>
    </row>
    <row r="246" spans="2:4" x14ac:dyDescent="0.2">
      <c r="B246" s="3"/>
      <c r="D246" s="1"/>
    </row>
    <row r="247" spans="2:4" x14ac:dyDescent="0.2">
      <c r="B247" s="3"/>
      <c r="D247" s="1"/>
    </row>
    <row r="248" spans="2:4" x14ac:dyDescent="0.2">
      <c r="B248" s="3"/>
      <c r="D248" s="1"/>
    </row>
    <row r="249" spans="2:4" x14ac:dyDescent="0.2">
      <c r="B249" s="3"/>
      <c r="D249" s="1"/>
    </row>
    <row r="250" spans="2:4" x14ac:dyDescent="0.2">
      <c r="B250" s="3"/>
      <c r="D250" s="1"/>
    </row>
    <row r="251" spans="2:4" x14ac:dyDescent="0.2">
      <c r="B251" s="3"/>
      <c r="D251" s="1"/>
    </row>
    <row r="252" spans="2:4" x14ac:dyDescent="0.2">
      <c r="B252" s="3"/>
      <c r="D252" s="1"/>
    </row>
    <row r="253" spans="2:4" x14ac:dyDescent="0.2">
      <c r="B253" s="3"/>
      <c r="D253" s="1"/>
    </row>
    <row r="254" spans="2:4" x14ac:dyDescent="0.2">
      <c r="B254" s="3"/>
      <c r="D254" s="1"/>
    </row>
    <row r="255" spans="2:4" x14ac:dyDescent="0.2">
      <c r="B255" s="3"/>
      <c r="D255" s="1"/>
    </row>
    <row r="256" spans="2:4" x14ac:dyDescent="0.2">
      <c r="B256" s="3"/>
      <c r="D256" s="1"/>
    </row>
    <row r="257" spans="2:4" x14ac:dyDescent="0.2">
      <c r="B257" s="3"/>
      <c r="D257" s="1"/>
    </row>
    <row r="258" spans="2:4" x14ac:dyDescent="0.2">
      <c r="B258" s="3"/>
      <c r="D258" s="1"/>
    </row>
    <row r="259" spans="2:4" x14ac:dyDescent="0.2">
      <c r="B259" s="3"/>
      <c r="D259" s="1"/>
    </row>
    <row r="260" spans="2:4" x14ac:dyDescent="0.2">
      <c r="B260" s="3"/>
      <c r="D260" s="1"/>
    </row>
    <row r="261" spans="2:4" x14ac:dyDescent="0.2">
      <c r="B261" s="3"/>
      <c r="D261" s="1"/>
    </row>
    <row r="262" spans="2:4" x14ac:dyDescent="0.2">
      <c r="B262" s="3"/>
      <c r="D262" s="1"/>
    </row>
    <row r="263" spans="2:4" x14ac:dyDescent="0.2">
      <c r="B263" s="3"/>
      <c r="D263" s="1"/>
    </row>
    <row r="264" spans="2:4" x14ac:dyDescent="0.2">
      <c r="B264" s="3"/>
      <c r="D264" s="1"/>
    </row>
    <row r="265" spans="2:4" x14ac:dyDescent="0.2">
      <c r="B265" s="3"/>
      <c r="D265" s="1"/>
    </row>
    <row r="266" spans="2:4" x14ac:dyDescent="0.2">
      <c r="B266" s="3"/>
      <c r="D266" s="1"/>
    </row>
    <row r="267" spans="2:4" x14ac:dyDescent="0.2">
      <c r="B267" s="3"/>
      <c r="D267" s="1"/>
    </row>
    <row r="268" spans="2:4" x14ac:dyDescent="0.2">
      <c r="B268" s="3"/>
      <c r="D268" s="1"/>
    </row>
    <row r="269" spans="2:4" x14ac:dyDescent="0.2">
      <c r="B269" s="3"/>
      <c r="D269" s="1"/>
    </row>
    <row r="270" spans="2:4" x14ac:dyDescent="0.2">
      <c r="B270" s="3"/>
      <c r="D270" s="1"/>
    </row>
    <row r="271" spans="2:4" x14ac:dyDescent="0.2">
      <c r="B271" s="3"/>
      <c r="D271" s="1"/>
    </row>
    <row r="272" spans="2:4" x14ac:dyDescent="0.2">
      <c r="B272" s="3"/>
      <c r="D272" s="1"/>
    </row>
    <row r="273" spans="2:4" x14ac:dyDescent="0.2">
      <c r="B273" s="3"/>
      <c r="D273" s="1"/>
    </row>
    <row r="274" spans="2:4" x14ac:dyDescent="0.2">
      <c r="B274" s="3"/>
      <c r="D274" s="1"/>
    </row>
    <row r="275" spans="2:4" x14ac:dyDescent="0.2">
      <c r="B275" s="3"/>
      <c r="D275" s="1"/>
    </row>
    <row r="276" spans="2:4" x14ac:dyDescent="0.2">
      <c r="B276" s="3"/>
      <c r="D276" s="1"/>
    </row>
    <row r="277" spans="2:4" x14ac:dyDescent="0.2">
      <c r="B277" s="3"/>
      <c r="D277" s="1"/>
    </row>
    <row r="278" spans="2:4" x14ac:dyDescent="0.2">
      <c r="B278" s="3"/>
      <c r="D278" s="1"/>
    </row>
    <row r="279" spans="2:4" x14ac:dyDescent="0.2">
      <c r="B279" s="3"/>
      <c r="D279" s="1"/>
    </row>
    <row r="280" spans="2:4" x14ac:dyDescent="0.2">
      <c r="B280" s="3"/>
      <c r="D280" s="1"/>
    </row>
    <row r="281" spans="2:4" x14ac:dyDescent="0.2">
      <c r="B281" s="3"/>
      <c r="D281" s="1"/>
    </row>
    <row r="282" spans="2:4" x14ac:dyDescent="0.2">
      <c r="B282" s="3"/>
      <c r="D282" s="1"/>
    </row>
    <row r="283" spans="2:4" x14ac:dyDescent="0.2">
      <c r="B283" s="3"/>
      <c r="D283" s="1"/>
    </row>
    <row r="284" spans="2:4" x14ac:dyDescent="0.2">
      <c r="B284" s="3"/>
      <c r="D284" s="1"/>
    </row>
    <row r="285" spans="2:4" x14ac:dyDescent="0.2">
      <c r="B285" s="3"/>
      <c r="D285" s="1"/>
    </row>
    <row r="286" spans="2:4" x14ac:dyDescent="0.2">
      <c r="B286" s="3"/>
      <c r="D286" s="1"/>
    </row>
    <row r="287" spans="2:4" x14ac:dyDescent="0.2">
      <c r="B287" s="3"/>
      <c r="D287" s="1"/>
    </row>
    <row r="288" spans="2:4" x14ac:dyDescent="0.2">
      <c r="B288" s="3"/>
      <c r="D288" s="1"/>
    </row>
    <row r="289" spans="2:4" x14ac:dyDescent="0.2">
      <c r="B289" s="3"/>
      <c r="D289" s="1"/>
    </row>
    <row r="290" spans="2:4" x14ac:dyDescent="0.2">
      <c r="B290" s="3"/>
      <c r="D290" s="1"/>
    </row>
    <row r="291" spans="2:4" x14ac:dyDescent="0.2">
      <c r="B291" s="3"/>
      <c r="D291" s="1"/>
    </row>
    <row r="292" spans="2:4" x14ac:dyDescent="0.2">
      <c r="B292" s="3"/>
      <c r="D292" s="1"/>
    </row>
    <row r="293" spans="2:4" x14ac:dyDescent="0.2">
      <c r="B293" s="3"/>
      <c r="D293" s="1"/>
    </row>
    <row r="294" spans="2:4" x14ac:dyDescent="0.2">
      <c r="B294" s="3"/>
      <c r="D294" s="1"/>
    </row>
    <row r="295" spans="2:4" x14ac:dyDescent="0.2">
      <c r="B295" s="3"/>
      <c r="D295" s="1"/>
    </row>
    <row r="296" spans="2:4" x14ac:dyDescent="0.2">
      <c r="B296" s="3"/>
      <c r="D296" s="1"/>
    </row>
    <row r="297" spans="2:4" x14ac:dyDescent="0.2">
      <c r="B297" s="3"/>
      <c r="D297" s="1"/>
    </row>
    <row r="298" spans="2:4" x14ac:dyDescent="0.2">
      <c r="B298" s="3"/>
      <c r="D298" s="1"/>
    </row>
    <row r="299" spans="2:4" x14ac:dyDescent="0.2">
      <c r="B299" s="3"/>
      <c r="D299" s="1"/>
    </row>
    <row r="300" spans="2:4" x14ac:dyDescent="0.2">
      <c r="B300" s="3"/>
      <c r="D300" s="1"/>
    </row>
    <row r="301" spans="2:4" x14ac:dyDescent="0.2">
      <c r="B301" s="3"/>
      <c r="D301" s="1"/>
    </row>
    <row r="302" spans="2:4" x14ac:dyDescent="0.2">
      <c r="B302" s="3"/>
      <c r="D302" s="1"/>
    </row>
    <row r="303" spans="2:4" x14ac:dyDescent="0.2">
      <c r="B303" s="3"/>
      <c r="D303" s="1"/>
    </row>
    <row r="304" spans="2:4" x14ac:dyDescent="0.2">
      <c r="B304" s="3"/>
      <c r="D304" s="1"/>
    </row>
    <row r="305" spans="2:4" x14ac:dyDescent="0.2">
      <c r="B305" s="3"/>
      <c r="D305" s="1"/>
    </row>
    <row r="306" spans="2:4" x14ac:dyDescent="0.2">
      <c r="B306" s="3"/>
      <c r="D306" s="1"/>
    </row>
    <row r="307" spans="2:4" x14ac:dyDescent="0.2">
      <c r="B307" s="3"/>
      <c r="D307" s="1"/>
    </row>
    <row r="308" spans="2:4" x14ac:dyDescent="0.2">
      <c r="B308" s="3"/>
      <c r="D308" s="1"/>
    </row>
    <row r="309" spans="2:4" x14ac:dyDescent="0.2">
      <c r="B309" s="3"/>
      <c r="D309" s="1"/>
    </row>
    <row r="310" spans="2:4" x14ac:dyDescent="0.2">
      <c r="B310" s="3"/>
      <c r="D310" s="1"/>
    </row>
    <row r="311" spans="2:4" x14ac:dyDescent="0.2">
      <c r="B311" s="3"/>
      <c r="D311" s="1"/>
    </row>
    <row r="312" spans="2:4" x14ac:dyDescent="0.2">
      <c r="B312" s="3"/>
      <c r="D312" s="1"/>
    </row>
    <row r="313" spans="2:4" x14ac:dyDescent="0.2">
      <c r="B313" s="3"/>
      <c r="D313" s="1"/>
    </row>
    <row r="314" spans="2:4" x14ac:dyDescent="0.2">
      <c r="B314" s="3"/>
      <c r="D314" s="1"/>
    </row>
    <row r="315" spans="2:4" x14ac:dyDescent="0.2">
      <c r="B315" s="3"/>
      <c r="D315" s="1"/>
    </row>
    <row r="316" spans="2:4" x14ac:dyDescent="0.2">
      <c r="B316" s="3"/>
      <c r="D316" s="1"/>
    </row>
    <row r="317" spans="2:4" x14ac:dyDescent="0.2">
      <c r="B317" s="3"/>
      <c r="D317" s="1"/>
    </row>
    <row r="318" spans="2:4" x14ac:dyDescent="0.2">
      <c r="B318" s="3"/>
      <c r="D318" s="1"/>
    </row>
    <row r="319" spans="2:4" x14ac:dyDescent="0.2">
      <c r="B319" s="3"/>
      <c r="D319" s="1"/>
    </row>
    <row r="320" spans="2:4" x14ac:dyDescent="0.2">
      <c r="B320" s="3"/>
      <c r="D320" s="1"/>
    </row>
  </sheetData>
  <customSheetViews>
    <customSheetView guid="{87D2FA96-0989-485F-A875-4F64E4FF3771}" showGridLines="0" fitToPage="1" hiddenColumns="1" topLeftCell="A4">
      <selection activeCell="B10" sqref="B1:B1048576"/>
      <pageMargins left="0.46" right="0.36" top="0.57999999999999996" bottom="1" header="0.5" footer="0.5"/>
      <pageSetup paperSize="9" orientation="landscape" horizontalDpi="200" verticalDpi="200" r:id="rId1"/>
      <headerFooter alignWithMargins="0">
        <oddFooter>&amp;L&amp;BAltium Limited Confidential&amp;B&amp;C&amp;D&amp;RPage &amp;P</oddFooter>
      </headerFooter>
    </customSheetView>
    <customSheetView guid="{DB13F202-6555-4187-942A-89DC9AFF7F4A}" showGridLines="0" fitToPage="1">
      <selection activeCell="E11" sqref="E11"/>
      <pageMargins left="0.46" right="0.36" top="0.57999999999999996" bottom="1" header="0.5" footer="0.5"/>
      <pageSetup paperSize="9" orientation="landscape" horizontalDpi="200" verticalDpi="200" r:id="rId2"/>
      <headerFooter alignWithMargins="0">
        <oddFooter>&amp;L&amp;BAltium Limited Confidential&amp;B&amp;C&amp;D&amp;RPage &amp;P</oddFooter>
      </headerFooter>
    </customSheetView>
  </customSheetViews>
  <phoneticPr fontId="0" type="noConversion"/>
  <conditionalFormatting sqref="C1:C3 C27:C212">
    <cfRule type="duplicateValues" dxfId="23" priority="25"/>
  </conditionalFormatting>
  <conditionalFormatting sqref="C4">
    <cfRule type="duplicateValues" dxfId="22" priority="23"/>
  </conditionalFormatting>
  <conditionalFormatting sqref="C5">
    <cfRule type="duplicateValues" dxfId="21" priority="22"/>
  </conditionalFormatting>
  <conditionalFormatting sqref="C6">
    <cfRule type="duplicateValues" dxfId="20" priority="21"/>
  </conditionalFormatting>
  <conditionalFormatting sqref="C7">
    <cfRule type="duplicateValues" dxfId="19" priority="20"/>
  </conditionalFormatting>
  <conditionalFormatting sqref="C8">
    <cfRule type="duplicateValues" dxfId="18" priority="19"/>
  </conditionalFormatting>
  <conditionalFormatting sqref="C9">
    <cfRule type="duplicateValues" dxfId="17" priority="18"/>
  </conditionalFormatting>
  <conditionalFormatting sqref="C10">
    <cfRule type="duplicateValues" dxfId="16" priority="17"/>
  </conditionalFormatting>
  <conditionalFormatting sqref="C11">
    <cfRule type="duplicateValues" dxfId="15" priority="16"/>
  </conditionalFormatting>
  <conditionalFormatting sqref="C12">
    <cfRule type="duplicateValues" dxfId="14" priority="15"/>
  </conditionalFormatting>
  <conditionalFormatting sqref="C13">
    <cfRule type="duplicateValues" dxfId="13" priority="14"/>
  </conditionalFormatting>
  <conditionalFormatting sqref="C14">
    <cfRule type="duplicateValues" dxfId="12" priority="13"/>
  </conditionalFormatting>
  <conditionalFormatting sqref="C15">
    <cfRule type="duplicateValues" dxfId="11" priority="12"/>
  </conditionalFormatting>
  <conditionalFormatting sqref="C16">
    <cfRule type="duplicateValues" dxfId="10" priority="11"/>
  </conditionalFormatting>
  <conditionalFormatting sqref="C17">
    <cfRule type="duplicateValues" dxfId="9" priority="10"/>
  </conditionalFormatting>
  <conditionalFormatting sqref="C18">
    <cfRule type="duplicateValues" dxfId="8" priority="9"/>
  </conditionalFormatting>
  <conditionalFormatting sqref="C19">
    <cfRule type="duplicateValues" dxfId="7" priority="8"/>
  </conditionalFormatting>
  <conditionalFormatting sqref="C20">
    <cfRule type="duplicateValues" dxfId="6" priority="7"/>
  </conditionalFormatting>
  <conditionalFormatting sqref="C21">
    <cfRule type="duplicateValues" dxfId="5" priority="6"/>
  </conditionalFormatting>
  <conditionalFormatting sqref="C22">
    <cfRule type="duplicateValues" dxfId="4" priority="5"/>
  </conditionalFormatting>
  <conditionalFormatting sqref="C23">
    <cfRule type="duplicateValues" dxfId="3" priority="4"/>
  </conditionalFormatting>
  <conditionalFormatting sqref="C24">
    <cfRule type="duplicateValues" dxfId="2" priority="3"/>
  </conditionalFormatting>
  <conditionalFormatting sqref="C25">
    <cfRule type="duplicateValues" dxfId="1" priority="2"/>
  </conditionalFormatting>
  <conditionalFormatting sqref="C26">
    <cfRule type="duplicateValues" dxfId="0" priority="1"/>
  </conditionalFormatting>
  <pageMargins left="0.46" right="0.36" top="0.57999999999999996" bottom="1" header="0.5" footer="0.5"/>
  <pageSetup paperSize="9" orientation="landscape" horizontalDpi="200" verticalDpi="200" r:id="rId3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3" sqref="B13"/>
    </sheetView>
  </sheetViews>
  <sheetFormatPr defaultRowHeight="12.75" x14ac:dyDescent="0.2"/>
  <cols>
    <col min="1" max="1" width="30.28515625" style="4" customWidth="1"/>
    <col min="2" max="2" width="108.5703125" style="4" customWidth="1"/>
  </cols>
  <sheetData>
    <row r="1" spans="1:2" s="6" customFormat="1" ht="17.25" customHeight="1" x14ac:dyDescent="0.2">
      <c r="A1" s="5" t="s">
        <v>1</v>
      </c>
      <c r="B1" s="23" t="s">
        <v>101</v>
      </c>
    </row>
    <row r="2" spans="1:2" s="6" customFormat="1" ht="17.25" customHeight="1" x14ac:dyDescent="0.2">
      <c r="A2" s="7" t="s">
        <v>3</v>
      </c>
      <c r="B2" s="24" t="s">
        <v>102</v>
      </c>
    </row>
    <row r="3" spans="1:2" s="6" customFormat="1" ht="17.25" customHeight="1" x14ac:dyDescent="0.2">
      <c r="A3" s="8" t="s">
        <v>2</v>
      </c>
      <c r="B3" s="25" t="s">
        <v>103</v>
      </c>
    </row>
    <row r="4" spans="1:2" s="6" customFormat="1" ht="17.25" customHeight="1" x14ac:dyDescent="0.2">
      <c r="A4" s="7" t="s">
        <v>4</v>
      </c>
      <c r="B4" s="24" t="s">
        <v>104</v>
      </c>
    </row>
    <row r="5" spans="1:2" s="6" customFormat="1" ht="17.25" customHeight="1" x14ac:dyDescent="0.2">
      <c r="A5" s="8" t="s">
        <v>5</v>
      </c>
      <c r="B5" s="25" t="s">
        <v>105</v>
      </c>
    </row>
    <row r="6" spans="1:2" s="6" customFormat="1" ht="17.25" customHeight="1" x14ac:dyDescent="0.2">
      <c r="A6" s="7" t="s">
        <v>0</v>
      </c>
      <c r="B6" s="24" t="s">
        <v>106</v>
      </c>
    </row>
    <row r="7" spans="1:2" s="6" customFormat="1" ht="17.25" customHeight="1" x14ac:dyDescent="0.2">
      <c r="A7" s="8" t="s">
        <v>6</v>
      </c>
      <c r="B7" s="25" t="s">
        <v>107</v>
      </c>
    </row>
    <row r="8" spans="1:2" s="6" customFormat="1" ht="17.25" customHeight="1" x14ac:dyDescent="0.2">
      <c r="A8" s="7" t="s">
        <v>7</v>
      </c>
      <c r="B8" s="24" t="s">
        <v>108</v>
      </c>
    </row>
    <row r="9" spans="1:2" s="6" customFormat="1" ht="17.25" customHeight="1" x14ac:dyDescent="0.2">
      <c r="A9" s="8" t="s">
        <v>8</v>
      </c>
      <c r="B9" s="25" t="s">
        <v>109</v>
      </c>
    </row>
    <row r="10" spans="1:2" s="6" customFormat="1" ht="17.25" customHeight="1" x14ac:dyDescent="0.2">
      <c r="A10" s="7" t="s">
        <v>10</v>
      </c>
      <c r="B10" s="24" t="s">
        <v>110</v>
      </c>
    </row>
    <row r="11" spans="1:2" s="6" customFormat="1" ht="17.25" customHeight="1" x14ac:dyDescent="0.2">
      <c r="A11" s="8" t="s">
        <v>9</v>
      </c>
      <c r="B11" s="25" t="s">
        <v>111</v>
      </c>
    </row>
    <row r="12" spans="1:2" s="6" customFormat="1" ht="17.25" customHeight="1" x14ac:dyDescent="0.2">
      <c r="A12" s="7" t="s">
        <v>11</v>
      </c>
      <c r="B12" s="24" t="s">
        <v>112</v>
      </c>
    </row>
    <row r="13" spans="1:2" s="6" customFormat="1" ht="17.25" customHeight="1" x14ac:dyDescent="0.2">
      <c r="A13" s="8" t="s">
        <v>12</v>
      </c>
      <c r="B13" s="25" t="s">
        <v>113</v>
      </c>
    </row>
    <row r="14" spans="1:2" s="6" customFormat="1" ht="17.25" customHeight="1" thickBot="1" x14ac:dyDescent="0.25">
      <c r="A14" s="9" t="s">
        <v>13</v>
      </c>
      <c r="B14" s="26" t="s">
        <v>111</v>
      </c>
    </row>
  </sheetData>
  <customSheetViews>
    <customSheetView guid="{87D2FA96-0989-485F-A875-4F64E4FF3771}">
      <selection activeCell="B13" sqref="B13"/>
      <pageMargins left="0.75" right="0.75" top="1" bottom="1" header="0.5" footer="0.5"/>
      <headerFooter alignWithMargins="0"/>
    </customSheetView>
    <customSheetView guid="{DB13F202-6555-4187-942A-89DC9AFF7F4A}">
      <selection activeCell="B13" sqref="B13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4" sqref="O14"/>
    </sheetView>
  </sheetViews>
  <sheetFormatPr defaultRowHeight="12.75" x14ac:dyDescent="0.2"/>
  <sheetData/>
  <customSheetViews>
    <customSheetView guid="{87D2FA96-0989-485F-A875-4F64E4FF3771}">
      <selection activeCell="O14" sqref="O1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</vt:lpstr>
      <vt:lpstr>Project Information</vt:lpstr>
      <vt:lpstr>Sheet1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Noroozi</dc:creator>
  <cp:lastModifiedBy>Noroozi</cp:lastModifiedBy>
  <cp:lastPrinted>2002-11-05T13:50:54Z</cp:lastPrinted>
  <dcterms:created xsi:type="dcterms:W3CDTF">2000-10-27T00:30:29Z</dcterms:created>
  <dcterms:modified xsi:type="dcterms:W3CDTF">2017-01-03T06:32:54Z</dcterms:modified>
</cp:coreProperties>
</file>