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rams\OneDrive\Desktop\"/>
    </mc:Choice>
  </mc:AlternateContent>
  <xr:revisionPtr revIDLastSave="0" documentId="8_{0DC8B4A8-7EA9-4234-96CB-E6139DA8ED1D}" xr6:coauthVersionLast="47" xr6:coauthVersionMax="47" xr10:uidLastSave="{00000000-0000-0000-0000-000000000000}"/>
  <bookViews>
    <workbookView xWindow="-108" yWindow="-108" windowWidth="23256" windowHeight="12456" tabRatio="464" activeTab="2" xr2:uid="{00000000-000D-0000-FFFF-FFFF00000000}"/>
  </bookViews>
  <sheets>
    <sheet name="November-2023" sheetId="1" r:id="rId1"/>
    <sheet name="October-2023" sheetId="2" r:id="rId2"/>
    <sheet name="September-202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3" l="1"/>
  <c r="N5" i="3"/>
  <c r="N2" i="3"/>
  <c r="N3" i="3" s="1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10" i="3"/>
  <c r="H72" i="3"/>
  <c r="H3" i="3" s="1"/>
  <c r="G72" i="3"/>
  <c r="G3" i="3" s="1"/>
  <c r="F72" i="3"/>
  <c r="F3" i="3" s="1"/>
  <c r="E72" i="3"/>
  <c r="D72" i="3"/>
  <c r="D3" i="3" s="1"/>
  <c r="C72" i="3"/>
  <c r="C3" i="3" s="1"/>
  <c r="K72" i="2"/>
  <c r="J72" i="2"/>
  <c r="I72" i="2"/>
  <c r="I3" i="2" s="1"/>
  <c r="H72" i="2"/>
  <c r="H3" i="2" s="1"/>
  <c r="G72" i="2"/>
  <c r="F72" i="2"/>
  <c r="E72" i="2"/>
  <c r="D72" i="2"/>
  <c r="C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N12" i="2"/>
  <c r="L12" i="2"/>
  <c r="L11" i="2"/>
  <c r="L10" i="2"/>
  <c r="N5" i="2"/>
  <c r="J3" i="2"/>
  <c r="F3" i="2"/>
  <c r="E3" i="2"/>
  <c r="D3" i="2"/>
  <c r="C3" i="2"/>
  <c r="N2" i="2"/>
  <c r="N3" i="2" s="1"/>
  <c r="K72" i="1"/>
  <c r="J72" i="1"/>
  <c r="I72" i="1"/>
  <c r="H72" i="1"/>
  <c r="G72" i="1"/>
  <c r="G3" i="1" s="1"/>
  <c r="F72" i="1"/>
  <c r="F3" i="1" s="1"/>
  <c r="E72" i="1"/>
  <c r="D72" i="1"/>
  <c r="C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N12" i="1"/>
  <c r="L12" i="1"/>
  <c r="L11" i="1"/>
  <c r="L10" i="1"/>
  <c r="N5" i="1"/>
  <c r="J3" i="1"/>
  <c r="I3" i="1"/>
  <c r="H3" i="1"/>
  <c r="D3" i="1"/>
  <c r="C3" i="1"/>
  <c r="N2" i="1"/>
  <c r="N3" i="1" s="1"/>
  <c r="N6" i="3" l="1"/>
  <c r="E3" i="3"/>
  <c r="N7" i="1"/>
  <c r="L72" i="1"/>
  <c r="E3" i="1"/>
  <c r="N6" i="1"/>
  <c r="N6" i="2"/>
  <c r="N7" i="2" s="1"/>
  <c r="G3" i="2"/>
  <c r="L72" i="2"/>
  <c r="J4" i="2" l="1"/>
  <c r="J5" i="2" s="1"/>
  <c r="J6" i="2" s="1"/>
  <c r="H4" i="2"/>
  <c r="H5" i="2" s="1"/>
  <c r="H6" i="2" s="1"/>
  <c r="G4" i="2"/>
  <c r="G5" i="2" s="1"/>
  <c r="G6" i="2" s="1"/>
  <c r="E4" i="2"/>
  <c r="E5" i="2" s="1"/>
  <c r="E6" i="2" s="1"/>
  <c r="D4" i="2"/>
  <c r="D5" i="2" s="1"/>
  <c r="D6" i="2" s="1"/>
  <c r="C4" i="2"/>
  <c r="C5" i="2" s="1"/>
  <c r="C6" i="2" s="1"/>
  <c r="F4" i="2"/>
  <c r="F5" i="2" s="1"/>
  <c r="F6" i="2" s="1"/>
  <c r="I4" i="2"/>
  <c r="I5" i="2" s="1"/>
  <c r="I6" i="2" s="1"/>
  <c r="H4" i="1"/>
  <c r="H5" i="1" s="1"/>
  <c r="H6" i="1" s="1"/>
  <c r="F4" i="1"/>
  <c r="F5" i="1" s="1"/>
  <c r="F6" i="1" s="1"/>
  <c r="E4" i="1"/>
  <c r="E5" i="1" s="1"/>
  <c r="E6" i="1" s="1"/>
  <c r="D4" i="1"/>
  <c r="D5" i="1" s="1"/>
  <c r="D6" i="1" s="1"/>
  <c r="C4" i="1"/>
  <c r="C5" i="1" s="1"/>
  <c r="C6" i="1" s="1"/>
  <c r="J4" i="1"/>
  <c r="J5" i="1" s="1"/>
  <c r="J6" i="1" s="1"/>
  <c r="I4" i="1"/>
  <c r="I5" i="1" s="1"/>
  <c r="I6" i="1" s="1"/>
  <c r="G4" i="1"/>
  <c r="G5" i="1" s="1"/>
  <c r="G6" i="1" s="1"/>
  <c r="I72" i="3" l="1"/>
  <c r="N7" i="3" s="1"/>
  <c r="C4" i="3" l="1"/>
  <c r="C5" i="3" s="1"/>
  <c r="C6" i="3" s="1"/>
  <c r="D4" i="3"/>
  <c r="D5" i="3" s="1"/>
  <c r="D6" i="3" s="1"/>
  <c r="H4" i="3"/>
  <c r="H5" i="3" s="1"/>
  <c r="H6" i="3" s="1"/>
  <c r="F4" i="3"/>
  <c r="F5" i="3" s="1"/>
  <c r="F6" i="3" s="1"/>
  <c r="G4" i="3"/>
  <c r="G5" i="3" s="1"/>
  <c r="G6" i="3" s="1"/>
  <c r="E4" i="3"/>
  <c r="E5" i="3" s="1"/>
  <c r="E6" i="3" s="1"/>
</calcChain>
</file>

<file path=xl/sharedStrings.xml><?xml version="1.0" encoding="utf-8"?>
<sst xmlns="http://schemas.openxmlformats.org/spreadsheetml/2006/main" count="395" uniqueCount="127">
  <si>
    <t>Name</t>
  </si>
  <si>
    <t>Babu</t>
  </si>
  <si>
    <t>Jaad</t>
  </si>
  <si>
    <t>Sadman</t>
  </si>
  <si>
    <t>Sajid</t>
  </si>
  <si>
    <t>Sakib</t>
  </si>
  <si>
    <t>Wajid</t>
  </si>
  <si>
    <t>Shaharia</t>
  </si>
  <si>
    <t>Bazar Duty</t>
  </si>
  <si>
    <t>Date</t>
  </si>
  <si>
    <t>Item(s)</t>
  </si>
  <si>
    <t>Total Price</t>
  </si>
  <si>
    <t>Balance</t>
  </si>
  <si>
    <r>
      <rPr>
        <b/>
        <sz val="10"/>
        <color theme="1"/>
        <rFont val="Arial"/>
      </rPr>
      <t xml:space="preserve"> Total Balance</t>
    </r>
  </si>
  <si>
    <t>Meal</t>
  </si>
  <si>
    <t>Available Bal.</t>
  </si>
  <si>
    <t>Chaal (3kg), Polao'r Chaal (800g), Peyaz (500g), Roshun (250g), Holud (100g), Daal (.5kg), Alu (500g), Tel (1L), Murgi Masala, Roast Masala, Elach, Dal-Chini, Zira, Pepe (20tk), Kola (x4), Kacha Morich, Shosha, Chini, Dudh, Murgi (3.35kg)</t>
  </si>
  <si>
    <t>Meal Cost</t>
  </si>
  <si>
    <t>Dudh, Mojo (2L), Dim (x8), Magic Masala (x4), Polao'r Chaal (500g)</t>
  </si>
  <si>
    <t>Total Cost</t>
  </si>
  <si>
    <t>Total Bazar Cost</t>
  </si>
  <si>
    <t>Chalx2,dal,Andax8</t>
  </si>
  <si>
    <t>Due/Return</t>
  </si>
  <si>
    <t>Total Meals</t>
  </si>
  <si>
    <t>bazar(moukoron),vat(sakib)</t>
  </si>
  <si>
    <t>Extra</t>
  </si>
  <si>
    <t>Meal Rate</t>
  </si>
  <si>
    <t>bazar(2nd gate)</t>
  </si>
  <si>
    <t>Rui mach</t>
  </si>
  <si>
    <t>Daily Total</t>
  </si>
  <si>
    <t>Khala</t>
  </si>
  <si>
    <t>Mach,murgi,pepe</t>
  </si>
  <si>
    <t>Lunch</t>
  </si>
  <si>
    <t>Gas(16/11)</t>
  </si>
  <si>
    <t>badhacopy,shak,dim</t>
  </si>
  <si>
    <t>Dinner</t>
  </si>
  <si>
    <t>Ada,tejpata,darchini,elach</t>
  </si>
  <si>
    <t>Per Head</t>
  </si>
  <si>
    <t>Gorur Mangsho(1.5kg), Murgi(1.85kg),lebu,sosha</t>
  </si>
  <si>
    <t>Mojo</t>
  </si>
  <si>
    <t>Day</t>
  </si>
  <si>
    <t>Murgi,pepe</t>
  </si>
  <si>
    <t>Saturday</t>
  </si>
  <si>
    <t>Mach,peyaj(1kg),alu(2kg)</t>
  </si>
  <si>
    <t>Sunday</t>
  </si>
  <si>
    <t>moricher,dim</t>
  </si>
  <si>
    <t>Monday</t>
  </si>
  <si>
    <t>Tuesday</t>
  </si>
  <si>
    <t>Chanachur, Muri</t>
  </si>
  <si>
    <t>Wednesday</t>
  </si>
  <si>
    <t>Murgi,dudh,chini,darchini,elach,alu,peyaj,shosha</t>
  </si>
  <si>
    <t>Thursday</t>
  </si>
  <si>
    <t>begun,shim,alu,dim(x14)</t>
  </si>
  <si>
    <t>Friday</t>
  </si>
  <si>
    <t>Murgi,alu,chal,pepe</t>
  </si>
  <si>
    <t>Chaal, Alu, Peyaz</t>
  </si>
  <si>
    <t>Total</t>
  </si>
  <si>
    <r>
      <rPr>
        <b/>
        <sz val="10"/>
        <color theme="1"/>
        <rFont val="Arial"/>
      </rPr>
      <t xml:space="preserve"> Total Balance</t>
    </r>
  </si>
  <si>
    <t>Daal,Chaal,Roshun,Masala,Papya,Morich,Murgi</t>
  </si>
  <si>
    <t>Tel,Peyaj,Misti kumra,Dim,Alu,Maggi mosla,packet,Chal</t>
  </si>
  <si>
    <t>moricher gura,alu,morich,kola,mach</t>
  </si>
  <si>
    <t>Chal, pepe, murgi, peyaj</t>
  </si>
  <si>
    <t xml:space="preserve">1.5kg chal,0.5kg Daal,0.5 kg potol 165 tk,1.5 kg chal 8 ta dim 1kg alu </t>
  </si>
  <si>
    <t>polawr chal,murgi,shosha,dudh,roast er moshla,chini,vim,mojo</t>
  </si>
  <si>
    <t xml:space="preserve"> Chal 3  Dadha copy  Dim 16  Alu 1</t>
  </si>
  <si>
    <t>chal,tel,dal,alu,elach,darchini,jira,mug+but er dal,peyaj,morich</t>
  </si>
  <si>
    <t>Gas (12 Oct)</t>
  </si>
  <si>
    <t>Chal Morich gura Murgi Roshun Pepe,alu(Sajid),lau(jaad)</t>
  </si>
  <si>
    <t>chal,holud,lobon,dim,peyaj,mach</t>
  </si>
  <si>
    <t>Pepe= 1kg Chal=2kg Murgi=1.6/7</t>
  </si>
  <si>
    <t>Dim ,chal , magic masala Vegetables</t>
  </si>
  <si>
    <t>পোলাওর চাল ,দুধ, চিনি,মুরগী, শসা, লেবু,রোস্ট মসলা,মসুরের ডাল, তেল,আলু ,কাচা মরিচ,আদা</t>
  </si>
  <si>
    <t>Chaal (2kg), Peyaz (1kg), Alu (1kg), Dim x8, Roshun (250g), Morich er gura, Kola x4, Pepe</t>
  </si>
  <si>
    <t>Chal,MugDhal,buterDhal,lau</t>
  </si>
  <si>
    <t>Chal,alu,murgi</t>
  </si>
  <si>
    <t>Chal,dim,dal,alu,pepe</t>
  </si>
  <si>
    <t>vikkha</t>
  </si>
  <si>
    <t>missing</t>
  </si>
  <si>
    <t>alu,dim</t>
  </si>
  <si>
    <r>
      <rPr>
        <b/>
        <sz val="10"/>
        <color theme="1"/>
        <rFont val="Arial"/>
      </rPr>
      <t xml:space="preserve"> Total Balance</t>
    </r>
  </si>
  <si>
    <t>Alu,lobon</t>
  </si>
  <si>
    <t>Dal, peyaj,moricher gura, holuder gura, morich, roast moshla, alu,Jira, alachi, murgi,darchini, dudh, shosha, murgir moshla, ada, chini,</t>
  </si>
  <si>
    <t xml:space="preserve">mojo </t>
  </si>
  <si>
    <t>lebu, morich, dim</t>
  </si>
  <si>
    <t>chal, dim, tel, komra</t>
  </si>
  <si>
    <t>chal, peyaj, mach, pepe</t>
  </si>
  <si>
    <t>Chal,murgi</t>
  </si>
  <si>
    <t>Alu, Bhindi, dal</t>
  </si>
  <si>
    <t>Gas(04-09)</t>
  </si>
  <si>
    <t>Alu</t>
  </si>
  <si>
    <t>chal,dherosh,dim</t>
  </si>
  <si>
    <t>polaor chal, murgi, roast mashla,lebu, dudh, chini, peyaj,shosha,morich</t>
  </si>
  <si>
    <t>mojo, dherosh</t>
  </si>
  <si>
    <t>tel, dim, alu, chal</t>
  </si>
  <si>
    <t xml:space="preserve">chal,dal,pepe,Jira,moricher gura, murgi </t>
  </si>
  <si>
    <t>chal, peyaj, dherosh, pepe, komra</t>
  </si>
  <si>
    <t>dim</t>
  </si>
  <si>
    <t>dim, alu</t>
  </si>
  <si>
    <t xml:space="preserve">chal,roshun,murgi(2)ta, alu,alachi, darchini, Jira </t>
  </si>
  <si>
    <t>chal,dim,mugdal,alu</t>
  </si>
  <si>
    <t>chal,alu,peyaj,kacha morich,dherosh, tel, ilish mach, dal</t>
  </si>
  <si>
    <t>polao chal, chal, murgi, chini, dudh, shosha, lebu, alu</t>
  </si>
  <si>
    <t xml:space="preserve">chal, alu, dim, dherosh </t>
  </si>
  <si>
    <t>chal, alu, dim, peyaj, komra</t>
  </si>
  <si>
    <t xml:space="preserve">dim, soap, magic masala </t>
  </si>
  <si>
    <t>chal,alu,morich,murgi</t>
  </si>
  <si>
    <t>chal, alu, murgi, dal, ada, pepe</t>
  </si>
  <si>
    <t>chal,dim,komra,Jira,lobon,peyaj,moricher gura,tel,alachi, darchini</t>
  </si>
  <si>
    <t>polao chal, chal, murgi, shosha, lebu, chini, pepe,dudh</t>
  </si>
  <si>
    <t xml:space="preserve">roast moshla </t>
  </si>
  <si>
    <t>mojo</t>
  </si>
  <si>
    <t>chal,alu,kopi,dim</t>
  </si>
  <si>
    <t>peyaj, dim 1 ta</t>
  </si>
  <si>
    <t>chal, alu, murgi</t>
  </si>
  <si>
    <t>chal,dal,mach</t>
  </si>
  <si>
    <t>tejpata,kola,alu,roshun</t>
  </si>
  <si>
    <t>dim, tel</t>
  </si>
  <si>
    <t xml:space="preserve">chal,alu,murgi </t>
  </si>
  <si>
    <t>chal,alu,kola,mach,dal</t>
  </si>
  <si>
    <t>chal,moricher gura,jira</t>
  </si>
  <si>
    <t>polao chal, murgi, pepe,dal,peyaj, kacha morich, dudh,shosha, roast moshla, pepe</t>
  </si>
  <si>
    <t>chal,alu,dherosh,dim</t>
  </si>
  <si>
    <t>Taher</t>
  </si>
  <si>
    <t>Mehedi</t>
  </si>
  <si>
    <t>Kaiyum</t>
  </si>
  <si>
    <t>Ratul</t>
  </si>
  <si>
    <t>Arafat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</si>
</sst>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BDT&quot;* #,##0.00_);_(&quot;BDT&quot;* \-#,##0.00;_(&quot;BDT&quot;* &quot;-&quot;??_);_(@_)"/>
    <numFmt numFmtId="165" formatCode="_(&quot;BDT&quot;* #,##0_);_(&quot;BDT&quot;* \-#,##0;_(&quot;BDT&quot;* &quot;-&quot;??_);_(@_)"/>
    <numFmt numFmtId="166" formatCode="_(&quot;BDT&quot;* #,##0.00_);_(&quot;BDT&quot;* \(#,##0.00\);_(&quot;BDT&quot;* &quot;-&quot;??_);_(@_)"/>
    <numFmt numFmtId="167" formatCode="d\-mmmm\-yyyy"/>
    <numFmt numFmtId="168" formatCode="#,##0.0"/>
    <numFmt numFmtId="169" formatCode="dd&quot;-&quot;mmm&quot;-&quot;yyyy"/>
    <numFmt numFmtId="170" formatCode="_(&quot;BDT&quot;* #,##0.00_);_(&quot;BDT&quot;* \(\-#,##0.00\);_(&quot;BDT&quot;* &quot;-&quot;??_);_(@_)"/>
    <numFmt numFmtId="171" formatCode="0.0"/>
    <numFmt numFmtId="172" formatCode="dd\-mmm\-yyyy"/>
    <numFmt numFmtId="173" formatCode="m\-d\-yyyy"/>
    <numFmt numFmtId="174" formatCode="m\-d\-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165" fontId="4" fillId="5" borderId="0" xfId="0" applyNumberFormat="1" applyFont="1" applyFill="1" applyAlignment="1">
      <alignment horizontal="right"/>
    </xf>
    <xf numFmtId="165" fontId="2" fillId="5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left"/>
    </xf>
    <xf numFmtId="166" fontId="4" fillId="6" borderId="0" xfId="0" applyNumberFormat="1" applyFont="1" applyFill="1" applyAlignment="1">
      <alignment horizontal="right" vertical="center"/>
    </xf>
    <xf numFmtId="0" fontId="2" fillId="0" borderId="4" xfId="0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2" fillId="0" borderId="5" xfId="0" applyNumberFormat="1" applyFont="1" applyBorder="1"/>
    <xf numFmtId="0" fontId="5" fillId="0" borderId="0" xfId="0" applyFont="1"/>
    <xf numFmtId="168" fontId="4" fillId="7" borderId="0" xfId="0" applyNumberFormat="1" applyFont="1" applyFill="1" applyAlignment="1">
      <alignment horizontal="right"/>
    </xf>
    <xf numFmtId="168" fontId="2" fillId="7" borderId="0" xfId="0" applyNumberFormat="1" applyFont="1" applyFill="1" applyAlignment="1">
      <alignment horizontal="right"/>
    </xf>
    <xf numFmtId="0" fontId="1" fillId="8" borderId="0" xfId="0" applyFont="1" applyFill="1"/>
    <xf numFmtId="164" fontId="4" fillId="8" borderId="0" xfId="0" applyNumberFormat="1" applyFont="1" applyFill="1" applyAlignment="1">
      <alignment horizontal="right"/>
    </xf>
    <xf numFmtId="169" fontId="2" fillId="0" borderId="0" xfId="0" applyNumberFormat="1" applyFont="1" applyAlignment="1">
      <alignment horizontal="center"/>
    </xf>
    <xf numFmtId="0" fontId="2" fillId="0" borderId="0" xfId="0" applyFont="1"/>
    <xf numFmtId="165" fontId="4" fillId="9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left"/>
    </xf>
    <xf numFmtId="165" fontId="4" fillId="11" borderId="0" xfId="0" applyNumberFormat="1" applyFont="1" applyFill="1" applyAlignment="1">
      <alignment horizontal="right"/>
    </xf>
    <xf numFmtId="165" fontId="2" fillId="11" borderId="0" xfId="0" applyNumberFormat="1" applyFont="1" applyFill="1" applyAlignment="1">
      <alignment horizontal="right"/>
    </xf>
    <xf numFmtId="0" fontId="5" fillId="12" borderId="6" xfId="0" applyFont="1" applyFill="1" applyBorder="1"/>
    <xf numFmtId="166" fontId="6" fillId="12" borderId="7" xfId="0" applyNumberFormat="1" applyFont="1" applyFill="1" applyBorder="1" applyAlignment="1">
      <alignment horizontal="right"/>
    </xf>
    <xf numFmtId="0" fontId="1" fillId="13" borderId="0" xfId="0" applyFont="1" applyFill="1" applyAlignment="1">
      <alignment horizontal="left"/>
    </xf>
    <xf numFmtId="165" fontId="7" fillId="0" borderId="0" xfId="0" applyNumberFormat="1" applyFont="1" applyAlignment="1">
      <alignment horizontal="right"/>
    </xf>
    <xf numFmtId="0" fontId="5" fillId="12" borderId="4" xfId="0" applyFont="1" applyFill="1" applyBorder="1"/>
    <xf numFmtId="0" fontId="6" fillId="12" borderId="5" xfId="0" applyFont="1" applyFill="1" applyBorder="1" applyAlignment="1">
      <alignment horizontal="right"/>
    </xf>
    <xf numFmtId="0" fontId="3" fillId="0" borderId="0" xfId="0" applyFont="1"/>
    <xf numFmtId="3" fontId="4" fillId="0" borderId="0" xfId="0" applyNumberFormat="1" applyFont="1" applyAlignment="1">
      <alignment horizontal="right"/>
    </xf>
    <xf numFmtId="0" fontId="5" fillId="12" borderId="8" xfId="0" applyFont="1" applyFill="1" applyBorder="1"/>
    <xf numFmtId="166" fontId="6" fillId="12" borderId="9" xfId="0" applyNumberFormat="1" applyFont="1" applyFill="1" applyBorder="1" applyAlignment="1">
      <alignment horizontal="right"/>
    </xf>
    <xf numFmtId="17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15" borderId="6" xfId="0" applyFont="1" applyFill="1" applyBorder="1"/>
    <xf numFmtId="0" fontId="6" fillId="15" borderId="7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171" fontId="2" fillId="0" borderId="11" xfId="0" applyNumberFormat="1" applyFont="1" applyBorder="1"/>
    <xf numFmtId="0" fontId="5" fillId="15" borderId="4" xfId="0" applyFont="1" applyFill="1" applyBorder="1"/>
    <xf numFmtId="0" fontId="6" fillId="15" borderId="5" xfId="0" applyFont="1" applyFill="1" applyBorder="1" applyAlignment="1">
      <alignment horizontal="right"/>
    </xf>
    <xf numFmtId="0" fontId="6" fillId="15" borderId="5" xfId="0" applyFont="1" applyFill="1" applyBorder="1"/>
    <xf numFmtId="0" fontId="5" fillId="15" borderId="8" xfId="0" applyFont="1" applyFill="1" applyBorder="1"/>
    <xf numFmtId="2" fontId="6" fillId="15" borderId="9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/>
    <xf numFmtId="0" fontId="2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1" fontId="3" fillId="6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2" fillId="0" borderId="0" xfId="0" applyNumberFormat="1" applyFont="1" applyAlignment="1">
      <alignment horizontal="center"/>
    </xf>
    <xf numFmtId="173" fontId="2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/>
  </cellXfs>
  <cellStyles count="1">
    <cellStyle name="Normal" xfId="0" builtinId="0"/>
  </cellStyles>
  <dxfs count="9">
    <dxf>
      <fill>
        <patternFill patternType="solid">
          <fgColor rgb="FF93C47D"/>
          <bgColor rgb="FF93C47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defaultColWidth="12.6640625" defaultRowHeight="15.75" customHeight="1" x14ac:dyDescent="0.25"/>
  <cols>
    <col min="1" max="1" width="10.6640625" customWidth="1"/>
    <col min="2" max="2" width="9.6640625" customWidth="1"/>
    <col min="3" max="4" width="10.88671875" customWidth="1"/>
    <col min="5" max="5" width="11.109375" customWidth="1"/>
    <col min="6" max="6" width="11" customWidth="1"/>
    <col min="7" max="7" width="10.88671875" customWidth="1"/>
    <col min="8" max="9" width="10.6640625" customWidth="1"/>
    <col min="10" max="11" width="10.33203125" customWidth="1"/>
    <col min="12" max="12" width="9.88671875" customWidth="1"/>
    <col min="13" max="13" width="14.6640625" customWidth="1"/>
    <col min="14" max="14" width="13.6640625" customWidth="1"/>
    <col min="15" max="15" width="13.109375" customWidth="1"/>
    <col min="16" max="16" width="15.109375" customWidth="1"/>
    <col min="17" max="17" width="55.6640625" customWidth="1"/>
  </cols>
  <sheetData>
    <row r="1" spans="1:19" ht="13.2" x14ac:dyDescent="0.25">
      <c r="A1" s="1" t="s">
        <v>0</v>
      </c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4"/>
      <c r="O1" s="5" t="s">
        <v>8</v>
      </c>
      <c r="P1" s="6" t="s">
        <v>9</v>
      </c>
      <c r="Q1" s="6" t="s">
        <v>10</v>
      </c>
      <c r="R1" s="7" t="s">
        <v>11</v>
      </c>
    </row>
    <row r="2" spans="1:19" ht="13.2" x14ac:dyDescent="0.25">
      <c r="A2" s="8" t="s">
        <v>12</v>
      </c>
      <c r="C2" s="9">
        <v>1014</v>
      </c>
      <c r="D2" s="9">
        <v>3000</v>
      </c>
      <c r="E2" s="9">
        <v>2200</v>
      </c>
      <c r="F2" s="9">
        <v>1975</v>
      </c>
      <c r="G2" s="10">
        <v>3000</v>
      </c>
      <c r="H2" s="10">
        <v>3000</v>
      </c>
      <c r="I2" s="10">
        <v>2500</v>
      </c>
      <c r="J2" s="10">
        <v>2503</v>
      </c>
      <c r="K2" s="10"/>
      <c r="M2" s="11" t="s">
        <v>13</v>
      </c>
      <c r="N2" s="12">
        <f>SUM(C2:K2)</f>
        <v>19192</v>
      </c>
      <c r="O2" s="13" t="s">
        <v>0</v>
      </c>
      <c r="P2" s="14">
        <v>45200</v>
      </c>
      <c r="R2" s="15"/>
      <c r="S2" s="16"/>
    </row>
    <row r="3" spans="1:19" ht="13.2" x14ac:dyDescent="0.25">
      <c r="A3" s="8" t="s">
        <v>14</v>
      </c>
      <c r="C3" s="17">
        <f t="shared" ref="C3:J3" si="0">C72</f>
        <v>40.5</v>
      </c>
      <c r="D3" s="17">
        <f t="shared" si="0"/>
        <v>42</v>
      </c>
      <c r="E3" s="17">
        <f t="shared" si="0"/>
        <v>37</v>
      </c>
      <c r="F3" s="17">
        <f t="shared" si="0"/>
        <v>36</v>
      </c>
      <c r="G3" s="18">
        <f t="shared" si="0"/>
        <v>35</v>
      </c>
      <c r="H3" s="18">
        <f t="shared" si="0"/>
        <v>40</v>
      </c>
      <c r="I3" s="18">
        <f t="shared" si="0"/>
        <v>37.5</v>
      </c>
      <c r="J3" s="18">
        <f t="shared" si="0"/>
        <v>42</v>
      </c>
      <c r="K3" s="18"/>
      <c r="M3" s="19" t="s">
        <v>15</v>
      </c>
      <c r="N3" s="20">
        <f>(N2-(N5+N10+N11))</f>
        <v>3141</v>
      </c>
      <c r="O3" s="13"/>
      <c r="P3" s="21">
        <v>45232</v>
      </c>
      <c r="Q3" s="22" t="s">
        <v>16</v>
      </c>
      <c r="R3" s="15">
        <v>1468</v>
      </c>
      <c r="S3" s="16"/>
    </row>
    <row r="4" spans="1:19" ht="13.2" x14ac:dyDescent="0.25">
      <c r="A4" s="8" t="s">
        <v>17</v>
      </c>
      <c r="C4" s="23">
        <f>N7*C3</f>
        <v>1903.6306451612902</v>
      </c>
      <c r="D4" s="23">
        <f>N7*D3</f>
        <v>1974.1354838709676</v>
      </c>
      <c r="E4" s="23">
        <f>N7*E3</f>
        <v>1739.1193548387096</v>
      </c>
      <c r="F4" s="23">
        <f>N7*F3</f>
        <v>1692.116129032258</v>
      </c>
      <c r="G4" s="23">
        <f>N7*G3</f>
        <v>1645.1129032258063</v>
      </c>
      <c r="H4" s="23">
        <f>N7*H3</f>
        <v>1880.1290322580644</v>
      </c>
      <c r="I4" s="23">
        <f>N7*I3</f>
        <v>1762.6209677419354</v>
      </c>
      <c r="J4" s="23">
        <f>N7*J3</f>
        <v>1974.1354838709676</v>
      </c>
      <c r="K4" s="23"/>
      <c r="O4" s="13"/>
      <c r="P4" s="21">
        <v>45233</v>
      </c>
      <c r="Q4" s="22" t="s">
        <v>18</v>
      </c>
      <c r="R4" s="15">
        <v>308</v>
      </c>
      <c r="S4" s="16"/>
    </row>
    <row r="5" spans="1:19" ht="13.2" x14ac:dyDescent="0.25">
      <c r="A5" s="24" t="s">
        <v>19</v>
      </c>
      <c r="C5" s="25">
        <f>N12+C4</f>
        <v>2088.63064516129</v>
      </c>
      <c r="D5" s="25">
        <f>N12+D4</f>
        <v>2159.1354838709676</v>
      </c>
      <c r="E5" s="25">
        <f>N12+E4</f>
        <v>1924.1193548387096</v>
      </c>
      <c r="F5" s="25">
        <f>N12+F4</f>
        <v>1877.116129032258</v>
      </c>
      <c r="G5" s="26">
        <f>N12+G4</f>
        <v>1830.1129032258063</v>
      </c>
      <c r="H5" s="26">
        <f>N12+H4</f>
        <v>2065.1290322580644</v>
      </c>
      <c r="I5" s="26">
        <f>N12+I4</f>
        <v>1947.6209677419354</v>
      </c>
      <c r="J5" s="26">
        <f>N12+J4</f>
        <v>2159.1354838709676</v>
      </c>
      <c r="K5" s="26"/>
      <c r="M5" s="27" t="s">
        <v>20</v>
      </c>
      <c r="N5" s="28">
        <f>SUM(R2:R1000)</f>
        <v>14571</v>
      </c>
      <c r="O5" s="13"/>
      <c r="P5" s="21">
        <v>45234</v>
      </c>
      <c r="Q5" s="22" t="s">
        <v>21</v>
      </c>
      <c r="R5" s="15">
        <v>315</v>
      </c>
    </row>
    <row r="6" spans="1:19" ht="13.2" x14ac:dyDescent="0.25">
      <c r="A6" s="29" t="s">
        <v>22</v>
      </c>
      <c r="C6" s="30">
        <f t="shared" ref="C6:J6" si="1">C2-C5</f>
        <v>-1074.63064516129</v>
      </c>
      <c r="D6" s="30">
        <f t="shared" si="1"/>
        <v>840.86451612903238</v>
      </c>
      <c r="E6" s="30">
        <f t="shared" si="1"/>
        <v>275.88064516129043</v>
      </c>
      <c r="F6" s="30">
        <f t="shared" si="1"/>
        <v>97.883870967742041</v>
      </c>
      <c r="G6" s="30">
        <f t="shared" si="1"/>
        <v>1169.8870967741937</v>
      </c>
      <c r="H6" s="30">
        <f t="shared" si="1"/>
        <v>934.8709677419356</v>
      </c>
      <c r="I6" s="30">
        <f t="shared" si="1"/>
        <v>552.37903225806463</v>
      </c>
      <c r="J6" s="30">
        <f t="shared" si="1"/>
        <v>343.86451612903238</v>
      </c>
      <c r="K6" s="30"/>
      <c r="M6" s="31" t="s">
        <v>23</v>
      </c>
      <c r="N6" s="32">
        <f>SUM(C72:K72)</f>
        <v>310</v>
      </c>
      <c r="O6" s="13"/>
      <c r="P6" s="21">
        <v>45235</v>
      </c>
      <c r="Q6" s="22" t="s">
        <v>24</v>
      </c>
      <c r="R6" s="15">
        <v>2000</v>
      </c>
      <c r="S6" s="16"/>
    </row>
    <row r="7" spans="1:19" ht="13.2" x14ac:dyDescent="0.25">
      <c r="A7" s="33" t="s">
        <v>25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5" t="s">
        <v>26</v>
      </c>
      <c r="N7" s="36">
        <f>N5/N6</f>
        <v>47.00322580645161</v>
      </c>
      <c r="O7" s="13"/>
      <c r="P7" s="21">
        <v>45235</v>
      </c>
      <c r="Q7" s="22" t="s">
        <v>27</v>
      </c>
      <c r="R7" s="15">
        <v>2720</v>
      </c>
      <c r="S7" s="16"/>
    </row>
    <row r="8" spans="1:19" ht="13.2" x14ac:dyDescent="0.25">
      <c r="C8" s="34"/>
      <c r="D8" s="37"/>
      <c r="E8" s="37"/>
      <c r="F8" s="38"/>
      <c r="O8" s="39"/>
      <c r="P8" s="21">
        <v>45236</v>
      </c>
      <c r="Q8" s="22" t="s">
        <v>28</v>
      </c>
      <c r="R8" s="15">
        <v>390</v>
      </c>
      <c r="S8" s="16"/>
    </row>
    <row r="9" spans="1:19" ht="13.2" x14ac:dyDescent="0.25">
      <c r="A9" s="40" t="s">
        <v>9</v>
      </c>
      <c r="B9" s="41" t="s">
        <v>14</v>
      </c>
      <c r="C9" s="41" t="s">
        <v>0</v>
      </c>
      <c r="D9" s="41" t="s">
        <v>0</v>
      </c>
      <c r="E9" s="41" t="s">
        <v>0</v>
      </c>
      <c r="F9" s="41" t="s">
        <v>0</v>
      </c>
      <c r="G9" s="41" t="s">
        <v>0</v>
      </c>
      <c r="H9" s="41" t="s">
        <v>0</v>
      </c>
      <c r="I9" s="41" t="s">
        <v>0</v>
      </c>
      <c r="J9" s="41" t="s">
        <v>0</v>
      </c>
      <c r="K9" s="41"/>
      <c r="L9" s="42" t="s">
        <v>29</v>
      </c>
      <c r="M9" s="43" t="s">
        <v>30</v>
      </c>
      <c r="N9" s="44"/>
      <c r="O9" s="13"/>
      <c r="P9" s="21">
        <v>45237</v>
      </c>
      <c r="Q9" s="22" t="s">
        <v>31</v>
      </c>
      <c r="R9" s="15">
        <v>1375</v>
      </c>
      <c r="S9" s="16"/>
    </row>
    <row r="10" spans="1:19" ht="13.2" x14ac:dyDescent="0.25">
      <c r="A10" s="63">
        <v>1</v>
      </c>
      <c r="B10" s="45" t="s">
        <v>32</v>
      </c>
      <c r="C10" s="45"/>
      <c r="D10" s="45"/>
      <c r="E10" s="45"/>
      <c r="F10" s="45"/>
      <c r="G10" s="45"/>
      <c r="H10" s="45"/>
      <c r="I10" s="45"/>
      <c r="J10" s="45"/>
      <c r="K10" s="45"/>
      <c r="L10" s="46">
        <f t="shared" ref="L10:L71" si="2">SUM(C10:K10)</f>
        <v>0</v>
      </c>
      <c r="M10" s="47" t="s">
        <v>33</v>
      </c>
      <c r="N10" s="48">
        <v>1480</v>
      </c>
      <c r="O10" s="13"/>
      <c r="P10" s="21">
        <v>45238</v>
      </c>
      <c r="Q10" s="22" t="s">
        <v>34</v>
      </c>
      <c r="R10" s="15">
        <v>140</v>
      </c>
    </row>
    <row r="11" spans="1:19" ht="13.2" x14ac:dyDescent="0.25">
      <c r="A11" s="64"/>
      <c r="B11" s="45" t="s">
        <v>35</v>
      </c>
      <c r="C11" s="45"/>
      <c r="D11" s="45"/>
      <c r="E11" s="45"/>
      <c r="F11" s="45"/>
      <c r="G11" s="45"/>
      <c r="H11" s="45"/>
      <c r="I11" s="45"/>
      <c r="J11" s="45"/>
      <c r="K11" s="39"/>
      <c r="L11" s="46">
        <f t="shared" si="2"/>
        <v>0</v>
      </c>
      <c r="M11" s="47"/>
      <c r="N11" s="49"/>
      <c r="O11" s="13"/>
      <c r="P11" s="21">
        <v>45239</v>
      </c>
      <c r="Q11" s="22" t="s">
        <v>36</v>
      </c>
      <c r="R11" s="15">
        <v>70</v>
      </c>
    </row>
    <row r="12" spans="1:19" ht="13.2" x14ac:dyDescent="0.25">
      <c r="A12" s="63">
        <v>2</v>
      </c>
      <c r="B12" s="45" t="s">
        <v>32</v>
      </c>
      <c r="C12" s="45">
        <v>0</v>
      </c>
      <c r="D12" s="45">
        <v>1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1</v>
      </c>
      <c r="K12" s="39"/>
      <c r="L12" s="46">
        <f t="shared" si="2"/>
        <v>2</v>
      </c>
      <c r="M12" s="50" t="s">
        <v>37</v>
      </c>
      <c r="N12" s="51">
        <f>(N9+N10+N11)/8</f>
        <v>185</v>
      </c>
      <c r="O12" s="13"/>
      <c r="P12" s="21">
        <v>45240</v>
      </c>
      <c r="Q12" s="22" t="s">
        <v>38</v>
      </c>
      <c r="R12" s="15">
        <v>1560</v>
      </c>
    </row>
    <row r="13" spans="1:19" ht="15.75" customHeight="1" x14ac:dyDescent="0.25">
      <c r="A13" s="64"/>
      <c r="B13" s="45" t="s">
        <v>35</v>
      </c>
      <c r="C13" s="45">
        <v>1</v>
      </c>
      <c r="D13" s="45">
        <v>1</v>
      </c>
      <c r="E13" s="45">
        <v>0</v>
      </c>
      <c r="F13" s="45">
        <v>0</v>
      </c>
      <c r="G13" s="45">
        <v>0</v>
      </c>
      <c r="H13" s="45">
        <v>1</v>
      </c>
      <c r="I13" s="45">
        <v>0</v>
      </c>
      <c r="J13" s="45">
        <v>1</v>
      </c>
      <c r="K13" s="39"/>
      <c r="L13" s="46">
        <f t="shared" si="2"/>
        <v>4</v>
      </c>
      <c r="O13" s="13"/>
      <c r="P13" s="52">
        <v>45240</v>
      </c>
      <c r="Q13" s="22" t="s">
        <v>39</v>
      </c>
      <c r="R13" s="15">
        <v>100</v>
      </c>
    </row>
    <row r="14" spans="1:19" ht="15.75" customHeight="1" x14ac:dyDescent="0.25">
      <c r="A14" s="63">
        <v>3</v>
      </c>
      <c r="B14" s="45" t="s">
        <v>32</v>
      </c>
      <c r="C14" s="45">
        <v>1.5</v>
      </c>
      <c r="D14" s="45">
        <v>1.5</v>
      </c>
      <c r="E14" s="45">
        <v>0</v>
      </c>
      <c r="F14" s="45">
        <v>0</v>
      </c>
      <c r="G14" s="45">
        <v>0</v>
      </c>
      <c r="H14" s="45">
        <v>1.5</v>
      </c>
      <c r="I14" s="45">
        <v>0</v>
      </c>
      <c r="J14" s="45">
        <v>1.5</v>
      </c>
      <c r="K14" s="39"/>
      <c r="L14" s="46">
        <f t="shared" si="2"/>
        <v>6</v>
      </c>
      <c r="M14" s="53" t="s">
        <v>40</v>
      </c>
      <c r="N14" s="53" t="s">
        <v>8</v>
      </c>
      <c r="O14" s="13"/>
      <c r="P14" s="21">
        <v>45243</v>
      </c>
      <c r="Q14" s="22" t="s">
        <v>41</v>
      </c>
      <c r="R14" s="15">
        <v>300</v>
      </c>
    </row>
    <row r="15" spans="1:19" ht="15.75" customHeight="1" x14ac:dyDescent="0.25">
      <c r="A15" s="64"/>
      <c r="B15" s="45" t="s">
        <v>35</v>
      </c>
      <c r="C15" s="45">
        <v>1.5</v>
      </c>
      <c r="D15" s="45">
        <v>1.5</v>
      </c>
      <c r="E15" s="45">
        <v>0</v>
      </c>
      <c r="F15" s="45">
        <v>0</v>
      </c>
      <c r="G15" s="45">
        <v>0</v>
      </c>
      <c r="H15" s="45">
        <v>1.5</v>
      </c>
      <c r="I15" s="45">
        <v>1.5</v>
      </c>
      <c r="J15" s="45">
        <v>1.5</v>
      </c>
      <c r="K15" s="39"/>
      <c r="L15" s="46">
        <f t="shared" si="2"/>
        <v>7.5</v>
      </c>
      <c r="M15" s="54" t="s">
        <v>42</v>
      </c>
      <c r="N15" s="54"/>
      <c r="O15" s="13"/>
      <c r="P15" s="21">
        <v>45244</v>
      </c>
      <c r="Q15" s="22" t="s">
        <v>43</v>
      </c>
      <c r="R15" s="15">
        <v>1370</v>
      </c>
    </row>
    <row r="16" spans="1:19" ht="15.75" customHeight="1" x14ac:dyDescent="0.25">
      <c r="A16" s="63">
        <v>4</v>
      </c>
      <c r="B16" s="45" t="s">
        <v>32</v>
      </c>
      <c r="C16" s="45">
        <v>1</v>
      </c>
      <c r="D16" s="45">
        <v>1</v>
      </c>
      <c r="E16" s="45">
        <v>1</v>
      </c>
      <c r="F16" s="45">
        <v>0</v>
      </c>
      <c r="G16" s="45">
        <v>0</v>
      </c>
      <c r="H16" s="45">
        <v>1</v>
      </c>
      <c r="I16" s="45">
        <v>1</v>
      </c>
      <c r="J16" s="45">
        <v>1</v>
      </c>
      <c r="K16" s="45"/>
      <c r="L16" s="46">
        <f t="shared" si="2"/>
        <v>6</v>
      </c>
      <c r="M16" s="54" t="s">
        <v>44</v>
      </c>
      <c r="N16" s="54"/>
      <c r="O16" s="13"/>
      <c r="P16" s="21">
        <v>45244</v>
      </c>
      <c r="Q16" s="22" t="s">
        <v>45</v>
      </c>
      <c r="R16" s="15">
        <v>145</v>
      </c>
    </row>
    <row r="17" spans="1:18" ht="15.75" customHeight="1" x14ac:dyDescent="0.25">
      <c r="A17" s="64"/>
      <c r="B17" s="45" t="s">
        <v>35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/>
      <c r="L17" s="46">
        <f t="shared" si="2"/>
        <v>0</v>
      </c>
      <c r="M17" s="54" t="s">
        <v>46</v>
      </c>
      <c r="N17" s="54"/>
      <c r="O17" s="13"/>
      <c r="P17" s="21">
        <v>45245</v>
      </c>
      <c r="Q17" s="22" t="s">
        <v>41</v>
      </c>
      <c r="R17" s="15">
        <v>385</v>
      </c>
    </row>
    <row r="18" spans="1:18" ht="15.75" customHeight="1" x14ac:dyDescent="0.25">
      <c r="A18" s="63">
        <v>5</v>
      </c>
      <c r="B18" s="45" t="s">
        <v>32</v>
      </c>
      <c r="C18" s="45">
        <v>0.5</v>
      </c>
      <c r="D18" s="45">
        <v>1</v>
      </c>
      <c r="E18" s="45">
        <v>1</v>
      </c>
      <c r="F18" s="45">
        <v>1</v>
      </c>
      <c r="G18" s="45">
        <v>1</v>
      </c>
      <c r="H18" s="45">
        <v>1</v>
      </c>
      <c r="I18" s="45">
        <v>1</v>
      </c>
      <c r="J18" s="45">
        <v>1</v>
      </c>
      <c r="K18" s="39"/>
      <c r="L18" s="46">
        <f t="shared" si="2"/>
        <v>7.5</v>
      </c>
      <c r="M18" s="54" t="s">
        <v>47</v>
      </c>
      <c r="N18" s="54"/>
      <c r="O18" s="13"/>
      <c r="P18" s="21">
        <v>45613</v>
      </c>
      <c r="Q18" s="22" t="s">
        <v>48</v>
      </c>
      <c r="R18" s="15">
        <v>120</v>
      </c>
    </row>
    <row r="19" spans="1:18" ht="15.75" customHeight="1" x14ac:dyDescent="0.25">
      <c r="A19" s="64"/>
      <c r="B19" s="45" t="s">
        <v>35</v>
      </c>
      <c r="C19" s="45">
        <v>1</v>
      </c>
      <c r="D19" s="45">
        <v>1</v>
      </c>
      <c r="E19" s="45">
        <v>1</v>
      </c>
      <c r="F19" s="45">
        <v>1</v>
      </c>
      <c r="G19" s="45">
        <v>1</v>
      </c>
      <c r="H19" s="45">
        <v>1</v>
      </c>
      <c r="I19" s="45">
        <v>1</v>
      </c>
      <c r="J19" s="45">
        <v>1</v>
      </c>
      <c r="K19" s="45"/>
      <c r="L19" s="46">
        <f t="shared" si="2"/>
        <v>8</v>
      </c>
      <c r="M19" s="54" t="s">
        <v>49</v>
      </c>
      <c r="N19" s="54"/>
      <c r="O19" s="13"/>
      <c r="P19" s="21">
        <v>45247</v>
      </c>
      <c r="Q19" s="22" t="s">
        <v>50</v>
      </c>
      <c r="R19" s="15">
        <v>675</v>
      </c>
    </row>
    <row r="20" spans="1:18" ht="15.75" customHeight="1" x14ac:dyDescent="0.25">
      <c r="A20" s="63">
        <v>6</v>
      </c>
      <c r="B20" s="45" t="s">
        <v>32</v>
      </c>
      <c r="C20" s="45">
        <v>1</v>
      </c>
      <c r="D20" s="45">
        <v>1</v>
      </c>
      <c r="E20" s="45">
        <v>1</v>
      </c>
      <c r="F20" s="45">
        <v>1</v>
      </c>
      <c r="G20" s="45">
        <v>1</v>
      </c>
      <c r="H20" s="45">
        <v>1</v>
      </c>
      <c r="I20" s="45">
        <v>1</v>
      </c>
      <c r="J20" s="45">
        <v>1</v>
      </c>
      <c r="K20" s="45"/>
      <c r="L20" s="46">
        <f t="shared" si="2"/>
        <v>8</v>
      </c>
      <c r="M20" s="54" t="s">
        <v>51</v>
      </c>
      <c r="N20" s="54"/>
      <c r="O20" s="13"/>
      <c r="P20" s="21">
        <v>45248</v>
      </c>
      <c r="Q20" s="22" t="s">
        <v>52</v>
      </c>
      <c r="R20" s="15">
        <v>275</v>
      </c>
    </row>
    <row r="21" spans="1:18" ht="15.75" customHeight="1" x14ac:dyDescent="0.25">
      <c r="A21" s="64"/>
      <c r="B21" s="45" t="s">
        <v>35</v>
      </c>
      <c r="C21" s="45">
        <v>1</v>
      </c>
      <c r="D21" s="45">
        <v>1</v>
      </c>
      <c r="E21" s="45">
        <v>1</v>
      </c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/>
      <c r="L21" s="46">
        <f t="shared" si="2"/>
        <v>8</v>
      </c>
      <c r="M21" s="54" t="s">
        <v>53</v>
      </c>
      <c r="N21" s="54"/>
      <c r="O21" s="13"/>
      <c r="P21" s="21">
        <v>45250</v>
      </c>
      <c r="Q21" s="22" t="s">
        <v>54</v>
      </c>
      <c r="R21" s="15">
        <v>560</v>
      </c>
    </row>
    <row r="22" spans="1:18" ht="15.75" customHeight="1" x14ac:dyDescent="0.25">
      <c r="A22" s="63">
        <v>7</v>
      </c>
      <c r="B22" s="45" t="s">
        <v>32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5">
        <v>1</v>
      </c>
      <c r="I22" s="45">
        <v>1</v>
      </c>
      <c r="J22" s="45">
        <v>1</v>
      </c>
      <c r="K22" s="45"/>
      <c r="L22" s="46">
        <f t="shared" si="2"/>
        <v>8</v>
      </c>
      <c r="M22" s="22"/>
      <c r="N22" s="22"/>
      <c r="O22" s="13"/>
      <c r="P22" s="21">
        <v>45251</v>
      </c>
      <c r="Q22" s="22" t="s">
        <v>55</v>
      </c>
      <c r="R22" s="15">
        <v>295</v>
      </c>
    </row>
    <row r="23" spans="1:18" ht="15.75" customHeight="1" x14ac:dyDescent="0.25">
      <c r="A23" s="64"/>
      <c r="B23" s="45" t="s">
        <v>35</v>
      </c>
      <c r="C23" s="45">
        <v>1</v>
      </c>
      <c r="D23" s="45">
        <v>1</v>
      </c>
      <c r="E23" s="45">
        <v>1</v>
      </c>
      <c r="F23" s="45">
        <v>1</v>
      </c>
      <c r="G23" s="45">
        <v>1</v>
      </c>
      <c r="H23" s="45">
        <v>1</v>
      </c>
      <c r="I23" s="45">
        <v>1</v>
      </c>
      <c r="J23" s="45">
        <v>1</v>
      </c>
      <c r="K23" s="45"/>
      <c r="L23" s="46">
        <f t="shared" si="2"/>
        <v>8</v>
      </c>
      <c r="M23" s="22"/>
      <c r="N23" s="22"/>
      <c r="O23" s="13"/>
      <c r="P23" s="21"/>
      <c r="R23" s="55"/>
    </row>
    <row r="24" spans="1:18" ht="15.75" customHeight="1" x14ac:dyDescent="0.25">
      <c r="A24" s="63">
        <v>8</v>
      </c>
      <c r="B24" s="45" t="s">
        <v>32</v>
      </c>
      <c r="C24" s="45">
        <v>1</v>
      </c>
      <c r="D24" s="45">
        <v>1</v>
      </c>
      <c r="E24" s="45">
        <v>1</v>
      </c>
      <c r="F24" s="45">
        <v>1</v>
      </c>
      <c r="G24" s="45">
        <v>1</v>
      </c>
      <c r="H24" s="45">
        <v>1</v>
      </c>
      <c r="I24" s="45">
        <v>1</v>
      </c>
      <c r="J24" s="45">
        <v>1</v>
      </c>
      <c r="K24" s="39"/>
      <c r="L24" s="46">
        <f t="shared" si="2"/>
        <v>8</v>
      </c>
      <c r="M24" s="22"/>
      <c r="N24" s="22"/>
      <c r="O24" s="13"/>
      <c r="P24" s="21"/>
      <c r="R24" s="15"/>
    </row>
    <row r="25" spans="1:18" ht="15.75" customHeight="1" x14ac:dyDescent="0.25">
      <c r="A25" s="64"/>
      <c r="B25" s="45" t="s">
        <v>35</v>
      </c>
      <c r="C25" s="45">
        <v>1</v>
      </c>
      <c r="D25" s="45">
        <v>1</v>
      </c>
      <c r="E25" s="45">
        <v>1</v>
      </c>
      <c r="F25" s="45">
        <v>1</v>
      </c>
      <c r="G25" s="45">
        <v>1</v>
      </c>
      <c r="H25" s="45">
        <v>1</v>
      </c>
      <c r="I25" s="45">
        <v>1</v>
      </c>
      <c r="J25" s="45">
        <v>1</v>
      </c>
      <c r="K25" s="39"/>
      <c r="L25" s="46">
        <f t="shared" si="2"/>
        <v>8</v>
      </c>
      <c r="O25" s="13"/>
      <c r="P25" s="21"/>
      <c r="R25" s="15"/>
    </row>
    <row r="26" spans="1:18" ht="15.75" customHeight="1" x14ac:dyDescent="0.25">
      <c r="A26" s="63">
        <v>9</v>
      </c>
      <c r="B26" s="45" t="s">
        <v>32</v>
      </c>
      <c r="C26" s="45">
        <v>1</v>
      </c>
      <c r="D26" s="45">
        <v>1</v>
      </c>
      <c r="E26" s="45">
        <v>1</v>
      </c>
      <c r="F26" s="45">
        <v>1</v>
      </c>
      <c r="G26" s="45">
        <v>1</v>
      </c>
      <c r="H26" s="45">
        <v>1</v>
      </c>
      <c r="I26" s="45">
        <v>1</v>
      </c>
      <c r="J26" s="45">
        <v>1</v>
      </c>
      <c r="K26" s="39"/>
      <c r="L26" s="46">
        <f t="shared" si="2"/>
        <v>8</v>
      </c>
      <c r="O26" s="13"/>
      <c r="P26" s="21"/>
      <c r="R26" s="15"/>
    </row>
    <row r="27" spans="1:18" ht="15.75" customHeight="1" x14ac:dyDescent="0.25">
      <c r="A27" s="64"/>
      <c r="B27" s="45" t="s">
        <v>35</v>
      </c>
      <c r="C27" s="45">
        <v>1</v>
      </c>
      <c r="D27" s="45">
        <v>1</v>
      </c>
      <c r="E27" s="45">
        <v>1</v>
      </c>
      <c r="F27" s="45">
        <v>1</v>
      </c>
      <c r="G27" s="45">
        <v>1</v>
      </c>
      <c r="H27" s="45">
        <v>1</v>
      </c>
      <c r="I27" s="45">
        <v>1</v>
      </c>
      <c r="J27" s="45">
        <v>1</v>
      </c>
      <c r="K27" s="39"/>
      <c r="L27" s="46">
        <f t="shared" si="2"/>
        <v>8</v>
      </c>
      <c r="O27" s="13"/>
      <c r="P27" s="21"/>
      <c r="R27" s="15"/>
    </row>
    <row r="28" spans="1:18" ht="15.75" customHeight="1" x14ac:dyDescent="0.25">
      <c r="A28" s="63">
        <v>10</v>
      </c>
      <c r="B28" s="45" t="s">
        <v>32</v>
      </c>
      <c r="C28" s="45">
        <v>2.5</v>
      </c>
      <c r="D28" s="45">
        <v>2.5</v>
      </c>
      <c r="E28" s="45">
        <v>2.5</v>
      </c>
      <c r="F28" s="45">
        <v>2.5</v>
      </c>
      <c r="G28" s="45">
        <v>2.5</v>
      </c>
      <c r="H28" s="45">
        <v>2.5</v>
      </c>
      <c r="I28" s="45">
        <v>2.5</v>
      </c>
      <c r="J28" s="45">
        <v>2.5</v>
      </c>
      <c r="K28" s="45"/>
      <c r="L28" s="46">
        <f t="shared" si="2"/>
        <v>20</v>
      </c>
      <c r="O28" s="13"/>
      <c r="P28" s="21"/>
      <c r="R28" s="15"/>
    </row>
    <row r="29" spans="1:18" ht="15.75" customHeight="1" x14ac:dyDescent="0.25">
      <c r="A29" s="64"/>
      <c r="B29" s="45" t="s">
        <v>35</v>
      </c>
      <c r="C29" s="45">
        <v>1</v>
      </c>
      <c r="D29" s="45">
        <v>1</v>
      </c>
      <c r="E29" s="45">
        <v>1</v>
      </c>
      <c r="F29" s="45">
        <v>1</v>
      </c>
      <c r="G29" s="45">
        <v>1</v>
      </c>
      <c r="H29" s="45">
        <v>1</v>
      </c>
      <c r="I29" s="45">
        <v>1</v>
      </c>
      <c r="J29" s="45">
        <v>1</v>
      </c>
      <c r="K29" s="45"/>
      <c r="L29" s="46">
        <f t="shared" si="2"/>
        <v>8</v>
      </c>
      <c r="M29" s="22"/>
      <c r="N29" s="22"/>
      <c r="O29" s="13"/>
      <c r="P29" s="21"/>
      <c r="R29" s="15"/>
    </row>
    <row r="30" spans="1:18" ht="15.75" customHeight="1" x14ac:dyDescent="0.25">
      <c r="A30" s="63">
        <v>11</v>
      </c>
      <c r="B30" s="45" t="s">
        <v>32</v>
      </c>
      <c r="C30" s="45">
        <v>1</v>
      </c>
      <c r="D30" s="45">
        <v>1</v>
      </c>
      <c r="E30" s="45">
        <v>1</v>
      </c>
      <c r="F30" s="45">
        <v>1</v>
      </c>
      <c r="G30" s="45">
        <v>1</v>
      </c>
      <c r="H30" s="45">
        <v>1</v>
      </c>
      <c r="I30" s="45">
        <v>1</v>
      </c>
      <c r="J30" s="45">
        <v>1</v>
      </c>
      <c r="K30" s="45"/>
      <c r="L30" s="46">
        <f t="shared" si="2"/>
        <v>8</v>
      </c>
      <c r="M30" s="22"/>
      <c r="N30" s="22"/>
      <c r="O30" s="13"/>
      <c r="P30" s="21"/>
      <c r="Q30" s="22"/>
      <c r="R30" s="15"/>
    </row>
    <row r="31" spans="1:18" ht="15.75" customHeight="1" x14ac:dyDescent="0.25">
      <c r="A31" s="64"/>
      <c r="B31" s="45" t="s">
        <v>35</v>
      </c>
      <c r="C31" s="45">
        <v>1</v>
      </c>
      <c r="D31" s="45">
        <v>1</v>
      </c>
      <c r="E31" s="45">
        <v>1</v>
      </c>
      <c r="F31" s="45">
        <v>1</v>
      </c>
      <c r="G31" s="45">
        <v>1</v>
      </c>
      <c r="H31" s="45">
        <v>1</v>
      </c>
      <c r="I31" s="45">
        <v>1</v>
      </c>
      <c r="J31" s="45">
        <v>1</v>
      </c>
      <c r="K31" s="45"/>
      <c r="L31" s="46">
        <f t="shared" si="2"/>
        <v>8</v>
      </c>
      <c r="M31" s="22"/>
      <c r="N31" s="22"/>
      <c r="O31" s="13"/>
      <c r="P31" s="21"/>
      <c r="R31" s="15"/>
    </row>
    <row r="32" spans="1:18" ht="13.2" x14ac:dyDescent="0.25">
      <c r="A32" s="63">
        <v>12</v>
      </c>
      <c r="B32" s="45" t="s">
        <v>32</v>
      </c>
      <c r="C32" s="45">
        <v>1</v>
      </c>
      <c r="D32" s="45">
        <v>1</v>
      </c>
      <c r="E32" s="45">
        <v>1</v>
      </c>
      <c r="F32" s="45">
        <v>1</v>
      </c>
      <c r="G32" s="45">
        <v>1</v>
      </c>
      <c r="H32" s="45">
        <v>1</v>
      </c>
      <c r="I32" s="45">
        <v>1</v>
      </c>
      <c r="J32" s="45">
        <v>1</v>
      </c>
      <c r="K32" s="45"/>
      <c r="L32" s="46">
        <f t="shared" si="2"/>
        <v>8</v>
      </c>
      <c r="M32" s="22"/>
      <c r="N32" s="22"/>
      <c r="O32" s="13"/>
      <c r="P32" s="21"/>
      <c r="R32" s="15"/>
    </row>
    <row r="33" spans="1:18" ht="13.2" x14ac:dyDescent="0.25">
      <c r="A33" s="64"/>
      <c r="B33" s="45" t="s">
        <v>35</v>
      </c>
      <c r="C33" s="45">
        <v>1</v>
      </c>
      <c r="D33" s="45">
        <v>1</v>
      </c>
      <c r="E33" s="45">
        <v>1</v>
      </c>
      <c r="F33" s="45">
        <v>1</v>
      </c>
      <c r="G33" s="45">
        <v>1</v>
      </c>
      <c r="H33" s="45">
        <v>1</v>
      </c>
      <c r="I33" s="45">
        <v>0</v>
      </c>
      <c r="J33" s="45">
        <v>1</v>
      </c>
      <c r="K33" s="45"/>
      <c r="L33" s="46">
        <f t="shared" si="2"/>
        <v>7</v>
      </c>
      <c r="M33" s="22"/>
      <c r="N33" s="22"/>
      <c r="O33" s="13"/>
      <c r="P33" s="52"/>
      <c r="R33" s="15"/>
    </row>
    <row r="34" spans="1:18" ht="13.2" x14ac:dyDescent="0.25">
      <c r="A34" s="63">
        <v>13</v>
      </c>
      <c r="B34" s="45" t="s">
        <v>32</v>
      </c>
      <c r="C34" s="45">
        <v>1</v>
      </c>
      <c r="D34" s="45">
        <v>1</v>
      </c>
      <c r="E34" s="45">
        <v>1</v>
      </c>
      <c r="F34" s="45">
        <v>1</v>
      </c>
      <c r="G34" s="45">
        <v>1</v>
      </c>
      <c r="H34" s="45">
        <v>1</v>
      </c>
      <c r="I34" s="45">
        <v>1</v>
      </c>
      <c r="J34" s="45">
        <v>1</v>
      </c>
      <c r="K34" s="45"/>
      <c r="L34" s="46">
        <f t="shared" si="2"/>
        <v>8</v>
      </c>
      <c r="M34" s="22"/>
      <c r="N34" s="22"/>
      <c r="O34" s="13"/>
      <c r="P34" s="52"/>
      <c r="R34" s="15"/>
    </row>
    <row r="35" spans="1:18" ht="13.2" x14ac:dyDescent="0.25">
      <c r="A35" s="64"/>
      <c r="B35" s="45" t="s">
        <v>35</v>
      </c>
      <c r="C35" s="45">
        <v>1</v>
      </c>
      <c r="D35" s="45">
        <v>1</v>
      </c>
      <c r="E35" s="45">
        <v>1</v>
      </c>
      <c r="F35" s="45">
        <v>1</v>
      </c>
      <c r="G35" s="45">
        <v>1</v>
      </c>
      <c r="H35" s="45">
        <v>1</v>
      </c>
      <c r="I35" s="45">
        <v>1</v>
      </c>
      <c r="J35" s="45">
        <v>1</v>
      </c>
      <c r="K35" s="45"/>
      <c r="L35" s="46">
        <f t="shared" si="2"/>
        <v>8</v>
      </c>
      <c r="M35" s="22"/>
      <c r="N35" s="22"/>
      <c r="O35" s="13"/>
      <c r="P35" s="52"/>
      <c r="R35" s="15"/>
    </row>
    <row r="36" spans="1:18" ht="13.2" x14ac:dyDescent="0.25">
      <c r="A36" s="63">
        <v>14</v>
      </c>
      <c r="B36" s="45" t="s">
        <v>32</v>
      </c>
      <c r="C36" s="45">
        <v>1</v>
      </c>
      <c r="D36" s="45">
        <v>1</v>
      </c>
      <c r="E36" s="45">
        <v>1</v>
      </c>
      <c r="F36" s="45">
        <v>1</v>
      </c>
      <c r="G36" s="45">
        <v>1</v>
      </c>
      <c r="H36" s="45">
        <v>1</v>
      </c>
      <c r="I36" s="45">
        <v>1</v>
      </c>
      <c r="J36" s="45">
        <v>1</v>
      </c>
      <c r="K36" s="45"/>
      <c r="L36" s="46">
        <f t="shared" si="2"/>
        <v>8</v>
      </c>
      <c r="M36" s="22"/>
      <c r="N36" s="22"/>
      <c r="O36" s="13"/>
      <c r="P36" s="21"/>
      <c r="R36" s="15"/>
    </row>
    <row r="37" spans="1:18" ht="13.2" x14ac:dyDescent="0.25">
      <c r="A37" s="64"/>
      <c r="B37" s="45" t="s">
        <v>35</v>
      </c>
      <c r="C37" s="45">
        <v>1</v>
      </c>
      <c r="D37" s="45">
        <v>1</v>
      </c>
      <c r="E37" s="45">
        <v>1</v>
      </c>
      <c r="F37" s="45">
        <v>1</v>
      </c>
      <c r="G37" s="45">
        <v>1</v>
      </c>
      <c r="H37" s="45">
        <v>1</v>
      </c>
      <c r="I37" s="45">
        <v>1</v>
      </c>
      <c r="J37" s="45">
        <v>1</v>
      </c>
      <c r="K37" s="45"/>
      <c r="L37" s="46">
        <f t="shared" si="2"/>
        <v>8</v>
      </c>
      <c r="M37" s="22"/>
      <c r="N37" s="22"/>
      <c r="O37" s="13"/>
      <c r="P37" s="21"/>
      <c r="R37" s="15"/>
    </row>
    <row r="38" spans="1:18" ht="13.2" x14ac:dyDescent="0.25">
      <c r="A38" s="63">
        <v>15</v>
      </c>
      <c r="B38" s="45" t="s">
        <v>32</v>
      </c>
      <c r="C38" s="45">
        <v>1</v>
      </c>
      <c r="D38" s="45">
        <v>1</v>
      </c>
      <c r="E38" s="45">
        <v>1</v>
      </c>
      <c r="F38" s="45">
        <v>1</v>
      </c>
      <c r="G38" s="45">
        <v>1</v>
      </c>
      <c r="H38" s="45">
        <v>1</v>
      </c>
      <c r="I38" s="45">
        <v>1</v>
      </c>
      <c r="J38" s="45">
        <v>1</v>
      </c>
      <c r="K38" s="45"/>
      <c r="L38" s="46">
        <f t="shared" si="2"/>
        <v>8</v>
      </c>
      <c r="M38" s="22"/>
      <c r="N38" s="22"/>
      <c r="O38" s="13"/>
      <c r="P38" s="21"/>
      <c r="R38" s="15"/>
    </row>
    <row r="39" spans="1:18" ht="13.2" x14ac:dyDescent="0.25">
      <c r="A39" s="64"/>
      <c r="B39" s="45" t="s">
        <v>35</v>
      </c>
      <c r="C39" s="45">
        <v>1</v>
      </c>
      <c r="D39" s="45">
        <v>1</v>
      </c>
      <c r="E39" s="45">
        <v>1</v>
      </c>
      <c r="F39" s="45">
        <v>1</v>
      </c>
      <c r="G39" s="45">
        <v>1</v>
      </c>
      <c r="H39" s="45">
        <v>1</v>
      </c>
      <c r="I39" s="45">
        <v>1</v>
      </c>
      <c r="J39" s="45">
        <v>1</v>
      </c>
      <c r="K39" s="45"/>
      <c r="L39" s="46">
        <f t="shared" si="2"/>
        <v>8</v>
      </c>
      <c r="M39" s="22"/>
      <c r="N39" s="22"/>
      <c r="O39" s="13"/>
      <c r="P39" s="21"/>
      <c r="R39" s="15"/>
    </row>
    <row r="40" spans="1:18" ht="13.2" x14ac:dyDescent="0.25">
      <c r="A40" s="63">
        <v>16</v>
      </c>
      <c r="B40" s="45" t="s">
        <v>32</v>
      </c>
      <c r="C40" s="39">
        <v>1</v>
      </c>
      <c r="D40" s="39">
        <v>1</v>
      </c>
      <c r="E40" s="39">
        <v>1</v>
      </c>
      <c r="F40" s="39">
        <v>1</v>
      </c>
      <c r="G40" s="39">
        <v>1</v>
      </c>
      <c r="H40" s="39">
        <v>1</v>
      </c>
      <c r="I40" s="39">
        <v>1</v>
      </c>
      <c r="J40" s="39">
        <v>1</v>
      </c>
      <c r="K40" s="45"/>
      <c r="L40" s="46">
        <f t="shared" si="2"/>
        <v>8</v>
      </c>
      <c r="M40" s="45"/>
      <c r="N40" s="45"/>
      <c r="O40" s="45"/>
      <c r="P40" s="45"/>
      <c r="R40" s="15"/>
    </row>
    <row r="41" spans="1:18" ht="13.2" x14ac:dyDescent="0.25">
      <c r="A41" s="64"/>
      <c r="B41" s="45" t="s">
        <v>35</v>
      </c>
      <c r="C41" s="39">
        <v>1</v>
      </c>
      <c r="D41" s="39">
        <v>1</v>
      </c>
      <c r="E41" s="39">
        <v>1</v>
      </c>
      <c r="F41" s="39">
        <v>1</v>
      </c>
      <c r="G41" s="39">
        <v>1</v>
      </c>
      <c r="H41" s="39">
        <v>1</v>
      </c>
      <c r="I41" s="39">
        <v>1</v>
      </c>
      <c r="J41" s="39">
        <v>1</v>
      </c>
      <c r="K41" s="45"/>
      <c r="L41" s="46">
        <f t="shared" si="2"/>
        <v>8</v>
      </c>
      <c r="M41" s="45"/>
      <c r="N41" s="45"/>
      <c r="O41" s="45"/>
      <c r="P41" s="45"/>
      <c r="R41" s="15"/>
    </row>
    <row r="42" spans="1:18" ht="13.2" x14ac:dyDescent="0.25">
      <c r="A42" s="63">
        <v>17</v>
      </c>
      <c r="B42" s="45" t="s">
        <v>32</v>
      </c>
      <c r="C42" s="39">
        <v>1.5</v>
      </c>
      <c r="D42" s="39">
        <v>1.5</v>
      </c>
      <c r="E42" s="39">
        <v>1.5</v>
      </c>
      <c r="F42" s="39">
        <v>1.5</v>
      </c>
      <c r="G42" s="39">
        <v>1.5</v>
      </c>
      <c r="H42" s="39">
        <v>1.5</v>
      </c>
      <c r="I42" s="39">
        <v>1.5</v>
      </c>
      <c r="J42" s="39">
        <v>1.5</v>
      </c>
      <c r="K42" s="39"/>
      <c r="L42" s="46">
        <f t="shared" si="2"/>
        <v>12</v>
      </c>
      <c r="M42" s="22"/>
      <c r="N42" s="22"/>
      <c r="O42" s="13"/>
      <c r="P42" s="21"/>
      <c r="R42" s="15"/>
    </row>
    <row r="43" spans="1:18" ht="13.2" x14ac:dyDescent="0.25">
      <c r="A43" s="64"/>
      <c r="B43" s="45" t="s">
        <v>35</v>
      </c>
      <c r="C43" s="39">
        <v>1</v>
      </c>
      <c r="D43" s="39">
        <v>1</v>
      </c>
      <c r="E43" s="39">
        <v>1</v>
      </c>
      <c r="F43" s="39">
        <v>1</v>
      </c>
      <c r="G43" s="39">
        <v>1</v>
      </c>
      <c r="H43" s="39">
        <v>1</v>
      </c>
      <c r="I43" s="39">
        <v>1</v>
      </c>
      <c r="J43" s="39">
        <v>1</v>
      </c>
      <c r="K43" s="39"/>
      <c r="L43" s="46">
        <f t="shared" si="2"/>
        <v>8</v>
      </c>
      <c r="M43" s="22"/>
      <c r="N43" s="22"/>
      <c r="O43" s="13"/>
      <c r="P43" s="21"/>
      <c r="R43" s="15"/>
    </row>
    <row r="44" spans="1:18" ht="13.2" x14ac:dyDescent="0.25">
      <c r="A44" s="63">
        <v>18</v>
      </c>
      <c r="B44" s="45" t="s">
        <v>32</v>
      </c>
      <c r="C44" s="39">
        <v>1</v>
      </c>
      <c r="D44" s="39">
        <v>1</v>
      </c>
      <c r="E44" s="39">
        <v>1</v>
      </c>
      <c r="F44" s="39">
        <v>1</v>
      </c>
      <c r="G44" s="39">
        <v>1</v>
      </c>
      <c r="H44" s="39">
        <v>1</v>
      </c>
      <c r="I44" s="39">
        <v>1</v>
      </c>
      <c r="J44" s="39">
        <v>1</v>
      </c>
      <c r="K44" s="39"/>
      <c r="L44" s="46">
        <f t="shared" si="2"/>
        <v>8</v>
      </c>
      <c r="M44" s="22"/>
      <c r="N44" s="22"/>
      <c r="O44" s="13"/>
      <c r="P44" s="21"/>
      <c r="R44" s="15"/>
    </row>
    <row r="45" spans="1:18" ht="13.2" x14ac:dyDescent="0.25">
      <c r="A45" s="64"/>
      <c r="B45" s="45" t="s">
        <v>35</v>
      </c>
      <c r="C45" s="39">
        <v>1</v>
      </c>
      <c r="D45" s="39">
        <v>1</v>
      </c>
      <c r="E45" s="39">
        <v>1</v>
      </c>
      <c r="F45" s="39">
        <v>1</v>
      </c>
      <c r="G45" s="39">
        <v>1</v>
      </c>
      <c r="H45" s="39">
        <v>1</v>
      </c>
      <c r="I45" s="39">
        <v>1</v>
      </c>
      <c r="J45" s="39">
        <v>1</v>
      </c>
      <c r="K45" s="39"/>
      <c r="L45" s="46">
        <f t="shared" si="2"/>
        <v>8</v>
      </c>
      <c r="M45" s="22"/>
      <c r="N45" s="22"/>
      <c r="O45" s="13"/>
      <c r="P45" s="21"/>
      <c r="R45" s="15"/>
    </row>
    <row r="46" spans="1:18" ht="13.2" x14ac:dyDescent="0.25">
      <c r="A46" s="63">
        <v>19</v>
      </c>
      <c r="B46" s="45" t="s">
        <v>32</v>
      </c>
      <c r="C46" s="39">
        <v>1</v>
      </c>
      <c r="D46" s="39">
        <v>1</v>
      </c>
      <c r="E46" s="39">
        <v>1</v>
      </c>
      <c r="F46" s="39">
        <v>1</v>
      </c>
      <c r="G46" s="39">
        <v>1</v>
      </c>
      <c r="H46" s="39">
        <v>1</v>
      </c>
      <c r="I46" s="39">
        <v>1</v>
      </c>
      <c r="J46" s="39">
        <v>1</v>
      </c>
      <c r="K46" s="39"/>
      <c r="L46" s="46">
        <f t="shared" si="2"/>
        <v>8</v>
      </c>
      <c r="M46" s="22"/>
      <c r="N46" s="22"/>
      <c r="O46" s="13"/>
      <c r="P46" s="21"/>
      <c r="R46" s="15"/>
    </row>
    <row r="47" spans="1:18" ht="13.2" x14ac:dyDescent="0.25">
      <c r="A47" s="64"/>
      <c r="B47" s="45" t="s">
        <v>35</v>
      </c>
      <c r="C47" s="39">
        <v>1</v>
      </c>
      <c r="D47" s="39">
        <v>1</v>
      </c>
      <c r="E47" s="39">
        <v>1</v>
      </c>
      <c r="F47" s="39">
        <v>1</v>
      </c>
      <c r="G47" s="39">
        <v>1</v>
      </c>
      <c r="H47" s="39">
        <v>1</v>
      </c>
      <c r="I47" s="39">
        <v>1</v>
      </c>
      <c r="J47" s="39">
        <v>1</v>
      </c>
      <c r="K47" s="39"/>
      <c r="L47" s="46">
        <f t="shared" si="2"/>
        <v>8</v>
      </c>
      <c r="M47" s="22"/>
      <c r="N47" s="22"/>
      <c r="O47" s="13"/>
      <c r="P47" s="21"/>
      <c r="R47" s="15"/>
    </row>
    <row r="48" spans="1:18" ht="13.2" x14ac:dyDescent="0.25">
      <c r="A48" s="63">
        <v>20</v>
      </c>
      <c r="B48" s="45" t="s">
        <v>32</v>
      </c>
      <c r="C48" s="39">
        <v>1</v>
      </c>
      <c r="D48" s="39">
        <v>1</v>
      </c>
      <c r="E48" s="39">
        <v>1</v>
      </c>
      <c r="F48" s="39">
        <v>1</v>
      </c>
      <c r="G48" s="39">
        <v>1</v>
      </c>
      <c r="H48" s="39">
        <v>1</v>
      </c>
      <c r="I48" s="39">
        <v>1</v>
      </c>
      <c r="J48" s="39">
        <v>1</v>
      </c>
      <c r="K48" s="39"/>
      <c r="L48" s="46">
        <f t="shared" si="2"/>
        <v>8</v>
      </c>
      <c r="M48" s="22"/>
      <c r="N48" s="22"/>
      <c r="O48" s="13"/>
      <c r="P48" s="21"/>
      <c r="R48" s="15"/>
    </row>
    <row r="49" spans="1:18" ht="13.2" x14ac:dyDescent="0.25">
      <c r="A49" s="64"/>
      <c r="B49" s="45" t="s">
        <v>35</v>
      </c>
      <c r="C49" s="39">
        <v>1</v>
      </c>
      <c r="D49" s="39">
        <v>1</v>
      </c>
      <c r="E49" s="39">
        <v>1</v>
      </c>
      <c r="F49" s="39">
        <v>1</v>
      </c>
      <c r="G49" s="39">
        <v>1</v>
      </c>
      <c r="H49" s="39">
        <v>1</v>
      </c>
      <c r="I49" s="39">
        <v>1</v>
      </c>
      <c r="J49" s="39">
        <v>1</v>
      </c>
      <c r="K49" s="39"/>
      <c r="L49" s="46">
        <f t="shared" si="2"/>
        <v>8</v>
      </c>
      <c r="M49" s="22"/>
      <c r="N49" s="22"/>
      <c r="O49" s="13"/>
      <c r="P49" s="21"/>
      <c r="R49" s="15"/>
    </row>
    <row r="50" spans="1:18" ht="13.2" x14ac:dyDescent="0.25">
      <c r="A50" s="63">
        <v>21</v>
      </c>
      <c r="B50" s="45" t="s">
        <v>32</v>
      </c>
      <c r="C50" s="39">
        <v>1</v>
      </c>
      <c r="D50" s="39">
        <v>1</v>
      </c>
      <c r="E50" s="39">
        <v>1</v>
      </c>
      <c r="F50" s="39">
        <v>1</v>
      </c>
      <c r="G50" s="39">
        <v>1</v>
      </c>
      <c r="H50" s="39">
        <v>1</v>
      </c>
      <c r="I50" s="39">
        <v>1</v>
      </c>
      <c r="J50" s="39">
        <v>1</v>
      </c>
      <c r="K50" s="39"/>
      <c r="L50" s="46">
        <f t="shared" si="2"/>
        <v>8</v>
      </c>
      <c r="M50" s="22"/>
      <c r="N50" s="22"/>
      <c r="O50" s="13"/>
      <c r="P50" s="21"/>
      <c r="R50" s="15"/>
    </row>
    <row r="51" spans="1:18" ht="13.2" x14ac:dyDescent="0.25">
      <c r="A51" s="64"/>
      <c r="B51" s="45" t="s">
        <v>35</v>
      </c>
      <c r="C51" s="39">
        <v>1</v>
      </c>
      <c r="D51" s="39">
        <v>1</v>
      </c>
      <c r="E51" s="39">
        <v>1</v>
      </c>
      <c r="F51" s="39">
        <v>1</v>
      </c>
      <c r="G51" s="39">
        <v>0</v>
      </c>
      <c r="H51" s="39">
        <v>0</v>
      </c>
      <c r="I51" s="39">
        <v>1</v>
      </c>
      <c r="J51" s="39">
        <v>1</v>
      </c>
      <c r="K51" s="39"/>
      <c r="L51" s="46">
        <f t="shared" si="2"/>
        <v>6</v>
      </c>
      <c r="M51" s="22"/>
      <c r="N51" s="22"/>
      <c r="O51" s="13"/>
      <c r="P51" s="21"/>
      <c r="R51" s="15"/>
    </row>
    <row r="52" spans="1:18" ht="13.2" x14ac:dyDescent="0.25">
      <c r="A52" s="63">
        <v>22</v>
      </c>
      <c r="B52" s="45" t="s">
        <v>32</v>
      </c>
      <c r="C52" s="39"/>
      <c r="D52" s="39"/>
      <c r="E52" s="39"/>
      <c r="F52" s="39"/>
      <c r="G52" s="39"/>
      <c r="H52" s="39"/>
      <c r="I52" s="39"/>
      <c r="J52" s="39"/>
      <c r="K52" s="39"/>
      <c r="L52" s="46">
        <f t="shared" si="2"/>
        <v>0</v>
      </c>
      <c r="M52" s="22"/>
      <c r="N52" s="22"/>
      <c r="O52" s="13"/>
      <c r="P52" s="21"/>
      <c r="R52" s="15"/>
    </row>
    <row r="53" spans="1:18" ht="13.2" x14ac:dyDescent="0.25">
      <c r="A53" s="64"/>
      <c r="B53" s="45" t="s">
        <v>35</v>
      </c>
      <c r="C53" s="39"/>
      <c r="D53" s="39"/>
      <c r="E53" s="39"/>
      <c r="F53" s="39"/>
      <c r="G53" s="39"/>
      <c r="H53" s="39"/>
      <c r="I53" s="39"/>
      <c r="J53" s="39"/>
      <c r="K53" s="39"/>
      <c r="L53" s="46">
        <f t="shared" si="2"/>
        <v>0</v>
      </c>
      <c r="M53" s="22"/>
      <c r="N53" s="22"/>
      <c r="O53" s="13"/>
      <c r="P53" s="21"/>
      <c r="R53" s="15"/>
    </row>
    <row r="54" spans="1:18" ht="13.2" x14ac:dyDescent="0.25">
      <c r="A54" s="63">
        <v>23</v>
      </c>
      <c r="B54" s="45" t="s">
        <v>32</v>
      </c>
      <c r="C54" s="39"/>
      <c r="D54" s="39"/>
      <c r="E54" s="39"/>
      <c r="F54" s="39"/>
      <c r="G54" s="39"/>
      <c r="H54" s="39"/>
      <c r="I54" s="39"/>
      <c r="J54" s="39"/>
      <c r="K54" s="39"/>
      <c r="L54" s="46">
        <f t="shared" si="2"/>
        <v>0</v>
      </c>
      <c r="M54" s="22"/>
      <c r="N54" s="22"/>
      <c r="O54" s="13"/>
      <c r="P54" s="21"/>
      <c r="R54" s="15"/>
    </row>
    <row r="55" spans="1:18" ht="13.2" x14ac:dyDescent="0.25">
      <c r="A55" s="64"/>
      <c r="B55" s="45" t="s">
        <v>35</v>
      </c>
      <c r="C55" s="39"/>
      <c r="D55" s="39"/>
      <c r="E55" s="39"/>
      <c r="F55" s="39"/>
      <c r="G55" s="39"/>
      <c r="H55" s="39"/>
      <c r="I55" s="39"/>
      <c r="J55" s="39"/>
      <c r="K55" s="39"/>
      <c r="L55" s="46">
        <f t="shared" si="2"/>
        <v>0</v>
      </c>
      <c r="M55" s="22"/>
      <c r="N55" s="22"/>
      <c r="O55" s="13"/>
      <c r="P55" s="21"/>
      <c r="R55" s="15"/>
    </row>
    <row r="56" spans="1:18" ht="13.2" x14ac:dyDescent="0.25">
      <c r="A56" s="63">
        <v>24</v>
      </c>
      <c r="B56" s="45" t="s">
        <v>32</v>
      </c>
      <c r="C56" s="39"/>
      <c r="D56" s="39"/>
      <c r="E56" s="39"/>
      <c r="F56" s="39"/>
      <c r="G56" s="39"/>
      <c r="H56" s="39"/>
      <c r="I56" s="39"/>
      <c r="J56" s="39"/>
      <c r="K56" s="39"/>
      <c r="L56" s="46">
        <f t="shared" si="2"/>
        <v>0</v>
      </c>
      <c r="M56" s="22"/>
      <c r="N56" s="22"/>
      <c r="O56" s="13"/>
      <c r="P56" s="21"/>
      <c r="R56" s="15"/>
    </row>
    <row r="57" spans="1:18" ht="13.2" x14ac:dyDescent="0.25">
      <c r="A57" s="64"/>
      <c r="B57" s="45" t="s">
        <v>35</v>
      </c>
      <c r="C57" s="39"/>
      <c r="D57" s="39"/>
      <c r="E57" s="39"/>
      <c r="F57" s="39"/>
      <c r="G57" s="39"/>
      <c r="H57" s="39"/>
      <c r="I57" s="39"/>
      <c r="J57" s="39"/>
      <c r="K57" s="39"/>
      <c r="L57" s="46">
        <f t="shared" si="2"/>
        <v>0</v>
      </c>
      <c r="M57" s="22"/>
      <c r="N57" s="22"/>
      <c r="O57" s="13"/>
      <c r="P57" s="21"/>
      <c r="R57" s="15"/>
    </row>
    <row r="58" spans="1:18" ht="13.2" x14ac:dyDescent="0.25">
      <c r="A58" s="63">
        <v>25</v>
      </c>
      <c r="B58" s="45" t="s">
        <v>32</v>
      </c>
      <c r="C58" s="39"/>
      <c r="D58" s="39"/>
      <c r="E58" s="39"/>
      <c r="F58" s="39"/>
      <c r="G58" s="39"/>
      <c r="H58" s="39"/>
      <c r="I58" s="39"/>
      <c r="J58" s="39"/>
      <c r="K58" s="39"/>
      <c r="L58" s="46">
        <f t="shared" si="2"/>
        <v>0</v>
      </c>
      <c r="M58" s="22"/>
      <c r="N58" s="22"/>
      <c r="O58" s="13"/>
      <c r="P58" s="21"/>
      <c r="R58" s="15"/>
    </row>
    <row r="59" spans="1:18" ht="13.2" x14ac:dyDescent="0.25">
      <c r="A59" s="64"/>
      <c r="B59" s="45" t="s">
        <v>35</v>
      </c>
      <c r="C59" s="39"/>
      <c r="D59" s="39"/>
      <c r="E59" s="39"/>
      <c r="F59" s="39"/>
      <c r="G59" s="39"/>
      <c r="H59" s="39"/>
      <c r="I59" s="39"/>
      <c r="J59" s="39"/>
      <c r="K59" s="39"/>
      <c r="L59" s="46">
        <f t="shared" si="2"/>
        <v>0</v>
      </c>
      <c r="M59" s="22"/>
      <c r="N59" s="22"/>
      <c r="O59" s="13"/>
      <c r="P59" s="21"/>
      <c r="R59" s="15"/>
    </row>
    <row r="60" spans="1:18" ht="13.2" x14ac:dyDescent="0.25">
      <c r="A60" s="63">
        <v>26</v>
      </c>
      <c r="B60" s="45" t="s">
        <v>32</v>
      </c>
      <c r="C60" s="39"/>
      <c r="D60" s="39"/>
      <c r="E60" s="39"/>
      <c r="F60" s="39"/>
      <c r="G60" s="39"/>
      <c r="H60" s="39"/>
      <c r="I60" s="39"/>
      <c r="J60" s="39"/>
      <c r="K60" s="39"/>
      <c r="L60" s="46">
        <f t="shared" si="2"/>
        <v>0</v>
      </c>
      <c r="M60" s="22"/>
      <c r="N60" s="22"/>
      <c r="O60" s="13"/>
      <c r="P60" s="21"/>
      <c r="R60" s="15"/>
    </row>
    <row r="61" spans="1:18" ht="13.2" x14ac:dyDescent="0.25">
      <c r="A61" s="64"/>
      <c r="B61" s="45" t="s">
        <v>35</v>
      </c>
      <c r="C61" s="39"/>
      <c r="D61" s="39"/>
      <c r="E61" s="39"/>
      <c r="F61" s="39"/>
      <c r="G61" s="39"/>
      <c r="H61" s="39"/>
      <c r="I61" s="39"/>
      <c r="J61" s="39"/>
      <c r="K61" s="39"/>
      <c r="L61" s="46">
        <f t="shared" si="2"/>
        <v>0</v>
      </c>
      <c r="M61" s="22"/>
      <c r="N61" s="22"/>
      <c r="O61" s="13"/>
      <c r="P61" s="21"/>
      <c r="R61" s="15"/>
    </row>
    <row r="62" spans="1:18" ht="13.2" x14ac:dyDescent="0.25">
      <c r="A62" s="63">
        <v>27</v>
      </c>
      <c r="B62" s="45" t="s">
        <v>32</v>
      </c>
      <c r="C62" s="39"/>
      <c r="D62" s="39"/>
      <c r="E62" s="39"/>
      <c r="F62" s="39"/>
      <c r="G62" s="39"/>
      <c r="H62" s="39"/>
      <c r="I62" s="39"/>
      <c r="J62" s="39"/>
      <c r="K62" s="39"/>
      <c r="L62" s="46">
        <f t="shared" si="2"/>
        <v>0</v>
      </c>
      <c r="M62" s="22"/>
      <c r="N62" s="22"/>
      <c r="O62" s="13"/>
      <c r="P62" s="21"/>
      <c r="R62" s="15"/>
    </row>
    <row r="63" spans="1:18" ht="13.2" x14ac:dyDescent="0.25">
      <c r="A63" s="64"/>
      <c r="B63" s="45" t="s">
        <v>35</v>
      </c>
      <c r="C63" s="39"/>
      <c r="D63" s="39"/>
      <c r="E63" s="39"/>
      <c r="F63" s="39"/>
      <c r="G63" s="39"/>
      <c r="H63" s="39"/>
      <c r="I63" s="39"/>
      <c r="J63" s="39"/>
      <c r="K63" s="39"/>
      <c r="L63" s="46">
        <f t="shared" si="2"/>
        <v>0</v>
      </c>
      <c r="M63" s="22"/>
      <c r="N63" s="22"/>
      <c r="O63" s="13"/>
      <c r="P63" s="21"/>
      <c r="R63" s="15"/>
    </row>
    <row r="64" spans="1:18" ht="13.2" x14ac:dyDescent="0.25">
      <c r="A64" s="63">
        <v>28</v>
      </c>
      <c r="B64" s="45" t="s">
        <v>32</v>
      </c>
      <c r="C64" s="39"/>
      <c r="D64" s="39"/>
      <c r="E64" s="39"/>
      <c r="F64" s="39"/>
      <c r="G64" s="39"/>
      <c r="H64" s="39"/>
      <c r="I64" s="39"/>
      <c r="J64" s="39"/>
      <c r="K64" s="39"/>
      <c r="L64" s="46">
        <f t="shared" si="2"/>
        <v>0</v>
      </c>
      <c r="M64" s="22"/>
      <c r="N64" s="22"/>
      <c r="O64" s="13"/>
      <c r="P64" s="21"/>
      <c r="R64" s="15"/>
    </row>
    <row r="65" spans="1:18" ht="13.2" x14ac:dyDescent="0.25">
      <c r="A65" s="64"/>
      <c r="B65" s="45" t="s">
        <v>35</v>
      </c>
      <c r="C65" s="39"/>
      <c r="D65" s="39"/>
      <c r="E65" s="39"/>
      <c r="F65" s="39"/>
      <c r="G65" s="39"/>
      <c r="H65" s="39"/>
      <c r="I65" s="39"/>
      <c r="J65" s="39"/>
      <c r="K65" s="39"/>
      <c r="L65" s="46">
        <f t="shared" si="2"/>
        <v>0</v>
      </c>
      <c r="M65" s="22"/>
      <c r="N65" s="22"/>
      <c r="O65" s="13"/>
      <c r="P65" s="21"/>
      <c r="R65" s="15"/>
    </row>
    <row r="66" spans="1:18" ht="13.2" x14ac:dyDescent="0.25">
      <c r="A66" s="63">
        <v>29</v>
      </c>
      <c r="B66" s="45" t="s">
        <v>32</v>
      </c>
      <c r="C66" s="39"/>
      <c r="D66" s="39"/>
      <c r="E66" s="39"/>
      <c r="F66" s="39"/>
      <c r="G66" s="39"/>
      <c r="H66" s="39"/>
      <c r="I66" s="39"/>
      <c r="J66" s="39"/>
      <c r="K66" s="39"/>
      <c r="L66" s="46">
        <f t="shared" si="2"/>
        <v>0</v>
      </c>
      <c r="M66" s="22"/>
      <c r="N66" s="22"/>
      <c r="O66" s="13"/>
      <c r="P66" s="21"/>
      <c r="R66" s="15"/>
    </row>
    <row r="67" spans="1:18" ht="13.2" x14ac:dyDescent="0.25">
      <c r="A67" s="64"/>
      <c r="B67" s="45" t="s">
        <v>35</v>
      </c>
      <c r="C67" s="39"/>
      <c r="D67" s="39"/>
      <c r="E67" s="39"/>
      <c r="F67" s="39"/>
      <c r="G67" s="39"/>
      <c r="H67" s="39"/>
      <c r="I67" s="39"/>
      <c r="J67" s="39"/>
      <c r="K67" s="39"/>
      <c r="L67" s="46">
        <f t="shared" si="2"/>
        <v>0</v>
      </c>
      <c r="M67" s="22"/>
      <c r="N67" s="22"/>
      <c r="O67" s="13"/>
      <c r="P67" s="21"/>
      <c r="R67" s="15"/>
    </row>
    <row r="68" spans="1:18" ht="13.2" x14ac:dyDescent="0.25">
      <c r="A68" s="63">
        <v>30</v>
      </c>
      <c r="B68" s="45" t="s">
        <v>32</v>
      </c>
      <c r="C68" s="39"/>
      <c r="D68" s="39"/>
      <c r="E68" s="39"/>
      <c r="F68" s="39"/>
      <c r="G68" s="39"/>
      <c r="H68" s="39"/>
      <c r="I68" s="39"/>
      <c r="J68" s="39"/>
      <c r="L68" s="46">
        <f t="shared" si="2"/>
        <v>0</v>
      </c>
      <c r="M68" s="22"/>
      <c r="N68" s="22"/>
      <c r="O68" s="13"/>
      <c r="P68" s="21"/>
      <c r="R68" s="15"/>
    </row>
    <row r="69" spans="1:18" ht="13.2" x14ac:dyDescent="0.25">
      <c r="A69" s="64"/>
      <c r="B69" s="45" t="s">
        <v>35</v>
      </c>
      <c r="C69" s="39"/>
      <c r="D69" s="39"/>
      <c r="E69" s="39"/>
      <c r="F69" s="39"/>
      <c r="G69" s="39"/>
      <c r="H69" s="39"/>
      <c r="I69" s="39"/>
      <c r="J69" s="39"/>
      <c r="L69" s="46">
        <f t="shared" si="2"/>
        <v>0</v>
      </c>
      <c r="M69" s="22"/>
      <c r="N69" s="22"/>
      <c r="O69" s="13"/>
      <c r="P69" s="21"/>
      <c r="R69" s="15"/>
    </row>
    <row r="70" spans="1:18" ht="13.2" x14ac:dyDescent="0.25">
      <c r="A70" s="63">
        <v>31</v>
      </c>
      <c r="B70" s="45" t="s">
        <v>32</v>
      </c>
      <c r="C70" s="39"/>
      <c r="D70" s="39"/>
      <c r="E70" s="39"/>
      <c r="F70" s="39"/>
      <c r="G70" s="39"/>
      <c r="H70" s="39"/>
      <c r="I70" s="39"/>
      <c r="J70" s="39"/>
      <c r="L70" s="46">
        <f t="shared" si="2"/>
        <v>0</v>
      </c>
      <c r="M70" s="22"/>
      <c r="N70" s="22"/>
      <c r="O70" s="13"/>
      <c r="P70" s="21"/>
      <c r="R70" s="15"/>
    </row>
    <row r="71" spans="1:18" ht="13.2" x14ac:dyDescent="0.25">
      <c r="A71" s="64"/>
      <c r="B71" s="45" t="s">
        <v>35</v>
      </c>
      <c r="C71" s="39"/>
      <c r="D71" s="39"/>
      <c r="E71" s="39"/>
      <c r="F71" s="39"/>
      <c r="G71" s="39"/>
      <c r="H71" s="39"/>
      <c r="I71" s="39"/>
      <c r="J71" s="39"/>
      <c r="L71" s="46">
        <f t="shared" si="2"/>
        <v>0</v>
      </c>
      <c r="M71" s="22"/>
      <c r="N71" s="22"/>
      <c r="O71" s="13"/>
      <c r="P71" s="21"/>
      <c r="R71" s="15"/>
    </row>
    <row r="72" spans="1:18" ht="13.2" x14ac:dyDescent="0.25">
      <c r="A72" s="56" t="s">
        <v>56</v>
      </c>
      <c r="B72" s="57"/>
      <c r="C72" s="57">
        <f t="shared" ref="C72:L72" si="3">SUM(C10:C71)</f>
        <v>40.5</v>
      </c>
      <c r="D72" s="57">
        <f t="shared" si="3"/>
        <v>42</v>
      </c>
      <c r="E72" s="57">
        <f t="shared" si="3"/>
        <v>37</v>
      </c>
      <c r="F72" s="57">
        <f t="shared" si="3"/>
        <v>36</v>
      </c>
      <c r="G72" s="57">
        <f t="shared" si="3"/>
        <v>35</v>
      </c>
      <c r="H72" s="57">
        <f t="shared" si="3"/>
        <v>40</v>
      </c>
      <c r="I72" s="57">
        <f t="shared" si="3"/>
        <v>37.5</v>
      </c>
      <c r="J72" s="57">
        <f t="shared" si="3"/>
        <v>42</v>
      </c>
      <c r="K72" s="57">
        <f t="shared" si="3"/>
        <v>0</v>
      </c>
      <c r="L72" s="58">
        <f t="shared" si="3"/>
        <v>310</v>
      </c>
      <c r="M72" s="22"/>
      <c r="N72" s="22"/>
      <c r="O72" s="13"/>
      <c r="P72" s="21"/>
      <c r="R72" s="15"/>
    </row>
    <row r="73" spans="1:18" ht="13.2" x14ac:dyDescent="0.25">
      <c r="M73" s="22"/>
      <c r="N73" s="22"/>
      <c r="O73" s="13"/>
      <c r="P73" s="21"/>
      <c r="R73" s="15"/>
    </row>
    <row r="74" spans="1:18" ht="13.2" x14ac:dyDescent="0.25">
      <c r="M74" s="22"/>
      <c r="N74" s="22"/>
      <c r="O74" s="13"/>
      <c r="P74" s="21"/>
      <c r="R74" s="15"/>
    </row>
    <row r="75" spans="1:18" ht="13.2" x14ac:dyDescent="0.25">
      <c r="M75" s="22"/>
      <c r="N75" s="22"/>
      <c r="O75" s="13"/>
      <c r="P75" s="21"/>
      <c r="R75" s="15"/>
    </row>
    <row r="76" spans="1:18" ht="13.2" x14ac:dyDescent="0.25">
      <c r="M76" s="22"/>
      <c r="N76" s="22"/>
      <c r="O76" s="13"/>
      <c r="P76" s="21"/>
      <c r="R76" s="15"/>
    </row>
    <row r="77" spans="1:18" ht="13.2" x14ac:dyDescent="0.25">
      <c r="M77" s="59"/>
      <c r="N77" s="59"/>
      <c r="O77" s="13"/>
      <c r="P77" s="21"/>
      <c r="R77" s="15"/>
    </row>
    <row r="78" spans="1:18" ht="13.2" x14ac:dyDescent="0.25">
      <c r="O78" s="13"/>
      <c r="P78" s="21"/>
      <c r="R78" s="15"/>
    </row>
    <row r="79" spans="1:18" ht="13.2" x14ac:dyDescent="0.25">
      <c r="O79" s="13"/>
      <c r="P79" s="21"/>
      <c r="R79" s="15"/>
    </row>
    <row r="80" spans="1:18" ht="13.2" x14ac:dyDescent="0.25">
      <c r="O80" s="13"/>
      <c r="P80" s="21"/>
      <c r="R80" s="15"/>
    </row>
    <row r="81" spans="15:18" ht="13.2" x14ac:dyDescent="0.25">
      <c r="O81" s="13"/>
      <c r="P81" s="21"/>
      <c r="R81" s="15"/>
    </row>
    <row r="82" spans="15:18" ht="13.2" x14ac:dyDescent="0.25">
      <c r="O82" s="13"/>
      <c r="P82" s="21"/>
      <c r="R82" s="15"/>
    </row>
    <row r="83" spans="15:18" ht="13.2" x14ac:dyDescent="0.25">
      <c r="O83" s="13"/>
      <c r="P83" s="21"/>
      <c r="R83" s="15"/>
    </row>
    <row r="84" spans="15:18" ht="13.2" x14ac:dyDescent="0.25">
      <c r="O84" s="13"/>
      <c r="P84" s="21"/>
      <c r="R84" s="15"/>
    </row>
    <row r="85" spans="15:18" ht="13.2" x14ac:dyDescent="0.25">
      <c r="O85" s="13"/>
      <c r="P85" s="21"/>
      <c r="R85" s="15"/>
    </row>
    <row r="86" spans="15:18" ht="13.2" x14ac:dyDescent="0.25">
      <c r="O86" s="13"/>
      <c r="P86" s="21"/>
      <c r="R86" s="15"/>
    </row>
    <row r="87" spans="15:18" ht="13.2" x14ac:dyDescent="0.25">
      <c r="O87" s="13"/>
      <c r="P87" s="21"/>
      <c r="R87" s="15"/>
    </row>
    <row r="88" spans="15:18" ht="13.2" x14ac:dyDescent="0.25">
      <c r="O88" s="13"/>
      <c r="P88" s="21"/>
      <c r="R88" s="15"/>
    </row>
    <row r="89" spans="15:18" ht="13.2" x14ac:dyDescent="0.25">
      <c r="O89" s="13"/>
      <c r="P89" s="21"/>
      <c r="R89" s="15"/>
    </row>
    <row r="90" spans="15:18" ht="13.2" x14ac:dyDescent="0.25">
      <c r="O90" s="13"/>
      <c r="P90" s="21"/>
      <c r="R90" s="15"/>
    </row>
    <row r="91" spans="15:18" ht="13.2" x14ac:dyDescent="0.25">
      <c r="O91" s="13"/>
      <c r="P91" s="21"/>
      <c r="R91" s="15"/>
    </row>
    <row r="92" spans="15:18" ht="13.2" x14ac:dyDescent="0.25">
      <c r="O92" s="13"/>
      <c r="P92" s="21"/>
      <c r="R92" s="15"/>
    </row>
    <row r="93" spans="15:18" ht="13.2" x14ac:dyDescent="0.25">
      <c r="O93" s="13"/>
      <c r="P93" s="21"/>
      <c r="R93" s="15"/>
    </row>
    <row r="94" spans="15:18" ht="13.2" x14ac:dyDescent="0.25">
      <c r="O94" s="13"/>
      <c r="P94" s="21"/>
      <c r="R94" s="15"/>
    </row>
    <row r="95" spans="15:18" ht="13.2" x14ac:dyDescent="0.25">
      <c r="O95" s="13"/>
      <c r="P95" s="21"/>
      <c r="R95" s="15"/>
    </row>
    <row r="96" spans="15:18" ht="13.2" x14ac:dyDescent="0.25">
      <c r="O96" s="13"/>
      <c r="P96" s="21"/>
      <c r="R96" s="15"/>
    </row>
    <row r="97" spans="15:18" ht="13.2" x14ac:dyDescent="0.25">
      <c r="O97" s="13"/>
      <c r="P97" s="21"/>
      <c r="R97" s="15"/>
    </row>
    <row r="98" spans="15:18" ht="13.2" x14ac:dyDescent="0.25">
      <c r="O98" s="13"/>
      <c r="P98" s="21"/>
      <c r="R98" s="15"/>
    </row>
    <row r="99" spans="15:18" ht="13.2" x14ac:dyDescent="0.25">
      <c r="O99" s="13"/>
      <c r="P99" s="21"/>
      <c r="R99" s="15"/>
    </row>
    <row r="100" spans="15:18" ht="13.2" x14ac:dyDescent="0.25">
      <c r="O100" s="13"/>
      <c r="P100" s="21"/>
      <c r="R100" s="15"/>
    </row>
    <row r="101" spans="15:18" ht="13.2" x14ac:dyDescent="0.25">
      <c r="O101" s="13"/>
      <c r="P101" s="21"/>
      <c r="R101" s="15"/>
    </row>
    <row r="102" spans="15:18" ht="13.2" x14ac:dyDescent="0.25">
      <c r="O102" s="13"/>
      <c r="P102" s="21"/>
      <c r="R102" s="15"/>
    </row>
    <row r="103" spans="15:18" ht="13.2" x14ac:dyDescent="0.25">
      <c r="O103" s="13"/>
      <c r="P103" s="21"/>
      <c r="R103" s="15"/>
    </row>
    <row r="104" spans="15:18" ht="13.2" x14ac:dyDescent="0.25">
      <c r="O104" s="13"/>
      <c r="P104" s="21"/>
      <c r="R104" s="15"/>
    </row>
    <row r="105" spans="15:18" ht="13.2" x14ac:dyDescent="0.25">
      <c r="O105" s="13"/>
      <c r="P105" s="21"/>
      <c r="R105" s="15"/>
    </row>
    <row r="106" spans="15:18" ht="13.2" x14ac:dyDescent="0.25">
      <c r="O106" s="13"/>
      <c r="P106" s="21"/>
      <c r="R106" s="15"/>
    </row>
    <row r="107" spans="15:18" ht="13.2" x14ac:dyDescent="0.25">
      <c r="O107" s="13"/>
      <c r="P107" s="21"/>
      <c r="R107" s="15"/>
    </row>
    <row r="108" spans="15:18" ht="13.2" x14ac:dyDescent="0.25">
      <c r="O108" s="13"/>
      <c r="P108" s="21"/>
      <c r="R108" s="15"/>
    </row>
    <row r="109" spans="15:18" ht="13.2" x14ac:dyDescent="0.25">
      <c r="O109" s="13"/>
      <c r="P109" s="21"/>
      <c r="R109" s="15"/>
    </row>
    <row r="110" spans="15:18" ht="13.2" x14ac:dyDescent="0.25">
      <c r="O110" s="13"/>
      <c r="P110" s="21"/>
      <c r="R110" s="15"/>
    </row>
    <row r="111" spans="15:18" ht="13.2" x14ac:dyDescent="0.25">
      <c r="O111" s="13"/>
      <c r="P111" s="21"/>
      <c r="R111" s="15"/>
    </row>
    <row r="112" spans="15:18" ht="13.2" x14ac:dyDescent="0.25">
      <c r="O112" s="13"/>
      <c r="P112" s="21"/>
      <c r="R112" s="15"/>
    </row>
    <row r="113" spans="15:18" ht="13.2" x14ac:dyDescent="0.25">
      <c r="O113" s="13"/>
      <c r="P113" s="21"/>
      <c r="R113" s="15"/>
    </row>
    <row r="114" spans="15:18" ht="13.2" x14ac:dyDescent="0.25">
      <c r="O114" s="13"/>
      <c r="P114" s="21"/>
      <c r="R114" s="15"/>
    </row>
    <row r="115" spans="15:18" ht="13.2" x14ac:dyDescent="0.25">
      <c r="O115" s="13"/>
      <c r="P115" s="21"/>
      <c r="R115" s="15"/>
    </row>
    <row r="116" spans="15:18" ht="13.2" x14ac:dyDescent="0.25">
      <c r="O116" s="13"/>
      <c r="P116" s="21"/>
      <c r="R116" s="15"/>
    </row>
    <row r="117" spans="15:18" ht="13.2" x14ac:dyDescent="0.25">
      <c r="O117" s="13"/>
      <c r="P117" s="21"/>
      <c r="R117" s="15"/>
    </row>
    <row r="118" spans="15:18" ht="13.2" x14ac:dyDescent="0.25">
      <c r="O118" s="13"/>
      <c r="P118" s="21"/>
      <c r="R118" s="15"/>
    </row>
    <row r="119" spans="15:18" ht="13.2" x14ac:dyDescent="0.25">
      <c r="O119" s="13"/>
      <c r="P119" s="21"/>
      <c r="R119" s="15"/>
    </row>
    <row r="120" spans="15:18" ht="13.2" x14ac:dyDescent="0.25">
      <c r="O120" s="13"/>
      <c r="P120" s="21"/>
      <c r="R120" s="15"/>
    </row>
    <row r="121" spans="15:18" ht="13.2" x14ac:dyDescent="0.25">
      <c r="O121" s="13"/>
      <c r="P121" s="21"/>
      <c r="R121" s="15"/>
    </row>
    <row r="122" spans="15:18" ht="13.2" x14ac:dyDescent="0.25">
      <c r="O122" s="13"/>
      <c r="P122" s="21"/>
      <c r="R122" s="15"/>
    </row>
    <row r="123" spans="15:18" ht="13.2" x14ac:dyDescent="0.25">
      <c r="O123" s="13"/>
      <c r="P123" s="21"/>
      <c r="R123" s="15"/>
    </row>
    <row r="124" spans="15:18" ht="13.2" x14ac:dyDescent="0.25">
      <c r="O124" s="13"/>
      <c r="P124" s="21"/>
      <c r="R124" s="15"/>
    </row>
    <row r="125" spans="15:18" ht="13.2" x14ac:dyDescent="0.25">
      <c r="O125" s="13"/>
      <c r="P125" s="21"/>
      <c r="R125" s="15"/>
    </row>
    <row r="126" spans="15:18" ht="13.2" x14ac:dyDescent="0.25">
      <c r="O126" s="13"/>
      <c r="P126" s="21"/>
      <c r="R126" s="15"/>
    </row>
    <row r="127" spans="15:18" ht="13.2" x14ac:dyDescent="0.25">
      <c r="O127" s="13"/>
      <c r="P127" s="21"/>
      <c r="R127" s="15"/>
    </row>
    <row r="128" spans="15:18" ht="13.2" x14ac:dyDescent="0.25">
      <c r="O128" s="13"/>
      <c r="P128" s="21"/>
      <c r="R128" s="15"/>
    </row>
    <row r="129" spans="15:18" ht="13.2" x14ac:dyDescent="0.25">
      <c r="O129" s="13"/>
      <c r="P129" s="21"/>
      <c r="R129" s="15"/>
    </row>
    <row r="130" spans="15:18" ht="13.2" x14ac:dyDescent="0.25">
      <c r="O130" s="13"/>
      <c r="P130" s="21"/>
      <c r="R130" s="15"/>
    </row>
    <row r="131" spans="15:18" ht="13.2" x14ac:dyDescent="0.25">
      <c r="O131" s="13"/>
      <c r="P131" s="21"/>
      <c r="R131" s="15"/>
    </row>
    <row r="132" spans="15:18" ht="13.2" x14ac:dyDescent="0.25">
      <c r="O132" s="13"/>
      <c r="P132" s="21"/>
      <c r="R132" s="15"/>
    </row>
    <row r="133" spans="15:18" ht="13.2" x14ac:dyDescent="0.25">
      <c r="O133" s="13"/>
      <c r="P133" s="21"/>
      <c r="R133" s="15"/>
    </row>
    <row r="134" spans="15:18" ht="13.2" x14ac:dyDescent="0.25">
      <c r="O134" s="13"/>
      <c r="P134" s="21"/>
      <c r="R134" s="15"/>
    </row>
    <row r="135" spans="15:18" ht="13.2" x14ac:dyDescent="0.25">
      <c r="O135" s="13"/>
      <c r="P135" s="21"/>
      <c r="R135" s="15"/>
    </row>
    <row r="136" spans="15:18" ht="13.2" x14ac:dyDescent="0.25">
      <c r="O136" s="13"/>
      <c r="P136" s="21"/>
      <c r="R136" s="15"/>
    </row>
    <row r="137" spans="15:18" ht="13.2" x14ac:dyDescent="0.25">
      <c r="O137" s="13"/>
      <c r="P137" s="21"/>
      <c r="R137" s="15"/>
    </row>
    <row r="138" spans="15:18" ht="13.2" x14ac:dyDescent="0.25">
      <c r="O138" s="13"/>
      <c r="P138" s="21"/>
      <c r="R138" s="15"/>
    </row>
    <row r="139" spans="15:18" ht="13.2" x14ac:dyDescent="0.25">
      <c r="O139" s="13"/>
      <c r="P139" s="21"/>
      <c r="R139" s="15"/>
    </row>
    <row r="140" spans="15:18" ht="13.2" x14ac:dyDescent="0.25">
      <c r="O140" s="13"/>
      <c r="P140" s="21"/>
      <c r="R140" s="15"/>
    </row>
    <row r="141" spans="15:18" ht="13.2" x14ac:dyDescent="0.25">
      <c r="O141" s="13"/>
      <c r="P141" s="21"/>
      <c r="R141" s="15"/>
    </row>
    <row r="142" spans="15:18" ht="13.2" x14ac:dyDescent="0.25">
      <c r="O142" s="13"/>
      <c r="P142" s="21"/>
      <c r="R142" s="15"/>
    </row>
    <row r="143" spans="15:18" ht="13.2" x14ac:dyDescent="0.25">
      <c r="O143" s="13"/>
      <c r="P143" s="21"/>
      <c r="R143" s="15"/>
    </row>
    <row r="144" spans="15:18" ht="13.2" x14ac:dyDescent="0.25">
      <c r="O144" s="13"/>
      <c r="P144" s="21"/>
      <c r="R144" s="15"/>
    </row>
    <row r="145" spans="15:18" ht="13.2" x14ac:dyDescent="0.25">
      <c r="O145" s="13"/>
      <c r="P145" s="21"/>
      <c r="R145" s="15"/>
    </row>
    <row r="146" spans="15:18" ht="13.2" x14ac:dyDescent="0.25">
      <c r="O146" s="13"/>
      <c r="P146" s="21"/>
      <c r="R146" s="15"/>
    </row>
    <row r="147" spans="15:18" ht="13.2" x14ac:dyDescent="0.25">
      <c r="O147" s="13"/>
      <c r="P147" s="21"/>
      <c r="R147" s="15"/>
    </row>
    <row r="148" spans="15:18" ht="13.2" x14ac:dyDescent="0.25">
      <c r="O148" s="13"/>
      <c r="P148" s="21"/>
      <c r="R148" s="15"/>
    </row>
    <row r="149" spans="15:18" ht="13.2" x14ac:dyDescent="0.25">
      <c r="O149" s="13"/>
      <c r="P149" s="21"/>
      <c r="R149" s="15"/>
    </row>
    <row r="150" spans="15:18" ht="13.2" x14ac:dyDescent="0.25">
      <c r="O150" s="13"/>
      <c r="P150" s="21"/>
      <c r="R150" s="15"/>
    </row>
    <row r="151" spans="15:18" ht="13.2" x14ac:dyDescent="0.25">
      <c r="O151" s="13"/>
      <c r="P151" s="21"/>
      <c r="R151" s="15"/>
    </row>
    <row r="152" spans="15:18" ht="13.2" x14ac:dyDescent="0.25">
      <c r="O152" s="13"/>
      <c r="P152" s="21"/>
      <c r="R152" s="15"/>
    </row>
    <row r="153" spans="15:18" ht="13.2" x14ac:dyDescent="0.25">
      <c r="O153" s="13"/>
      <c r="P153" s="21"/>
      <c r="R153" s="15"/>
    </row>
    <row r="154" spans="15:18" ht="13.2" x14ac:dyDescent="0.25">
      <c r="O154" s="13"/>
      <c r="P154" s="21"/>
      <c r="R154" s="15"/>
    </row>
    <row r="155" spans="15:18" ht="13.2" x14ac:dyDescent="0.25">
      <c r="O155" s="13"/>
      <c r="P155" s="21"/>
      <c r="R155" s="15"/>
    </row>
    <row r="156" spans="15:18" ht="13.2" x14ac:dyDescent="0.25">
      <c r="O156" s="13"/>
      <c r="P156" s="21"/>
      <c r="R156" s="15"/>
    </row>
    <row r="157" spans="15:18" ht="13.2" x14ac:dyDescent="0.25">
      <c r="O157" s="13"/>
      <c r="P157" s="21"/>
      <c r="R157" s="15"/>
    </row>
    <row r="158" spans="15:18" ht="13.2" x14ac:dyDescent="0.25">
      <c r="O158" s="13"/>
      <c r="P158" s="21"/>
      <c r="R158" s="15"/>
    </row>
    <row r="159" spans="15:18" ht="13.2" x14ac:dyDescent="0.25">
      <c r="O159" s="13"/>
      <c r="P159" s="21"/>
      <c r="R159" s="15"/>
    </row>
    <row r="160" spans="15:18" ht="13.2" x14ac:dyDescent="0.25">
      <c r="O160" s="13"/>
      <c r="P160" s="21"/>
      <c r="R160" s="15"/>
    </row>
    <row r="161" spans="15:18" ht="13.2" x14ac:dyDescent="0.25">
      <c r="O161" s="13"/>
      <c r="P161" s="21"/>
      <c r="R161" s="15"/>
    </row>
    <row r="162" spans="15:18" ht="13.2" x14ac:dyDescent="0.25">
      <c r="O162" s="13"/>
      <c r="P162" s="21"/>
      <c r="R162" s="15"/>
    </row>
    <row r="163" spans="15:18" ht="13.2" x14ac:dyDescent="0.25">
      <c r="O163" s="13"/>
      <c r="P163" s="21"/>
      <c r="R163" s="15"/>
    </row>
    <row r="164" spans="15:18" ht="13.2" x14ac:dyDescent="0.25">
      <c r="O164" s="13"/>
      <c r="P164" s="21"/>
      <c r="R164" s="15"/>
    </row>
    <row r="165" spans="15:18" ht="13.2" x14ac:dyDescent="0.25">
      <c r="O165" s="13"/>
      <c r="P165" s="21"/>
      <c r="R165" s="15"/>
    </row>
    <row r="166" spans="15:18" ht="13.2" x14ac:dyDescent="0.25">
      <c r="O166" s="13"/>
      <c r="P166" s="21"/>
      <c r="R166" s="15"/>
    </row>
    <row r="167" spans="15:18" ht="13.2" x14ac:dyDescent="0.25">
      <c r="O167" s="13"/>
      <c r="P167" s="21"/>
      <c r="R167" s="15"/>
    </row>
    <row r="168" spans="15:18" ht="13.2" x14ac:dyDescent="0.25">
      <c r="O168" s="13"/>
      <c r="P168" s="21"/>
      <c r="R168" s="15"/>
    </row>
    <row r="169" spans="15:18" ht="13.2" x14ac:dyDescent="0.25">
      <c r="O169" s="13"/>
      <c r="P169" s="21"/>
      <c r="R169" s="15"/>
    </row>
    <row r="170" spans="15:18" ht="13.2" x14ac:dyDescent="0.25">
      <c r="O170" s="13"/>
      <c r="P170" s="21"/>
      <c r="R170" s="15"/>
    </row>
    <row r="171" spans="15:18" ht="13.2" x14ac:dyDescent="0.25">
      <c r="O171" s="13"/>
      <c r="P171" s="21"/>
      <c r="R171" s="15"/>
    </row>
    <row r="172" spans="15:18" ht="13.2" x14ac:dyDescent="0.25">
      <c r="O172" s="13"/>
      <c r="P172" s="21"/>
      <c r="R172" s="15"/>
    </row>
    <row r="173" spans="15:18" ht="13.2" x14ac:dyDescent="0.25">
      <c r="O173" s="13"/>
      <c r="P173" s="21"/>
      <c r="R173" s="15"/>
    </row>
    <row r="174" spans="15:18" ht="13.2" x14ac:dyDescent="0.25">
      <c r="O174" s="13"/>
      <c r="P174" s="21"/>
      <c r="R174" s="15"/>
    </row>
    <row r="175" spans="15:18" ht="13.2" x14ac:dyDescent="0.25">
      <c r="O175" s="13"/>
      <c r="P175" s="21"/>
      <c r="R175" s="15"/>
    </row>
    <row r="176" spans="15:18" ht="13.2" x14ac:dyDescent="0.25">
      <c r="O176" s="13"/>
      <c r="P176" s="21"/>
      <c r="R176" s="15"/>
    </row>
    <row r="177" spans="15:18" ht="13.2" x14ac:dyDescent="0.25">
      <c r="O177" s="13"/>
      <c r="P177" s="21"/>
      <c r="R177" s="15"/>
    </row>
    <row r="178" spans="15:18" ht="13.2" x14ac:dyDescent="0.25">
      <c r="O178" s="13"/>
      <c r="P178" s="21"/>
      <c r="R178" s="15"/>
    </row>
    <row r="179" spans="15:18" ht="13.2" x14ac:dyDescent="0.25">
      <c r="O179" s="13"/>
      <c r="P179" s="21"/>
      <c r="R179" s="15"/>
    </row>
    <row r="180" spans="15:18" ht="13.2" x14ac:dyDescent="0.25">
      <c r="O180" s="13"/>
      <c r="P180" s="21"/>
      <c r="R180" s="15"/>
    </row>
    <row r="181" spans="15:18" ht="13.2" x14ac:dyDescent="0.25">
      <c r="O181" s="13"/>
      <c r="P181" s="21"/>
      <c r="R181" s="15"/>
    </row>
    <row r="182" spans="15:18" ht="13.2" x14ac:dyDescent="0.25">
      <c r="O182" s="13"/>
      <c r="P182" s="21"/>
      <c r="R182" s="15"/>
    </row>
    <row r="183" spans="15:18" ht="13.2" x14ac:dyDescent="0.25">
      <c r="O183" s="13"/>
      <c r="P183" s="21"/>
      <c r="R183" s="15"/>
    </row>
    <row r="184" spans="15:18" ht="13.2" x14ac:dyDescent="0.25">
      <c r="O184" s="13"/>
      <c r="P184" s="21"/>
      <c r="R184" s="15"/>
    </row>
    <row r="185" spans="15:18" ht="13.2" x14ac:dyDescent="0.25">
      <c r="O185" s="13"/>
      <c r="P185" s="21"/>
      <c r="R185" s="15"/>
    </row>
    <row r="186" spans="15:18" ht="13.2" x14ac:dyDescent="0.25">
      <c r="O186" s="13"/>
      <c r="P186" s="21"/>
      <c r="R186" s="15"/>
    </row>
    <row r="187" spans="15:18" ht="13.2" x14ac:dyDescent="0.25">
      <c r="O187" s="13"/>
      <c r="P187" s="21"/>
      <c r="R187" s="15"/>
    </row>
    <row r="188" spans="15:18" ht="13.2" x14ac:dyDescent="0.25">
      <c r="O188" s="13"/>
      <c r="P188" s="21"/>
      <c r="R188" s="15"/>
    </row>
    <row r="189" spans="15:18" ht="13.2" x14ac:dyDescent="0.25">
      <c r="O189" s="13"/>
      <c r="P189" s="21"/>
      <c r="R189" s="15"/>
    </row>
    <row r="190" spans="15:18" ht="13.2" x14ac:dyDescent="0.25">
      <c r="O190" s="13"/>
      <c r="P190" s="21"/>
      <c r="R190" s="15"/>
    </row>
    <row r="191" spans="15:18" ht="13.2" x14ac:dyDescent="0.25">
      <c r="O191" s="13"/>
      <c r="P191" s="21"/>
      <c r="R191" s="15"/>
    </row>
    <row r="192" spans="15:18" ht="13.2" x14ac:dyDescent="0.25">
      <c r="O192" s="13"/>
      <c r="P192" s="21"/>
      <c r="R192" s="15"/>
    </row>
    <row r="193" spans="15:18" ht="13.2" x14ac:dyDescent="0.25">
      <c r="O193" s="13"/>
      <c r="P193" s="21"/>
      <c r="R193" s="15"/>
    </row>
    <row r="194" spans="15:18" ht="13.2" x14ac:dyDescent="0.25">
      <c r="O194" s="13"/>
      <c r="P194" s="21"/>
      <c r="R194" s="15"/>
    </row>
    <row r="195" spans="15:18" ht="13.2" x14ac:dyDescent="0.25">
      <c r="O195" s="13"/>
      <c r="P195" s="21"/>
      <c r="R195" s="15"/>
    </row>
    <row r="196" spans="15:18" ht="13.2" x14ac:dyDescent="0.25">
      <c r="O196" s="13"/>
      <c r="P196" s="21"/>
      <c r="R196" s="15"/>
    </row>
    <row r="197" spans="15:18" ht="13.2" x14ac:dyDescent="0.25">
      <c r="O197" s="13"/>
      <c r="P197" s="21"/>
      <c r="R197" s="15"/>
    </row>
    <row r="198" spans="15:18" ht="13.2" x14ac:dyDescent="0.25">
      <c r="O198" s="13"/>
      <c r="P198" s="21"/>
      <c r="R198" s="15"/>
    </row>
    <row r="199" spans="15:18" ht="13.2" x14ac:dyDescent="0.25">
      <c r="O199" s="13"/>
      <c r="P199" s="21"/>
      <c r="R199" s="15"/>
    </row>
    <row r="200" spans="15:18" ht="13.2" x14ac:dyDescent="0.25">
      <c r="O200" s="13"/>
      <c r="P200" s="21"/>
      <c r="R200" s="15"/>
    </row>
    <row r="201" spans="15:18" ht="13.2" x14ac:dyDescent="0.25">
      <c r="O201" s="13"/>
      <c r="P201" s="21"/>
      <c r="R201" s="15"/>
    </row>
    <row r="202" spans="15:18" ht="13.2" x14ac:dyDescent="0.25">
      <c r="O202" s="13"/>
      <c r="P202" s="21"/>
      <c r="R202" s="15"/>
    </row>
    <row r="203" spans="15:18" ht="13.2" x14ac:dyDescent="0.25">
      <c r="O203" s="13"/>
      <c r="P203" s="21"/>
      <c r="R203" s="15"/>
    </row>
    <row r="204" spans="15:18" ht="13.2" x14ac:dyDescent="0.25">
      <c r="O204" s="13"/>
      <c r="P204" s="21"/>
      <c r="R204" s="15"/>
    </row>
    <row r="205" spans="15:18" ht="13.2" x14ac:dyDescent="0.25">
      <c r="O205" s="13"/>
      <c r="P205" s="21"/>
      <c r="R205" s="15"/>
    </row>
    <row r="206" spans="15:18" ht="13.2" x14ac:dyDescent="0.25">
      <c r="O206" s="13"/>
      <c r="P206" s="21"/>
      <c r="R206" s="15"/>
    </row>
    <row r="207" spans="15:18" ht="13.2" x14ac:dyDescent="0.25">
      <c r="O207" s="13"/>
      <c r="P207" s="21"/>
      <c r="R207" s="15"/>
    </row>
    <row r="208" spans="15:18" ht="13.2" x14ac:dyDescent="0.25">
      <c r="O208" s="13"/>
      <c r="P208" s="21"/>
      <c r="R208" s="15"/>
    </row>
    <row r="209" spans="15:18" ht="13.2" x14ac:dyDescent="0.25">
      <c r="O209" s="13"/>
      <c r="P209" s="21"/>
      <c r="R209" s="15"/>
    </row>
    <row r="210" spans="15:18" ht="13.2" x14ac:dyDescent="0.25">
      <c r="O210" s="13"/>
      <c r="P210" s="21"/>
      <c r="R210" s="15"/>
    </row>
    <row r="211" spans="15:18" ht="13.2" x14ac:dyDescent="0.25">
      <c r="O211" s="13"/>
      <c r="P211" s="21"/>
      <c r="R211" s="15"/>
    </row>
    <row r="212" spans="15:18" ht="13.2" x14ac:dyDescent="0.25">
      <c r="O212" s="13"/>
      <c r="P212" s="21"/>
      <c r="R212" s="15"/>
    </row>
    <row r="213" spans="15:18" ht="13.2" x14ac:dyDescent="0.25">
      <c r="O213" s="13"/>
      <c r="P213" s="21"/>
      <c r="R213" s="15"/>
    </row>
    <row r="214" spans="15:18" ht="13.2" x14ac:dyDescent="0.25">
      <c r="O214" s="13"/>
      <c r="P214" s="21"/>
      <c r="R214" s="15"/>
    </row>
    <row r="215" spans="15:18" ht="13.2" x14ac:dyDescent="0.25">
      <c r="O215" s="13"/>
      <c r="P215" s="21"/>
      <c r="R215" s="15"/>
    </row>
    <row r="216" spans="15:18" ht="13.2" x14ac:dyDescent="0.25">
      <c r="O216" s="13"/>
      <c r="P216" s="21"/>
      <c r="R216" s="15"/>
    </row>
    <row r="217" spans="15:18" ht="13.2" x14ac:dyDescent="0.25">
      <c r="O217" s="13"/>
      <c r="P217" s="21"/>
      <c r="R217" s="15"/>
    </row>
    <row r="218" spans="15:18" ht="13.2" x14ac:dyDescent="0.25">
      <c r="O218" s="13"/>
      <c r="P218" s="21"/>
      <c r="R218" s="15"/>
    </row>
    <row r="219" spans="15:18" ht="13.2" x14ac:dyDescent="0.25">
      <c r="O219" s="13"/>
      <c r="P219" s="21"/>
      <c r="R219" s="15"/>
    </row>
    <row r="220" spans="15:18" ht="13.2" x14ac:dyDescent="0.25">
      <c r="O220" s="13"/>
      <c r="P220" s="21"/>
      <c r="R220" s="15"/>
    </row>
    <row r="221" spans="15:18" ht="13.2" x14ac:dyDescent="0.25">
      <c r="O221" s="13"/>
      <c r="P221" s="21"/>
      <c r="R221" s="15"/>
    </row>
    <row r="222" spans="15:18" ht="13.2" x14ac:dyDescent="0.25">
      <c r="O222" s="13"/>
      <c r="P222" s="21"/>
      <c r="R222" s="15"/>
    </row>
    <row r="223" spans="15:18" ht="13.2" x14ac:dyDescent="0.25">
      <c r="O223" s="13"/>
      <c r="P223" s="21"/>
      <c r="R223" s="15"/>
    </row>
    <row r="224" spans="15:18" ht="13.2" x14ac:dyDescent="0.25">
      <c r="O224" s="13"/>
      <c r="P224" s="21"/>
      <c r="R224" s="15"/>
    </row>
    <row r="225" spans="15:18" ht="13.2" x14ac:dyDescent="0.25">
      <c r="O225" s="13"/>
      <c r="P225" s="21"/>
      <c r="R225" s="15"/>
    </row>
    <row r="226" spans="15:18" ht="13.2" x14ac:dyDescent="0.25">
      <c r="O226" s="13"/>
      <c r="P226" s="21"/>
      <c r="R226" s="15"/>
    </row>
    <row r="227" spans="15:18" ht="13.2" x14ac:dyDescent="0.25">
      <c r="O227" s="13"/>
      <c r="P227" s="21"/>
      <c r="R227" s="15"/>
    </row>
    <row r="228" spans="15:18" ht="13.2" x14ac:dyDescent="0.25">
      <c r="O228" s="13"/>
      <c r="P228" s="21"/>
      <c r="R228" s="15"/>
    </row>
    <row r="229" spans="15:18" ht="13.2" x14ac:dyDescent="0.25">
      <c r="O229" s="13"/>
      <c r="P229" s="21"/>
      <c r="R229" s="15"/>
    </row>
    <row r="230" spans="15:18" ht="13.2" x14ac:dyDescent="0.25">
      <c r="O230" s="13"/>
      <c r="P230" s="21"/>
      <c r="R230" s="15"/>
    </row>
    <row r="231" spans="15:18" ht="13.2" x14ac:dyDescent="0.25">
      <c r="O231" s="13"/>
      <c r="P231" s="21"/>
      <c r="R231" s="15"/>
    </row>
    <row r="232" spans="15:18" ht="13.2" x14ac:dyDescent="0.25">
      <c r="O232" s="13"/>
      <c r="P232" s="21"/>
      <c r="R232" s="15"/>
    </row>
    <row r="233" spans="15:18" ht="13.2" x14ac:dyDescent="0.25">
      <c r="O233" s="13"/>
      <c r="P233" s="21"/>
      <c r="R233" s="15"/>
    </row>
    <row r="234" spans="15:18" ht="13.2" x14ac:dyDescent="0.25">
      <c r="O234" s="13"/>
      <c r="P234" s="21"/>
      <c r="R234" s="15"/>
    </row>
    <row r="235" spans="15:18" ht="13.2" x14ac:dyDescent="0.25">
      <c r="O235" s="13"/>
      <c r="P235" s="21"/>
      <c r="R235" s="15"/>
    </row>
    <row r="236" spans="15:18" ht="13.2" x14ac:dyDescent="0.25">
      <c r="O236" s="13"/>
      <c r="P236" s="21"/>
      <c r="R236" s="15"/>
    </row>
    <row r="237" spans="15:18" ht="13.2" x14ac:dyDescent="0.25">
      <c r="O237" s="13"/>
      <c r="P237" s="21"/>
      <c r="R237" s="15"/>
    </row>
    <row r="238" spans="15:18" ht="13.2" x14ac:dyDescent="0.25">
      <c r="O238" s="13"/>
      <c r="P238" s="21"/>
      <c r="R238" s="15"/>
    </row>
    <row r="239" spans="15:18" ht="13.2" x14ac:dyDescent="0.25">
      <c r="O239" s="13"/>
      <c r="P239" s="21"/>
      <c r="R239" s="15"/>
    </row>
    <row r="240" spans="15:18" ht="13.2" x14ac:dyDescent="0.25">
      <c r="O240" s="13"/>
      <c r="P240" s="21"/>
      <c r="R240" s="15"/>
    </row>
    <row r="241" spans="15:18" ht="13.2" x14ac:dyDescent="0.25">
      <c r="O241" s="13"/>
      <c r="P241" s="21"/>
      <c r="R241" s="15"/>
    </row>
    <row r="242" spans="15:18" ht="13.2" x14ac:dyDescent="0.25">
      <c r="O242" s="13"/>
      <c r="P242" s="21"/>
      <c r="R242" s="15"/>
    </row>
    <row r="243" spans="15:18" ht="13.2" x14ac:dyDescent="0.25">
      <c r="O243" s="13"/>
      <c r="P243" s="21"/>
      <c r="R243" s="15"/>
    </row>
    <row r="244" spans="15:18" ht="13.2" x14ac:dyDescent="0.25">
      <c r="O244" s="13"/>
      <c r="P244" s="21"/>
      <c r="R244" s="15"/>
    </row>
    <row r="245" spans="15:18" ht="13.2" x14ac:dyDescent="0.25">
      <c r="O245" s="13"/>
      <c r="P245" s="21"/>
      <c r="R245" s="15"/>
    </row>
    <row r="246" spans="15:18" ht="13.2" x14ac:dyDescent="0.25">
      <c r="O246" s="13"/>
      <c r="P246" s="21"/>
      <c r="R246" s="15"/>
    </row>
    <row r="247" spans="15:18" ht="13.2" x14ac:dyDescent="0.25">
      <c r="O247" s="13"/>
      <c r="P247" s="21"/>
      <c r="R247" s="15"/>
    </row>
    <row r="248" spans="15:18" ht="13.2" x14ac:dyDescent="0.25">
      <c r="O248" s="13"/>
      <c r="P248" s="21"/>
      <c r="R248" s="15"/>
    </row>
    <row r="249" spans="15:18" ht="13.2" x14ac:dyDescent="0.25">
      <c r="O249" s="13"/>
      <c r="P249" s="21"/>
      <c r="R249" s="15"/>
    </row>
    <row r="250" spans="15:18" ht="13.2" x14ac:dyDescent="0.25">
      <c r="O250" s="13"/>
      <c r="P250" s="21"/>
      <c r="R250" s="15"/>
    </row>
    <row r="251" spans="15:18" ht="13.2" x14ac:dyDescent="0.25">
      <c r="O251" s="13"/>
      <c r="P251" s="21"/>
      <c r="R251" s="15"/>
    </row>
    <row r="252" spans="15:18" ht="13.2" x14ac:dyDescent="0.25">
      <c r="O252" s="13"/>
      <c r="P252" s="21"/>
      <c r="R252" s="15"/>
    </row>
    <row r="253" spans="15:18" ht="13.2" x14ac:dyDescent="0.25">
      <c r="O253" s="13"/>
      <c r="P253" s="21"/>
      <c r="R253" s="15"/>
    </row>
    <row r="254" spans="15:18" ht="13.2" x14ac:dyDescent="0.25">
      <c r="O254" s="13"/>
      <c r="P254" s="21"/>
      <c r="R254" s="15"/>
    </row>
    <row r="255" spans="15:18" ht="13.2" x14ac:dyDescent="0.25">
      <c r="O255" s="13"/>
      <c r="P255" s="21"/>
      <c r="R255" s="15"/>
    </row>
    <row r="256" spans="15:18" ht="13.2" x14ac:dyDescent="0.25">
      <c r="O256" s="13"/>
      <c r="P256" s="21"/>
      <c r="R256" s="15"/>
    </row>
    <row r="257" spans="15:18" ht="13.2" x14ac:dyDescent="0.25">
      <c r="O257" s="13"/>
      <c r="P257" s="21"/>
      <c r="R257" s="15"/>
    </row>
    <row r="258" spans="15:18" ht="13.2" x14ac:dyDescent="0.25">
      <c r="O258" s="13"/>
      <c r="P258" s="21"/>
      <c r="R258" s="15"/>
    </row>
    <row r="259" spans="15:18" ht="13.2" x14ac:dyDescent="0.25">
      <c r="O259" s="13"/>
      <c r="P259" s="21"/>
      <c r="R259" s="15"/>
    </row>
    <row r="260" spans="15:18" ht="13.2" x14ac:dyDescent="0.25">
      <c r="O260" s="13"/>
      <c r="P260" s="21"/>
      <c r="R260" s="15"/>
    </row>
    <row r="261" spans="15:18" ht="13.2" x14ac:dyDescent="0.25">
      <c r="O261" s="13"/>
      <c r="P261" s="21"/>
      <c r="R261" s="15"/>
    </row>
    <row r="262" spans="15:18" ht="13.2" x14ac:dyDescent="0.25">
      <c r="O262" s="13"/>
      <c r="P262" s="21"/>
      <c r="R262" s="15"/>
    </row>
    <row r="263" spans="15:18" ht="13.2" x14ac:dyDescent="0.25">
      <c r="O263" s="13"/>
      <c r="P263" s="21"/>
      <c r="R263" s="15"/>
    </row>
    <row r="264" spans="15:18" ht="13.2" x14ac:dyDescent="0.25">
      <c r="O264" s="13"/>
      <c r="P264" s="21"/>
      <c r="R264" s="15"/>
    </row>
    <row r="265" spans="15:18" ht="13.2" x14ac:dyDescent="0.25">
      <c r="O265" s="13"/>
      <c r="P265" s="21"/>
      <c r="R265" s="15"/>
    </row>
    <row r="266" spans="15:18" ht="13.2" x14ac:dyDescent="0.25">
      <c r="O266" s="13"/>
      <c r="P266" s="21"/>
      <c r="R266" s="15"/>
    </row>
    <row r="267" spans="15:18" ht="13.2" x14ac:dyDescent="0.25">
      <c r="O267" s="13"/>
      <c r="P267" s="21"/>
      <c r="R267" s="15"/>
    </row>
    <row r="268" spans="15:18" ht="13.2" x14ac:dyDescent="0.25">
      <c r="O268" s="13"/>
      <c r="P268" s="21"/>
      <c r="R268" s="15"/>
    </row>
    <row r="269" spans="15:18" ht="13.2" x14ac:dyDescent="0.25">
      <c r="O269" s="13"/>
      <c r="P269" s="21"/>
      <c r="R269" s="15"/>
    </row>
    <row r="270" spans="15:18" ht="13.2" x14ac:dyDescent="0.25">
      <c r="O270" s="13"/>
      <c r="P270" s="21"/>
      <c r="R270" s="15"/>
    </row>
    <row r="271" spans="15:18" ht="13.2" x14ac:dyDescent="0.25">
      <c r="O271" s="13"/>
      <c r="P271" s="21"/>
      <c r="R271" s="15"/>
    </row>
    <row r="272" spans="15:18" ht="13.2" x14ac:dyDescent="0.25">
      <c r="O272" s="13"/>
      <c r="P272" s="21"/>
      <c r="R272" s="15"/>
    </row>
    <row r="273" spans="15:18" ht="13.2" x14ac:dyDescent="0.25">
      <c r="O273" s="13"/>
      <c r="P273" s="21"/>
      <c r="R273" s="15"/>
    </row>
    <row r="274" spans="15:18" ht="13.2" x14ac:dyDescent="0.25">
      <c r="O274" s="13"/>
      <c r="P274" s="21"/>
      <c r="R274" s="15"/>
    </row>
    <row r="275" spans="15:18" ht="13.2" x14ac:dyDescent="0.25">
      <c r="O275" s="13"/>
      <c r="P275" s="21"/>
      <c r="R275" s="15"/>
    </row>
    <row r="276" spans="15:18" ht="13.2" x14ac:dyDescent="0.25">
      <c r="O276" s="13"/>
      <c r="P276" s="21"/>
      <c r="R276" s="15"/>
    </row>
    <row r="277" spans="15:18" ht="13.2" x14ac:dyDescent="0.25">
      <c r="O277" s="13"/>
      <c r="P277" s="21"/>
      <c r="R277" s="15"/>
    </row>
    <row r="278" spans="15:18" ht="13.2" x14ac:dyDescent="0.25">
      <c r="O278" s="13"/>
      <c r="P278" s="21"/>
      <c r="R278" s="15"/>
    </row>
    <row r="279" spans="15:18" ht="13.2" x14ac:dyDescent="0.25">
      <c r="O279" s="13"/>
      <c r="P279" s="21"/>
      <c r="R279" s="15"/>
    </row>
    <row r="280" spans="15:18" ht="13.2" x14ac:dyDescent="0.25">
      <c r="O280" s="13"/>
      <c r="P280" s="21"/>
      <c r="R280" s="15"/>
    </row>
    <row r="281" spans="15:18" ht="13.2" x14ac:dyDescent="0.25">
      <c r="O281" s="13"/>
      <c r="P281" s="21"/>
      <c r="R281" s="15"/>
    </row>
    <row r="282" spans="15:18" ht="13.2" x14ac:dyDescent="0.25">
      <c r="O282" s="13"/>
      <c r="P282" s="21"/>
      <c r="R282" s="15"/>
    </row>
    <row r="283" spans="15:18" ht="13.2" x14ac:dyDescent="0.25">
      <c r="O283" s="13"/>
      <c r="P283" s="21"/>
      <c r="R283" s="15"/>
    </row>
    <row r="284" spans="15:18" ht="13.2" x14ac:dyDescent="0.25">
      <c r="O284" s="13"/>
      <c r="P284" s="21"/>
      <c r="R284" s="15"/>
    </row>
    <row r="285" spans="15:18" ht="13.2" x14ac:dyDescent="0.25">
      <c r="O285" s="13"/>
      <c r="P285" s="21"/>
      <c r="R285" s="15"/>
    </row>
    <row r="286" spans="15:18" ht="13.2" x14ac:dyDescent="0.25">
      <c r="O286" s="13"/>
      <c r="P286" s="21"/>
      <c r="R286" s="15"/>
    </row>
    <row r="287" spans="15:18" ht="13.2" x14ac:dyDescent="0.25">
      <c r="O287" s="13"/>
      <c r="P287" s="21"/>
      <c r="R287" s="15"/>
    </row>
    <row r="288" spans="15:18" ht="13.2" x14ac:dyDescent="0.25">
      <c r="O288" s="13"/>
      <c r="P288" s="21"/>
      <c r="R288" s="15"/>
    </row>
    <row r="289" spans="15:18" ht="13.2" x14ac:dyDescent="0.25">
      <c r="O289" s="13"/>
      <c r="P289" s="21"/>
      <c r="R289" s="15"/>
    </row>
    <row r="290" spans="15:18" ht="13.2" x14ac:dyDescent="0.25">
      <c r="O290" s="13"/>
      <c r="P290" s="21"/>
      <c r="R290" s="15"/>
    </row>
    <row r="291" spans="15:18" ht="13.2" x14ac:dyDescent="0.25">
      <c r="O291" s="13"/>
      <c r="P291" s="21"/>
      <c r="R291" s="15"/>
    </row>
    <row r="292" spans="15:18" ht="13.2" x14ac:dyDescent="0.25">
      <c r="O292" s="13"/>
      <c r="P292" s="21"/>
      <c r="R292" s="15"/>
    </row>
    <row r="293" spans="15:18" ht="13.2" x14ac:dyDescent="0.25">
      <c r="O293" s="13"/>
      <c r="P293" s="21"/>
      <c r="R293" s="15"/>
    </row>
    <row r="294" spans="15:18" ht="13.2" x14ac:dyDescent="0.25">
      <c r="O294" s="13"/>
      <c r="P294" s="21"/>
      <c r="R294" s="15"/>
    </row>
    <row r="295" spans="15:18" ht="13.2" x14ac:dyDescent="0.25">
      <c r="O295" s="13"/>
      <c r="P295" s="21"/>
      <c r="R295" s="15"/>
    </row>
    <row r="296" spans="15:18" ht="13.2" x14ac:dyDescent="0.25">
      <c r="O296" s="13"/>
      <c r="P296" s="21"/>
      <c r="R296" s="15"/>
    </row>
    <row r="297" spans="15:18" ht="13.2" x14ac:dyDescent="0.25">
      <c r="O297" s="13"/>
      <c r="P297" s="21"/>
      <c r="R297" s="15"/>
    </row>
    <row r="298" spans="15:18" ht="13.2" x14ac:dyDescent="0.25">
      <c r="O298" s="13"/>
      <c r="P298" s="21"/>
      <c r="R298" s="15"/>
    </row>
    <row r="299" spans="15:18" ht="13.2" x14ac:dyDescent="0.25">
      <c r="O299" s="13"/>
      <c r="P299" s="21"/>
      <c r="R299" s="15"/>
    </row>
    <row r="300" spans="15:18" ht="13.2" x14ac:dyDescent="0.25">
      <c r="O300" s="13"/>
      <c r="P300" s="21"/>
      <c r="R300" s="15"/>
    </row>
    <row r="301" spans="15:18" ht="13.2" x14ac:dyDescent="0.25">
      <c r="O301" s="13"/>
      <c r="P301" s="21"/>
      <c r="R301" s="15"/>
    </row>
    <row r="302" spans="15:18" ht="13.2" x14ac:dyDescent="0.25">
      <c r="O302" s="13"/>
      <c r="P302" s="21"/>
      <c r="R302" s="15"/>
    </row>
    <row r="303" spans="15:18" ht="13.2" x14ac:dyDescent="0.25">
      <c r="O303" s="13"/>
      <c r="P303" s="21"/>
      <c r="R303" s="15"/>
    </row>
    <row r="304" spans="15:18" ht="13.2" x14ac:dyDescent="0.25">
      <c r="O304" s="13"/>
      <c r="P304" s="21"/>
      <c r="R304" s="15"/>
    </row>
    <row r="305" spans="15:18" ht="13.2" x14ac:dyDescent="0.25">
      <c r="O305" s="13"/>
      <c r="P305" s="21"/>
      <c r="R305" s="15"/>
    </row>
    <row r="306" spans="15:18" ht="13.2" x14ac:dyDescent="0.25">
      <c r="O306" s="13"/>
      <c r="P306" s="21"/>
      <c r="R306" s="15"/>
    </row>
    <row r="307" spans="15:18" ht="13.2" x14ac:dyDescent="0.25">
      <c r="O307" s="13"/>
      <c r="P307" s="21"/>
      <c r="R307" s="15"/>
    </row>
    <row r="308" spans="15:18" ht="13.2" x14ac:dyDescent="0.25">
      <c r="O308" s="13"/>
      <c r="P308" s="21"/>
      <c r="R308" s="15"/>
    </row>
    <row r="309" spans="15:18" ht="13.2" x14ac:dyDescent="0.25">
      <c r="O309" s="13"/>
      <c r="P309" s="21"/>
      <c r="R309" s="15"/>
    </row>
    <row r="310" spans="15:18" ht="13.2" x14ac:dyDescent="0.25">
      <c r="O310" s="13"/>
      <c r="P310" s="21"/>
      <c r="R310" s="15"/>
    </row>
    <row r="311" spans="15:18" ht="13.2" x14ac:dyDescent="0.25">
      <c r="O311" s="13"/>
      <c r="P311" s="21"/>
      <c r="R311" s="15"/>
    </row>
    <row r="312" spans="15:18" ht="13.2" x14ac:dyDescent="0.25">
      <c r="O312" s="13"/>
      <c r="P312" s="21"/>
      <c r="R312" s="15"/>
    </row>
    <row r="313" spans="15:18" ht="13.2" x14ac:dyDescent="0.25">
      <c r="O313" s="13"/>
      <c r="P313" s="21"/>
      <c r="R313" s="15"/>
    </row>
    <row r="314" spans="15:18" ht="13.2" x14ac:dyDescent="0.25">
      <c r="O314" s="13"/>
      <c r="P314" s="21"/>
      <c r="R314" s="15"/>
    </row>
    <row r="315" spans="15:18" ht="13.2" x14ac:dyDescent="0.25">
      <c r="O315" s="13"/>
      <c r="P315" s="21"/>
      <c r="R315" s="15"/>
    </row>
    <row r="316" spans="15:18" ht="13.2" x14ac:dyDescent="0.25">
      <c r="O316" s="13"/>
      <c r="P316" s="21"/>
      <c r="R316" s="15"/>
    </row>
    <row r="317" spans="15:18" ht="13.2" x14ac:dyDescent="0.25">
      <c r="O317" s="13"/>
      <c r="P317" s="21"/>
      <c r="R317" s="15"/>
    </row>
    <row r="318" spans="15:18" ht="13.2" x14ac:dyDescent="0.25">
      <c r="O318" s="13"/>
      <c r="P318" s="21"/>
      <c r="R318" s="15"/>
    </row>
    <row r="319" spans="15:18" ht="13.2" x14ac:dyDescent="0.25">
      <c r="O319" s="13"/>
      <c r="P319" s="21"/>
      <c r="R319" s="15"/>
    </row>
    <row r="320" spans="15:18" ht="13.2" x14ac:dyDescent="0.25">
      <c r="O320" s="13"/>
      <c r="P320" s="21"/>
      <c r="R320" s="15"/>
    </row>
    <row r="321" spans="15:18" ht="13.2" x14ac:dyDescent="0.25">
      <c r="O321" s="13"/>
      <c r="P321" s="21"/>
      <c r="R321" s="15"/>
    </row>
    <row r="322" spans="15:18" ht="13.2" x14ac:dyDescent="0.25">
      <c r="O322" s="13"/>
      <c r="P322" s="21"/>
      <c r="R322" s="15"/>
    </row>
    <row r="323" spans="15:18" ht="13.2" x14ac:dyDescent="0.25">
      <c r="O323" s="13"/>
      <c r="P323" s="21"/>
      <c r="R323" s="15"/>
    </row>
    <row r="324" spans="15:18" ht="13.2" x14ac:dyDescent="0.25">
      <c r="O324" s="13"/>
      <c r="P324" s="21"/>
      <c r="R324" s="15"/>
    </row>
    <row r="325" spans="15:18" ht="13.2" x14ac:dyDescent="0.25">
      <c r="O325" s="13"/>
      <c r="P325" s="21"/>
      <c r="R325" s="15"/>
    </row>
    <row r="326" spans="15:18" ht="13.2" x14ac:dyDescent="0.25">
      <c r="O326" s="13"/>
      <c r="P326" s="21"/>
      <c r="R326" s="15"/>
    </row>
    <row r="327" spans="15:18" ht="13.2" x14ac:dyDescent="0.25">
      <c r="O327" s="13"/>
      <c r="P327" s="21"/>
      <c r="R327" s="15"/>
    </row>
    <row r="328" spans="15:18" ht="13.2" x14ac:dyDescent="0.25">
      <c r="O328" s="13"/>
      <c r="P328" s="21"/>
      <c r="R328" s="15"/>
    </row>
    <row r="329" spans="15:18" ht="13.2" x14ac:dyDescent="0.25">
      <c r="O329" s="13"/>
      <c r="P329" s="21"/>
      <c r="R329" s="15"/>
    </row>
    <row r="330" spans="15:18" ht="13.2" x14ac:dyDescent="0.25">
      <c r="O330" s="13"/>
      <c r="P330" s="21"/>
      <c r="R330" s="15"/>
    </row>
    <row r="331" spans="15:18" ht="13.2" x14ac:dyDescent="0.25">
      <c r="O331" s="13"/>
      <c r="P331" s="21"/>
      <c r="R331" s="15"/>
    </row>
    <row r="332" spans="15:18" ht="13.2" x14ac:dyDescent="0.25">
      <c r="O332" s="13"/>
      <c r="P332" s="21"/>
      <c r="R332" s="15"/>
    </row>
    <row r="333" spans="15:18" ht="13.2" x14ac:dyDescent="0.25">
      <c r="O333" s="13"/>
      <c r="P333" s="21"/>
      <c r="R333" s="15"/>
    </row>
    <row r="334" spans="15:18" ht="13.2" x14ac:dyDescent="0.25">
      <c r="O334" s="13"/>
      <c r="P334" s="21"/>
      <c r="R334" s="15"/>
    </row>
    <row r="335" spans="15:18" ht="13.2" x14ac:dyDescent="0.25">
      <c r="O335" s="13"/>
      <c r="P335" s="21"/>
      <c r="R335" s="15"/>
    </row>
    <row r="336" spans="15:18" ht="13.2" x14ac:dyDescent="0.25">
      <c r="O336" s="13"/>
      <c r="P336" s="21"/>
      <c r="R336" s="15"/>
    </row>
    <row r="337" spans="15:18" ht="13.2" x14ac:dyDescent="0.25">
      <c r="O337" s="13"/>
      <c r="P337" s="21"/>
      <c r="R337" s="15"/>
    </row>
    <row r="338" spans="15:18" ht="13.2" x14ac:dyDescent="0.25">
      <c r="O338" s="13"/>
      <c r="P338" s="21"/>
      <c r="R338" s="15"/>
    </row>
    <row r="339" spans="15:18" ht="13.2" x14ac:dyDescent="0.25">
      <c r="O339" s="13"/>
      <c r="P339" s="21"/>
      <c r="R339" s="15"/>
    </row>
    <row r="340" spans="15:18" ht="13.2" x14ac:dyDescent="0.25">
      <c r="O340" s="13"/>
      <c r="P340" s="21"/>
      <c r="R340" s="15"/>
    </row>
    <row r="341" spans="15:18" ht="13.2" x14ac:dyDescent="0.25">
      <c r="O341" s="13"/>
      <c r="P341" s="21"/>
      <c r="R341" s="15"/>
    </row>
    <row r="342" spans="15:18" ht="13.2" x14ac:dyDescent="0.25">
      <c r="O342" s="13"/>
      <c r="P342" s="21"/>
      <c r="R342" s="15"/>
    </row>
    <row r="343" spans="15:18" ht="13.2" x14ac:dyDescent="0.25">
      <c r="O343" s="13"/>
      <c r="P343" s="21"/>
      <c r="R343" s="15"/>
    </row>
    <row r="344" spans="15:18" ht="13.2" x14ac:dyDescent="0.25">
      <c r="O344" s="13"/>
      <c r="P344" s="21"/>
      <c r="R344" s="15"/>
    </row>
    <row r="345" spans="15:18" ht="13.2" x14ac:dyDescent="0.25">
      <c r="O345" s="13"/>
      <c r="P345" s="21"/>
      <c r="R345" s="15"/>
    </row>
    <row r="346" spans="15:18" ht="13.2" x14ac:dyDescent="0.25">
      <c r="O346" s="13"/>
      <c r="P346" s="21"/>
      <c r="R346" s="15"/>
    </row>
    <row r="347" spans="15:18" ht="13.2" x14ac:dyDescent="0.25">
      <c r="O347" s="13"/>
      <c r="P347" s="21"/>
      <c r="R347" s="15"/>
    </row>
    <row r="348" spans="15:18" ht="13.2" x14ac:dyDescent="0.25">
      <c r="O348" s="13"/>
      <c r="P348" s="21"/>
      <c r="R348" s="15"/>
    </row>
    <row r="349" spans="15:18" ht="13.2" x14ac:dyDescent="0.25">
      <c r="O349" s="13"/>
      <c r="P349" s="21"/>
      <c r="R349" s="15"/>
    </row>
    <row r="350" spans="15:18" ht="13.2" x14ac:dyDescent="0.25">
      <c r="O350" s="13"/>
      <c r="P350" s="21"/>
      <c r="R350" s="15"/>
    </row>
    <row r="351" spans="15:18" ht="13.2" x14ac:dyDescent="0.25">
      <c r="O351" s="13"/>
      <c r="P351" s="21"/>
      <c r="R351" s="15"/>
    </row>
    <row r="352" spans="15:18" ht="13.2" x14ac:dyDescent="0.25">
      <c r="O352" s="13"/>
      <c r="P352" s="21"/>
      <c r="R352" s="15"/>
    </row>
    <row r="353" spans="15:18" ht="13.2" x14ac:dyDescent="0.25">
      <c r="O353" s="13"/>
      <c r="P353" s="21"/>
      <c r="R353" s="15"/>
    </row>
    <row r="354" spans="15:18" ht="13.2" x14ac:dyDescent="0.25">
      <c r="O354" s="13"/>
      <c r="P354" s="21"/>
      <c r="R354" s="15"/>
    </row>
    <row r="355" spans="15:18" ht="13.2" x14ac:dyDescent="0.25">
      <c r="O355" s="13"/>
      <c r="P355" s="21"/>
      <c r="R355" s="15"/>
    </row>
    <row r="356" spans="15:18" ht="13.2" x14ac:dyDescent="0.25">
      <c r="O356" s="13"/>
      <c r="P356" s="21"/>
      <c r="R356" s="15"/>
    </row>
    <row r="357" spans="15:18" ht="13.2" x14ac:dyDescent="0.25">
      <c r="O357" s="13"/>
      <c r="P357" s="21"/>
      <c r="R357" s="15"/>
    </row>
    <row r="358" spans="15:18" ht="13.2" x14ac:dyDescent="0.25">
      <c r="O358" s="13"/>
      <c r="P358" s="21"/>
      <c r="R358" s="15"/>
    </row>
    <row r="359" spans="15:18" ht="13.2" x14ac:dyDescent="0.25">
      <c r="O359" s="13"/>
      <c r="P359" s="21"/>
      <c r="R359" s="15"/>
    </row>
    <row r="360" spans="15:18" ht="13.2" x14ac:dyDescent="0.25">
      <c r="O360" s="13"/>
      <c r="P360" s="21"/>
      <c r="R360" s="15"/>
    </row>
    <row r="361" spans="15:18" ht="13.2" x14ac:dyDescent="0.25">
      <c r="O361" s="13"/>
      <c r="P361" s="21"/>
      <c r="R361" s="15"/>
    </row>
    <row r="362" spans="15:18" ht="13.2" x14ac:dyDescent="0.25">
      <c r="O362" s="13"/>
      <c r="P362" s="21"/>
      <c r="R362" s="15"/>
    </row>
    <row r="363" spans="15:18" ht="13.2" x14ac:dyDescent="0.25">
      <c r="O363" s="13"/>
      <c r="P363" s="21"/>
      <c r="R363" s="15"/>
    </row>
    <row r="364" spans="15:18" ht="13.2" x14ac:dyDescent="0.25">
      <c r="O364" s="13"/>
      <c r="P364" s="21"/>
      <c r="R364" s="15"/>
    </row>
    <row r="365" spans="15:18" ht="13.2" x14ac:dyDescent="0.25">
      <c r="O365" s="13"/>
      <c r="P365" s="21"/>
      <c r="R365" s="15"/>
    </row>
    <row r="366" spans="15:18" ht="13.2" x14ac:dyDescent="0.25">
      <c r="O366" s="13"/>
      <c r="P366" s="21"/>
      <c r="R366" s="15"/>
    </row>
    <row r="367" spans="15:18" ht="13.2" x14ac:dyDescent="0.25">
      <c r="O367" s="13"/>
      <c r="P367" s="21"/>
      <c r="R367" s="15"/>
    </row>
    <row r="368" spans="15:18" ht="13.2" x14ac:dyDescent="0.25">
      <c r="O368" s="13"/>
      <c r="P368" s="21"/>
      <c r="R368" s="15"/>
    </row>
    <row r="369" spans="15:18" ht="13.2" x14ac:dyDescent="0.25">
      <c r="O369" s="13"/>
      <c r="P369" s="21"/>
      <c r="R369" s="15"/>
    </row>
    <row r="370" spans="15:18" ht="13.2" x14ac:dyDescent="0.25">
      <c r="O370" s="13"/>
      <c r="P370" s="21"/>
      <c r="R370" s="15"/>
    </row>
    <row r="371" spans="15:18" ht="13.2" x14ac:dyDescent="0.25">
      <c r="O371" s="13"/>
      <c r="P371" s="21"/>
      <c r="R371" s="15"/>
    </row>
    <row r="372" spans="15:18" ht="13.2" x14ac:dyDescent="0.25">
      <c r="O372" s="13"/>
      <c r="P372" s="21"/>
      <c r="R372" s="15"/>
    </row>
    <row r="373" spans="15:18" ht="13.2" x14ac:dyDescent="0.25">
      <c r="O373" s="13"/>
      <c r="P373" s="21"/>
      <c r="R373" s="15"/>
    </row>
    <row r="374" spans="15:18" ht="13.2" x14ac:dyDescent="0.25">
      <c r="O374" s="13"/>
      <c r="P374" s="21"/>
      <c r="R374" s="15"/>
    </row>
    <row r="375" spans="15:18" ht="13.2" x14ac:dyDescent="0.25">
      <c r="O375" s="13"/>
      <c r="P375" s="21"/>
      <c r="R375" s="15"/>
    </row>
    <row r="376" spans="15:18" ht="13.2" x14ac:dyDescent="0.25">
      <c r="O376" s="13"/>
      <c r="P376" s="21"/>
      <c r="R376" s="15"/>
    </row>
    <row r="377" spans="15:18" ht="13.2" x14ac:dyDescent="0.25">
      <c r="O377" s="13"/>
      <c r="P377" s="21"/>
      <c r="R377" s="15"/>
    </row>
    <row r="378" spans="15:18" ht="13.2" x14ac:dyDescent="0.25">
      <c r="O378" s="13"/>
      <c r="P378" s="21"/>
      <c r="R378" s="15"/>
    </row>
    <row r="379" spans="15:18" ht="13.2" x14ac:dyDescent="0.25">
      <c r="O379" s="13"/>
      <c r="P379" s="21"/>
      <c r="R379" s="15"/>
    </row>
    <row r="380" spans="15:18" ht="13.2" x14ac:dyDescent="0.25">
      <c r="O380" s="13"/>
      <c r="P380" s="21"/>
      <c r="R380" s="15"/>
    </row>
    <row r="381" spans="15:18" ht="13.2" x14ac:dyDescent="0.25">
      <c r="O381" s="13"/>
      <c r="P381" s="21"/>
      <c r="R381" s="15"/>
    </row>
    <row r="382" spans="15:18" ht="13.2" x14ac:dyDescent="0.25">
      <c r="O382" s="13"/>
      <c r="P382" s="21"/>
      <c r="R382" s="15"/>
    </row>
    <row r="383" spans="15:18" ht="13.2" x14ac:dyDescent="0.25">
      <c r="O383" s="13"/>
      <c r="P383" s="21"/>
      <c r="R383" s="15"/>
    </row>
    <row r="384" spans="15:18" ht="13.2" x14ac:dyDescent="0.25">
      <c r="O384" s="13"/>
      <c r="P384" s="21"/>
      <c r="R384" s="15"/>
    </row>
    <row r="385" spans="15:18" ht="13.2" x14ac:dyDescent="0.25">
      <c r="O385" s="13"/>
      <c r="P385" s="21"/>
      <c r="R385" s="15"/>
    </row>
    <row r="386" spans="15:18" ht="13.2" x14ac:dyDescent="0.25">
      <c r="O386" s="13"/>
      <c r="P386" s="21"/>
      <c r="R386" s="15"/>
    </row>
    <row r="387" spans="15:18" ht="13.2" x14ac:dyDescent="0.25">
      <c r="O387" s="13"/>
      <c r="P387" s="21"/>
      <c r="R387" s="15"/>
    </row>
    <row r="388" spans="15:18" ht="13.2" x14ac:dyDescent="0.25">
      <c r="O388" s="13"/>
      <c r="P388" s="21"/>
      <c r="R388" s="15"/>
    </row>
    <row r="389" spans="15:18" ht="13.2" x14ac:dyDescent="0.25">
      <c r="O389" s="13"/>
      <c r="P389" s="21"/>
      <c r="R389" s="15"/>
    </row>
    <row r="390" spans="15:18" ht="13.2" x14ac:dyDescent="0.25">
      <c r="O390" s="13"/>
      <c r="P390" s="21"/>
      <c r="R390" s="15"/>
    </row>
    <row r="391" spans="15:18" ht="13.2" x14ac:dyDescent="0.25">
      <c r="O391" s="13"/>
      <c r="P391" s="21"/>
      <c r="R391" s="15"/>
    </row>
    <row r="392" spans="15:18" ht="13.2" x14ac:dyDescent="0.25">
      <c r="O392" s="13"/>
      <c r="P392" s="21"/>
      <c r="R392" s="15"/>
    </row>
    <row r="393" spans="15:18" ht="13.2" x14ac:dyDescent="0.25">
      <c r="O393" s="13"/>
      <c r="P393" s="21"/>
      <c r="R393" s="15"/>
    </row>
    <row r="394" spans="15:18" ht="13.2" x14ac:dyDescent="0.25">
      <c r="O394" s="13"/>
      <c r="P394" s="21"/>
      <c r="R394" s="15"/>
    </row>
    <row r="395" spans="15:18" ht="13.2" x14ac:dyDescent="0.25">
      <c r="O395" s="13"/>
      <c r="P395" s="21"/>
      <c r="R395" s="15"/>
    </row>
    <row r="396" spans="15:18" ht="13.2" x14ac:dyDescent="0.25">
      <c r="O396" s="13"/>
      <c r="P396" s="21"/>
      <c r="R396" s="15"/>
    </row>
    <row r="397" spans="15:18" ht="13.2" x14ac:dyDescent="0.25">
      <c r="O397" s="13"/>
      <c r="P397" s="21"/>
      <c r="R397" s="15"/>
    </row>
    <row r="398" spans="15:18" ht="13.2" x14ac:dyDescent="0.25">
      <c r="O398" s="13"/>
      <c r="P398" s="21"/>
      <c r="R398" s="15"/>
    </row>
    <row r="399" spans="15:18" ht="13.2" x14ac:dyDescent="0.25">
      <c r="O399" s="13"/>
      <c r="P399" s="21"/>
      <c r="R399" s="15"/>
    </row>
    <row r="400" spans="15:18" ht="13.2" x14ac:dyDescent="0.25">
      <c r="O400" s="13"/>
      <c r="P400" s="21"/>
      <c r="R400" s="15"/>
    </row>
    <row r="401" spans="15:18" ht="13.2" x14ac:dyDescent="0.25">
      <c r="O401" s="13"/>
      <c r="P401" s="21"/>
      <c r="R401" s="15"/>
    </row>
    <row r="402" spans="15:18" ht="13.2" x14ac:dyDescent="0.25">
      <c r="O402" s="13"/>
      <c r="P402" s="21"/>
      <c r="R402" s="15"/>
    </row>
    <row r="403" spans="15:18" ht="13.2" x14ac:dyDescent="0.25">
      <c r="O403" s="13"/>
      <c r="P403" s="21"/>
      <c r="R403" s="15"/>
    </row>
    <row r="404" spans="15:18" ht="13.2" x14ac:dyDescent="0.25">
      <c r="O404" s="13"/>
      <c r="P404" s="21"/>
      <c r="R404" s="15"/>
    </row>
    <row r="405" spans="15:18" ht="13.2" x14ac:dyDescent="0.25">
      <c r="O405" s="13"/>
      <c r="P405" s="21"/>
      <c r="R405" s="15"/>
    </row>
    <row r="406" spans="15:18" ht="13.2" x14ac:dyDescent="0.25">
      <c r="O406" s="13"/>
      <c r="P406" s="21"/>
      <c r="R406" s="15"/>
    </row>
    <row r="407" spans="15:18" ht="13.2" x14ac:dyDescent="0.25">
      <c r="O407" s="13"/>
      <c r="P407" s="21"/>
      <c r="R407" s="15"/>
    </row>
    <row r="408" spans="15:18" ht="13.2" x14ac:dyDescent="0.25">
      <c r="O408" s="13"/>
      <c r="P408" s="21"/>
      <c r="R408" s="15"/>
    </row>
    <row r="409" spans="15:18" ht="13.2" x14ac:dyDescent="0.25">
      <c r="O409" s="13"/>
      <c r="P409" s="21"/>
      <c r="R409" s="15"/>
    </row>
    <row r="410" spans="15:18" ht="13.2" x14ac:dyDescent="0.25">
      <c r="O410" s="13"/>
      <c r="P410" s="21"/>
      <c r="R410" s="15"/>
    </row>
    <row r="411" spans="15:18" ht="13.2" x14ac:dyDescent="0.25">
      <c r="O411" s="13"/>
      <c r="P411" s="21"/>
      <c r="R411" s="15"/>
    </row>
    <row r="412" spans="15:18" ht="13.2" x14ac:dyDescent="0.25">
      <c r="O412" s="13"/>
      <c r="P412" s="21"/>
      <c r="R412" s="15"/>
    </row>
    <row r="413" spans="15:18" ht="13.2" x14ac:dyDescent="0.25">
      <c r="O413" s="13"/>
      <c r="P413" s="21"/>
      <c r="R413" s="15"/>
    </row>
    <row r="414" spans="15:18" ht="13.2" x14ac:dyDescent="0.25">
      <c r="O414" s="13"/>
      <c r="P414" s="21"/>
      <c r="R414" s="15"/>
    </row>
    <row r="415" spans="15:18" ht="13.2" x14ac:dyDescent="0.25">
      <c r="O415" s="13"/>
      <c r="P415" s="21"/>
      <c r="R415" s="15"/>
    </row>
    <row r="416" spans="15:18" ht="13.2" x14ac:dyDescent="0.25">
      <c r="O416" s="13"/>
      <c r="P416" s="21"/>
      <c r="R416" s="15"/>
    </row>
    <row r="417" spans="15:18" ht="13.2" x14ac:dyDescent="0.25">
      <c r="O417" s="13"/>
      <c r="P417" s="21"/>
      <c r="R417" s="15"/>
    </row>
    <row r="418" spans="15:18" ht="13.2" x14ac:dyDescent="0.25">
      <c r="O418" s="13"/>
      <c r="P418" s="21"/>
      <c r="R418" s="15"/>
    </row>
    <row r="419" spans="15:18" ht="13.2" x14ac:dyDescent="0.25">
      <c r="O419" s="13"/>
      <c r="P419" s="21"/>
      <c r="R419" s="15"/>
    </row>
    <row r="420" spans="15:18" ht="13.2" x14ac:dyDescent="0.25">
      <c r="O420" s="13"/>
      <c r="P420" s="21"/>
      <c r="R420" s="15"/>
    </row>
    <row r="421" spans="15:18" ht="13.2" x14ac:dyDescent="0.25">
      <c r="O421" s="13"/>
      <c r="P421" s="21"/>
      <c r="R421" s="15"/>
    </row>
    <row r="422" spans="15:18" ht="13.2" x14ac:dyDescent="0.25">
      <c r="O422" s="13"/>
      <c r="P422" s="21"/>
      <c r="R422" s="15"/>
    </row>
    <row r="423" spans="15:18" ht="13.2" x14ac:dyDescent="0.25">
      <c r="O423" s="13"/>
      <c r="P423" s="21"/>
      <c r="R423" s="15"/>
    </row>
    <row r="424" spans="15:18" ht="13.2" x14ac:dyDescent="0.25">
      <c r="O424" s="13"/>
      <c r="P424" s="21"/>
      <c r="R424" s="15"/>
    </row>
    <row r="425" spans="15:18" ht="13.2" x14ac:dyDescent="0.25">
      <c r="O425" s="13"/>
      <c r="P425" s="21"/>
      <c r="R425" s="15"/>
    </row>
    <row r="426" spans="15:18" ht="13.2" x14ac:dyDescent="0.25">
      <c r="O426" s="13"/>
      <c r="P426" s="21"/>
      <c r="R426" s="15"/>
    </row>
    <row r="427" spans="15:18" ht="13.2" x14ac:dyDescent="0.25">
      <c r="O427" s="13"/>
      <c r="P427" s="21"/>
      <c r="R427" s="15"/>
    </row>
    <row r="428" spans="15:18" ht="13.2" x14ac:dyDescent="0.25">
      <c r="O428" s="13"/>
      <c r="P428" s="21"/>
      <c r="R428" s="15"/>
    </row>
    <row r="429" spans="15:18" ht="13.2" x14ac:dyDescent="0.25">
      <c r="O429" s="13"/>
      <c r="P429" s="21"/>
      <c r="R429" s="15"/>
    </row>
    <row r="430" spans="15:18" ht="13.2" x14ac:dyDescent="0.25">
      <c r="O430" s="13"/>
      <c r="P430" s="21"/>
      <c r="R430" s="15"/>
    </row>
    <row r="431" spans="15:18" ht="13.2" x14ac:dyDescent="0.25">
      <c r="O431" s="13"/>
      <c r="P431" s="21"/>
      <c r="R431" s="15"/>
    </row>
    <row r="432" spans="15:18" ht="13.2" x14ac:dyDescent="0.25">
      <c r="O432" s="13"/>
      <c r="P432" s="21"/>
      <c r="R432" s="15"/>
    </row>
    <row r="433" spans="15:18" ht="13.2" x14ac:dyDescent="0.25">
      <c r="O433" s="13"/>
      <c r="P433" s="21"/>
      <c r="R433" s="15"/>
    </row>
    <row r="434" spans="15:18" ht="13.2" x14ac:dyDescent="0.25">
      <c r="O434" s="13"/>
      <c r="P434" s="21"/>
      <c r="R434" s="15"/>
    </row>
    <row r="435" spans="15:18" ht="13.2" x14ac:dyDescent="0.25">
      <c r="O435" s="13"/>
      <c r="P435" s="21"/>
      <c r="R435" s="15"/>
    </row>
    <row r="436" spans="15:18" ht="13.2" x14ac:dyDescent="0.25">
      <c r="O436" s="13"/>
      <c r="P436" s="21"/>
      <c r="R436" s="15"/>
    </row>
    <row r="437" spans="15:18" ht="13.2" x14ac:dyDescent="0.25">
      <c r="O437" s="13"/>
      <c r="P437" s="21"/>
      <c r="R437" s="15"/>
    </row>
    <row r="438" spans="15:18" ht="13.2" x14ac:dyDescent="0.25">
      <c r="O438" s="13"/>
      <c r="P438" s="21"/>
      <c r="R438" s="15"/>
    </row>
    <row r="439" spans="15:18" ht="13.2" x14ac:dyDescent="0.25">
      <c r="O439" s="13"/>
      <c r="P439" s="21"/>
      <c r="R439" s="15"/>
    </row>
    <row r="440" spans="15:18" ht="13.2" x14ac:dyDescent="0.25">
      <c r="O440" s="13"/>
      <c r="P440" s="21"/>
      <c r="R440" s="15"/>
    </row>
    <row r="441" spans="15:18" ht="13.2" x14ac:dyDescent="0.25">
      <c r="O441" s="13"/>
      <c r="P441" s="21"/>
      <c r="R441" s="15"/>
    </row>
    <row r="442" spans="15:18" ht="13.2" x14ac:dyDescent="0.25">
      <c r="O442" s="13"/>
      <c r="P442" s="21"/>
      <c r="R442" s="15"/>
    </row>
    <row r="443" spans="15:18" ht="13.2" x14ac:dyDescent="0.25">
      <c r="O443" s="13"/>
      <c r="P443" s="21"/>
      <c r="R443" s="15"/>
    </row>
    <row r="444" spans="15:18" ht="13.2" x14ac:dyDescent="0.25">
      <c r="O444" s="13"/>
      <c r="P444" s="21"/>
      <c r="R444" s="15"/>
    </row>
    <row r="445" spans="15:18" ht="13.2" x14ac:dyDescent="0.25">
      <c r="O445" s="13"/>
      <c r="P445" s="21"/>
      <c r="R445" s="15"/>
    </row>
    <row r="446" spans="15:18" ht="13.2" x14ac:dyDescent="0.25">
      <c r="O446" s="13"/>
      <c r="P446" s="21"/>
      <c r="R446" s="15"/>
    </row>
    <row r="447" spans="15:18" ht="13.2" x14ac:dyDescent="0.25">
      <c r="O447" s="13"/>
      <c r="P447" s="21"/>
      <c r="R447" s="15"/>
    </row>
    <row r="448" spans="15:18" ht="13.2" x14ac:dyDescent="0.25">
      <c r="O448" s="13"/>
      <c r="P448" s="21"/>
      <c r="R448" s="15"/>
    </row>
    <row r="449" spans="15:18" ht="13.2" x14ac:dyDescent="0.25">
      <c r="O449" s="13"/>
      <c r="P449" s="21"/>
      <c r="R449" s="15"/>
    </row>
    <row r="450" spans="15:18" ht="13.2" x14ac:dyDescent="0.25">
      <c r="O450" s="13"/>
      <c r="P450" s="21"/>
      <c r="R450" s="15"/>
    </row>
    <row r="451" spans="15:18" ht="13.2" x14ac:dyDescent="0.25">
      <c r="O451" s="13"/>
      <c r="P451" s="21"/>
      <c r="R451" s="15"/>
    </row>
    <row r="452" spans="15:18" ht="13.2" x14ac:dyDescent="0.25">
      <c r="O452" s="13"/>
      <c r="P452" s="21"/>
      <c r="R452" s="15"/>
    </row>
    <row r="453" spans="15:18" ht="13.2" x14ac:dyDescent="0.25">
      <c r="O453" s="13"/>
      <c r="P453" s="21"/>
      <c r="R453" s="15"/>
    </row>
    <row r="454" spans="15:18" ht="13.2" x14ac:dyDescent="0.25">
      <c r="O454" s="13"/>
      <c r="P454" s="21"/>
      <c r="R454" s="15"/>
    </row>
    <row r="455" spans="15:18" ht="13.2" x14ac:dyDescent="0.25">
      <c r="O455" s="13"/>
      <c r="P455" s="21"/>
      <c r="R455" s="15"/>
    </row>
    <row r="456" spans="15:18" ht="13.2" x14ac:dyDescent="0.25">
      <c r="O456" s="13"/>
      <c r="P456" s="21"/>
      <c r="R456" s="15"/>
    </row>
    <row r="457" spans="15:18" ht="13.2" x14ac:dyDescent="0.25">
      <c r="O457" s="13"/>
      <c r="P457" s="21"/>
      <c r="R457" s="15"/>
    </row>
    <row r="458" spans="15:18" ht="13.2" x14ac:dyDescent="0.25">
      <c r="O458" s="13"/>
      <c r="P458" s="21"/>
      <c r="R458" s="15"/>
    </row>
    <row r="459" spans="15:18" ht="13.2" x14ac:dyDescent="0.25">
      <c r="O459" s="13"/>
      <c r="P459" s="21"/>
      <c r="R459" s="15"/>
    </row>
    <row r="460" spans="15:18" ht="13.2" x14ac:dyDescent="0.25">
      <c r="O460" s="13"/>
      <c r="P460" s="21"/>
      <c r="R460" s="15"/>
    </row>
    <row r="461" spans="15:18" ht="13.2" x14ac:dyDescent="0.25">
      <c r="O461" s="13"/>
      <c r="P461" s="21"/>
      <c r="R461" s="15"/>
    </row>
    <row r="462" spans="15:18" ht="13.2" x14ac:dyDescent="0.25">
      <c r="O462" s="13"/>
      <c r="P462" s="21"/>
      <c r="R462" s="15"/>
    </row>
    <row r="463" spans="15:18" ht="13.2" x14ac:dyDescent="0.25">
      <c r="O463" s="13"/>
      <c r="P463" s="21"/>
      <c r="R463" s="15"/>
    </row>
    <row r="464" spans="15:18" ht="13.2" x14ac:dyDescent="0.25">
      <c r="O464" s="13"/>
      <c r="P464" s="21"/>
      <c r="R464" s="15"/>
    </row>
    <row r="465" spans="15:18" ht="13.2" x14ac:dyDescent="0.25">
      <c r="O465" s="13"/>
      <c r="P465" s="21"/>
      <c r="R465" s="15"/>
    </row>
    <row r="466" spans="15:18" ht="13.2" x14ac:dyDescent="0.25">
      <c r="O466" s="13"/>
      <c r="P466" s="21"/>
      <c r="R466" s="15"/>
    </row>
    <row r="467" spans="15:18" ht="13.2" x14ac:dyDescent="0.25">
      <c r="O467" s="13"/>
      <c r="P467" s="21"/>
      <c r="R467" s="15"/>
    </row>
    <row r="468" spans="15:18" ht="13.2" x14ac:dyDescent="0.25">
      <c r="O468" s="13"/>
      <c r="P468" s="21"/>
      <c r="R468" s="15"/>
    </row>
    <row r="469" spans="15:18" ht="13.2" x14ac:dyDescent="0.25">
      <c r="O469" s="13"/>
      <c r="P469" s="21"/>
      <c r="R469" s="15"/>
    </row>
    <row r="470" spans="15:18" ht="13.2" x14ac:dyDescent="0.25">
      <c r="O470" s="13"/>
      <c r="P470" s="21"/>
      <c r="R470" s="15"/>
    </row>
    <row r="471" spans="15:18" ht="13.2" x14ac:dyDescent="0.25">
      <c r="O471" s="13"/>
      <c r="P471" s="21"/>
      <c r="R471" s="15"/>
    </row>
    <row r="472" spans="15:18" ht="13.2" x14ac:dyDescent="0.25">
      <c r="O472" s="13"/>
      <c r="P472" s="21"/>
      <c r="R472" s="15"/>
    </row>
    <row r="473" spans="15:18" ht="13.2" x14ac:dyDescent="0.25">
      <c r="O473" s="13"/>
      <c r="P473" s="21"/>
      <c r="R473" s="15"/>
    </row>
    <row r="474" spans="15:18" ht="13.2" x14ac:dyDescent="0.25">
      <c r="O474" s="13"/>
      <c r="P474" s="21"/>
      <c r="R474" s="15"/>
    </row>
    <row r="475" spans="15:18" ht="13.2" x14ac:dyDescent="0.25">
      <c r="O475" s="13"/>
      <c r="P475" s="21"/>
      <c r="R475" s="15"/>
    </row>
    <row r="476" spans="15:18" ht="13.2" x14ac:dyDescent="0.25">
      <c r="O476" s="13"/>
      <c r="P476" s="21"/>
      <c r="R476" s="15"/>
    </row>
    <row r="477" spans="15:18" ht="13.2" x14ac:dyDescent="0.25">
      <c r="O477" s="13"/>
      <c r="P477" s="21"/>
      <c r="R477" s="15"/>
    </row>
    <row r="478" spans="15:18" ht="13.2" x14ac:dyDescent="0.25">
      <c r="O478" s="13"/>
      <c r="P478" s="21"/>
      <c r="R478" s="15"/>
    </row>
    <row r="479" spans="15:18" ht="13.2" x14ac:dyDescent="0.25">
      <c r="O479" s="13"/>
      <c r="P479" s="21"/>
      <c r="R479" s="15"/>
    </row>
    <row r="480" spans="15:18" ht="13.2" x14ac:dyDescent="0.25">
      <c r="O480" s="13"/>
      <c r="P480" s="21"/>
      <c r="R480" s="15"/>
    </row>
    <row r="481" spans="15:18" ht="13.2" x14ac:dyDescent="0.25">
      <c r="O481" s="13"/>
      <c r="P481" s="21"/>
      <c r="R481" s="15"/>
    </row>
    <row r="482" spans="15:18" ht="13.2" x14ac:dyDescent="0.25">
      <c r="O482" s="13"/>
      <c r="P482" s="21"/>
      <c r="R482" s="15"/>
    </row>
    <row r="483" spans="15:18" ht="13.2" x14ac:dyDescent="0.25">
      <c r="O483" s="13"/>
      <c r="P483" s="21"/>
      <c r="R483" s="15"/>
    </row>
    <row r="484" spans="15:18" ht="13.2" x14ac:dyDescent="0.25">
      <c r="O484" s="13"/>
      <c r="P484" s="21"/>
      <c r="R484" s="15"/>
    </row>
    <row r="485" spans="15:18" ht="13.2" x14ac:dyDescent="0.25">
      <c r="O485" s="13"/>
      <c r="P485" s="21"/>
      <c r="R485" s="15"/>
    </row>
    <row r="486" spans="15:18" ht="13.2" x14ac:dyDescent="0.25">
      <c r="O486" s="13"/>
      <c r="P486" s="21"/>
      <c r="R486" s="15"/>
    </row>
    <row r="487" spans="15:18" ht="13.2" x14ac:dyDescent="0.25">
      <c r="O487" s="13"/>
      <c r="P487" s="21"/>
      <c r="R487" s="15"/>
    </row>
    <row r="488" spans="15:18" ht="13.2" x14ac:dyDescent="0.25">
      <c r="O488" s="13"/>
      <c r="P488" s="21"/>
      <c r="R488" s="15"/>
    </row>
    <row r="489" spans="15:18" ht="13.2" x14ac:dyDescent="0.25">
      <c r="O489" s="13"/>
      <c r="P489" s="21"/>
      <c r="R489" s="15"/>
    </row>
    <row r="490" spans="15:18" ht="13.2" x14ac:dyDescent="0.25">
      <c r="O490" s="13"/>
      <c r="P490" s="21"/>
      <c r="R490" s="15"/>
    </row>
    <row r="491" spans="15:18" ht="13.2" x14ac:dyDescent="0.25">
      <c r="O491" s="13"/>
      <c r="P491" s="21"/>
      <c r="R491" s="15"/>
    </row>
    <row r="492" spans="15:18" ht="13.2" x14ac:dyDescent="0.25">
      <c r="O492" s="13"/>
      <c r="P492" s="21"/>
      <c r="R492" s="15"/>
    </row>
    <row r="493" spans="15:18" ht="13.2" x14ac:dyDescent="0.25">
      <c r="O493" s="13"/>
      <c r="P493" s="21"/>
      <c r="R493" s="15"/>
    </row>
    <row r="494" spans="15:18" ht="13.2" x14ac:dyDescent="0.25">
      <c r="O494" s="13"/>
      <c r="P494" s="21"/>
      <c r="R494" s="15"/>
    </row>
    <row r="495" spans="15:18" ht="13.2" x14ac:dyDescent="0.25">
      <c r="O495" s="13"/>
      <c r="P495" s="21"/>
      <c r="R495" s="15"/>
    </row>
    <row r="496" spans="15:18" ht="13.2" x14ac:dyDescent="0.25">
      <c r="O496" s="13"/>
      <c r="P496" s="21"/>
      <c r="R496" s="15"/>
    </row>
    <row r="497" spans="15:18" ht="13.2" x14ac:dyDescent="0.25">
      <c r="O497" s="13"/>
      <c r="P497" s="21"/>
      <c r="R497" s="15"/>
    </row>
    <row r="498" spans="15:18" ht="13.2" x14ac:dyDescent="0.25">
      <c r="O498" s="13"/>
      <c r="P498" s="21"/>
      <c r="R498" s="15"/>
    </row>
    <row r="499" spans="15:18" ht="13.2" x14ac:dyDescent="0.25">
      <c r="O499" s="13"/>
      <c r="P499" s="21"/>
      <c r="R499" s="15"/>
    </row>
    <row r="500" spans="15:18" ht="13.2" x14ac:dyDescent="0.25">
      <c r="O500" s="13"/>
      <c r="P500" s="21"/>
      <c r="R500" s="15"/>
    </row>
    <row r="501" spans="15:18" ht="13.2" x14ac:dyDescent="0.25">
      <c r="O501" s="13"/>
      <c r="P501" s="21"/>
      <c r="R501" s="15"/>
    </row>
    <row r="502" spans="15:18" ht="13.2" x14ac:dyDescent="0.25">
      <c r="O502" s="13"/>
      <c r="P502" s="21"/>
      <c r="R502" s="15"/>
    </row>
    <row r="503" spans="15:18" ht="13.2" x14ac:dyDescent="0.25">
      <c r="O503" s="13"/>
      <c r="P503" s="21"/>
      <c r="R503" s="15"/>
    </row>
    <row r="504" spans="15:18" ht="13.2" x14ac:dyDescent="0.25">
      <c r="O504" s="13"/>
      <c r="P504" s="21"/>
      <c r="R504" s="15"/>
    </row>
    <row r="505" spans="15:18" ht="13.2" x14ac:dyDescent="0.25">
      <c r="O505" s="13"/>
      <c r="P505" s="21"/>
      <c r="R505" s="15"/>
    </row>
    <row r="506" spans="15:18" ht="13.2" x14ac:dyDescent="0.25">
      <c r="O506" s="13"/>
      <c r="P506" s="21"/>
      <c r="R506" s="15"/>
    </row>
    <row r="507" spans="15:18" ht="13.2" x14ac:dyDescent="0.25">
      <c r="O507" s="13"/>
      <c r="P507" s="21"/>
      <c r="R507" s="15"/>
    </row>
    <row r="508" spans="15:18" ht="13.2" x14ac:dyDescent="0.25">
      <c r="O508" s="13"/>
      <c r="P508" s="21"/>
      <c r="R508" s="15"/>
    </row>
    <row r="509" spans="15:18" ht="13.2" x14ac:dyDescent="0.25">
      <c r="O509" s="13"/>
      <c r="P509" s="21"/>
      <c r="R509" s="15"/>
    </row>
    <row r="510" spans="15:18" ht="13.2" x14ac:dyDescent="0.25">
      <c r="O510" s="13"/>
      <c r="P510" s="21"/>
      <c r="R510" s="15"/>
    </row>
    <row r="511" spans="15:18" ht="13.2" x14ac:dyDescent="0.25">
      <c r="O511" s="13"/>
      <c r="P511" s="21"/>
      <c r="R511" s="15"/>
    </row>
    <row r="512" spans="15:18" ht="13.2" x14ac:dyDescent="0.25">
      <c r="O512" s="13"/>
      <c r="P512" s="21"/>
      <c r="R512" s="15"/>
    </row>
    <row r="513" spans="15:18" ht="13.2" x14ac:dyDescent="0.25">
      <c r="O513" s="13"/>
      <c r="P513" s="21"/>
      <c r="R513" s="15"/>
    </row>
    <row r="514" spans="15:18" ht="13.2" x14ac:dyDescent="0.25">
      <c r="O514" s="13"/>
      <c r="P514" s="21"/>
      <c r="R514" s="15"/>
    </row>
    <row r="515" spans="15:18" ht="13.2" x14ac:dyDescent="0.25">
      <c r="O515" s="13"/>
      <c r="P515" s="21"/>
      <c r="R515" s="15"/>
    </row>
    <row r="516" spans="15:18" ht="13.2" x14ac:dyDescent="0.25">
      <c r="O516" s="13"/>
      <c r="P516" s="21"/>
      <c r="R516" s="15"/>
    </row>
    <row r="517" spans="15:18" ht="13.2" x14ac:dyDescent="0.25">
      <c r="O517" s="13"/>
      <c r="P517" s="21"/>
      <c r="R517" s="15"/>
    </row>
    <row r="518" spans="15:18" ht="13.2" x14ac:dyDescent="0.25">
      <c r="O518" s="13"/>
      <c r="P518" s="21"/>
      <c r="R518" s="15"/>
    </row>
    <row r="519" spans="15:18" ht="13.2" x14ac:dyDescent="0.25">
      <c r="O519" s="13"/>
      <c r="P519" s="21"/>
      <c r="R519" s="15"/>
    </row>
    <row r="520" spans="15:18" ht="13.2" x14ac:dyDescent="0.25">
      <c r="O520" s="13"/>
      <c r="P520" s="21"/>
      <c r="R520" s="15"/>
    </row>
    <row r="521" spans="15:18" ht="13.2" x14ac:dyDescent="0.25">
      <c r="O521" s="13"/>
      <c r="P521" s="21"/>
      <c r="R521" s="15"/>
    </row>
    <row r="522" spans="15:18" ht="13.2" x14ac:dyDescent="0.25">
      <c r="O522" s="13"/>
      <c r="P522" s="21"/>
      <c r="R522" s="15"/>
    </row>
    <row r="523" spans="15:18" ht="13.2" x14ac:dyDescent="0.25">
      <c r="O523" s="13"/>
      <c r="P523" s="21"/>
      <c r="R523" s="15"/>
    </row>
    <row r="524" spans="15:18" ht="13.2" x14ac:dyDescent="0.25">
      <c r="O524" s="13"/>
      <c r="P524" s="21"/>
      <c r="R524" s="15"/>
    </row>
    <row r="525" spans="15:18" ht="13.2" x14ac:dyDescent="0.25">
      <c r="O525" s="13"/>
      <c r="P525" s="21"/>
      <c r="R525" s="15"/>
    </row>
    <row r="526" spans="15:18" ht="13.2" x14ac:dyDescent="0.25">
      <c r="O526" s="13"/>
      <c r="P526" s="21"/>
      <c r="R526" s="15"/>
    </row>
    <row r="527" spans="15:18" ht="13.2" x14ac:dyDescent="0.25">
      <c r="O527" s="13"/>
      <c r="P527" s="21"/>
      <c r="R527" s="15"/>
    </row>
    <row r="528" spans="15:18" ht="13.2" x14ac:dyDescent="0.25">
      <c r="O528" s="13"/>
      <c r="P528" s="21"/>
      <c r="R528" s="15"/>
    </row>
    <row r="529" spans="15:18" ht="13.2" x14ac:dyDescent="0.25">
      <c r="O529" s="13"/>
      <c r="P529" s="21"/>
      <c r="R529" s="15"/>
    </row>
    <row r="530" spans="15:18" ht="13.2" x14ac:dyDescent="0.25">
      <c r="O530" s="13"/>
      <c r="P530" s="21"/>
      <c r="R530" s="15"/>
    </row>
    <row r="531" spans="15:18" ht="13.2" x14ac:dyDescent="0.25">
      <c r="O531" s="13"/>
      <c r="P531" s="21"/>
      <c r="R531" s="15"/>
    </row>
    <row r="532" spans="15:18" ht="13.2" x14ac:dyDescent="0.25">
      <c r="O532" s="13"/>
      <c r="P532" s="21"/>
      <c r="R532" s="15"/>
    </row>
    <row r="533" spans="15:18" ht="13.2" x14ac:dyDescent="0.25">
      <c r="O533" s="13"/>
      <c r="P533" s="21"/>
      <c r="R533" s="15"/>
    </row>
    <row r="534" spans="15:18" ht="13.2" x14ac:dyDescent="0.25">
      <c r="O534" s="13"/>
      <c r="P534" s="21"/>
      <c r="R534" s="15"/>
    </row>
    <row r="535" spans="15:18" ht="13.2" x14ac:dyDescent="0.25">
      <c r="O535" s="13"/>
      <c r="P535" s="21"/>
      <c r="R535" s="15"/>
    </row>
    <row r="536" spans="15:18" ht="13.2" x14ac:dyDescent="0.25">
      <c r="O536" s="13"/>
      <c r="P536" s="21"/>
      <c r="R536" s="15"/>
    </row>
    <row r="537" spans="15:18" ht="13.2" x14ac:dyDescent="0.25">
      <c r="O537" s="13"/>
      <c r="P537" s="21"/>
      <c r="R537" s="15"/>
    </row>
    <row r="538" spans="15:18" ht="13.2" x14ac:dyDescent="0.25">
      <c r="O538" s="13"/>
      <c r="P538" s="21"/>
      <c r="R538" s="15"/>
    </row>
    <row r="539" spans="15:18" ht="13.2" x14ac:dyDescent="0.25">
      <c r="O539" s="13"/>
      <c r="P539" s="21"/>
      <c r="R539" s="15"/>
    </row>
    <row r="540" spans="15:18" ht="13.2" x14ac:dyDescent="0.25">
      <c r="O540" s="13"/>
      <c r="P540" s="21"/>
      <c r="R540" s="15"/>
    </row>
    <row r="541" spans="15:18" ht="13.2" x14ac:dyDescent="0.25">
      <c r="O541" s="13"/>
      <c r="P541" s="21"/>
      <c r="R541" s="15"/>
    </row>
    <row r="542" spans="15:18" ht="13.2" x14ac:dyDescent="0.25">
      <c r="O542" s="13"/>
      <c r="P542" s="21"/>
      <c r="R542" s="15"/>
    </row>
    <row r="543" spans="15:18" ht="13.2" x14ac:dyDescent="0.25">
      <c r="O543" s="13"/>
      <c r="P543" s="21"/>
      <c r="R543" s="15"/>
    </row>
    <row r="544" spans="15:18" ht="13.2" x14ac:dyDescent="0.25">
      <c r="O544" s="13"/>
      <c r="P544" s="21"/>
      <c r="R544" s="15"/>
    </row>
    <row r="545" spans="15:18" ht="13.2" x14ac:dyDescent="0.25">
      <c r="O545" s="13"/>
      <c r="P545" s="21"/>
      <c r="R545" s="15"/>
    </row>
    <row r="546" spans="15:18" ht="13.2" x14ac:dyDescent="0.25">
      <c r="O546" s="13"/>
      <c r="P546" s="21"/>
      <c r="R546" s="15"/>
    </row>
    <row r="547" spans="15:18" ht="13.2" x14ac:dyDescent="0.25">
      <c r="O547" s="13"/>
      <c r="P547" s="21"/>
      <c r="R547" s="15"/>
    </row>
    <row r="548" spans="15:18" ht="13.2" x14ac:dyDescent="0.25">
      <c r="O548" s="13"/>
      <c r="P548" s="21"/>
      <c r="R548" s="15"/>
    </row>
    <row r="549" spans="15:18" ht="13.2" x14ac:dyDescent="0.25">
      <c r="O549" s="13"/>
      <c r="P549" s="21"/>
      <c r="R549" s="15"/>
    </row>
    <row r="550" spans="15:18" ht="13.2" x14ac:dyDescent="0.25">
      <c r="O550" s="13"/>
      <c r="P550" s="21"/>
      <c r="R550" s="15"/>
    </row>
    <row r="551" spans="15:18" ht="13.2" x14ac:dyDescent="0.25">
      <c r="O551" s="13"/>
      <c r="P551" s="21"/>
      <c r="R551" s="15"/>
    </row>
    <row r="552" spans="15:18" ht="13.2" x14ac:dyDescent="0.25">
      <c r="O552" s="13"/>
      <c r="P552" s="21"/>
      <c r="R552" s="15"/>
    </row>
    <row r="553" spans="15:18" ht="13.2" x14ac:dyDescent="0.25">
      <c r="O553" s="13"/>
      <c r="P553" s="21"/>
      <c r="R553" s="15"/>
    </row>
    <row r="554" spans="15:18" ht="13.2" x14ac:dyDescent="0.25">
      <c r="O554" s="13"/>
      <c r="P554" s="21"/>
      <c r="R554" s="15"/>
    </row>
    <row r="555" spans="15:18" ht="13.2" x14ac:dyDescent="0.25">
      <c r="O555" s="13"/>
      <c r="P555" s="21"/>
      <c r="R555" s="15"/>
    </row>
    <row r="556" spans="15:18" ht="13.2" x14ac:dyDescent="0.25">
      <c r="O556" s="13"/>
      <c r="P556" s="21"/>
      <c r="R556" s="15"/>
    </row>
    <row r="557" spans="15:18" ht="13.2" x14ac:dyDescent="0.25">
      <c r="O557" s="13"/>
      <c r="P557" s="21"/>
      <c r="R557" s="15"/>
    </row>
    <row r="558" spans="15:18" ht="13.2" x14ac:dyDescent="0.25">
      <c r="O558" s="13"/>
      <c r="P558" s="21"/>
      <c r="R558" s="15"/>
    </row>
    <row r="559" spans="15:18" ht="13.2" x14ac:dyDescent="0.25">
      <c r="O559" s="13"/>
      <c r="P559" s="21"/>
      <c r="R559" s="15"/>
    </row>
    <row r="560" spans="15:18" ht="13.2" x14ac:dyDescent="0.25">
      <c r="O560" s="13"/>
      <c r="P560" s="21"/>
      <c r="R560" s="15"/>
    </row>
    <row r="561" spans="15:18" ht="13.2" x14ac:dyDescent="0.25">
      <c r="O561" s="13"/>
      <c r="P561" s="21"/>
      <c r="R561" s="15"/>
    </row>
    <row r="562" spans="15:18" ht="13.2" x14ac:dyDescent="0.25">
      <c r="O562" s="13"/>
      <c r="P562" s="21"/>
      <c r="R562" s="15"/>
    </row>
    <row r="563" spans="15:18" ht="13.2" x14ac:dyDescent="0.25">
      <c r="O563" s="13"/>
      <c r="P563" s="21"/>
      <c r="R563" s="15"/>
    </row>
    <row r="564" spans="15:18" ht="13.2" x14ac:dyDescent="0.25">
      <c r="O564" s="13"/>
      <c r="P564" s="21"/>
      <c r="R564" s="15"/>
    </row>
    <row r="565" spans="15:18" ht="13.2" x14ac:dyDescent="0.25">
      <c r="O565" s="13"/>
      <c r="P565" s="21"/>
      <c r="R565" s="15"/>
    </row>
    <row r="566" spans="15:18" ht="13.2" x14ac:dyDescent="0.25">
      <c r="O566" s="13"/>
      <c r="P566" s="21"/>
      <c r="R566" s="15"/>
    </row>
    <row r="567" spans="15:18" ht="13.2" x14ac:dyDescent="0.25">
      <c r="O567" s="13"/>
      <c r="P567" s="21"/>
      <c r="R567" s="15"/>
    </row>
    <row r="568" spans="15:18" ht="13.2" x14ac:dyDescent="0.25">
      <c r="O568" s="13"/>
      <c r="P568" s="21"/>
      <c r="R568" s="15"/>
    </row>
    <row r="569" spans="15:18" ht="13.2" x14ac:dyDescent="0.25">
      <c r="O569" s="13"/>
      <c r="P569" s="21"/>
      <c r="R569" s="15"/>
    </row>
    <row r="570" spans="15:18" ht="13.2" x14ac:dyDescent="0.25">
      <c r="O570" s="13"/>
      <c r="P570" s="21"/>
      <c r="R570" s="15"/>
    </row>
    <row r="571" spans="15:18" ht="13.2" x14ac:dyDescent="0.25">
      <c r="O571" s="13"/>
      <c r="P571" s="21"/>
      <c r="R571" s="15"/>
    </row>
    <row r="572" spans="15:18" ht="13.2" x14ac:dyDescent="0.25">
      <c r="O572" s="13"/>
      <c r="P572" s="21"/>
      <c r="R572" s="15"/>
    </row>
    <row r="573" spans="15:18" ht="13.2" x14ac:dyDescent="0.25">
      <c r="O573" s="13"/>
      <c r="P573" s="21"/>
      <c r="R573" s="15"/>
    </row>
    <row r="574" spans="15:18" ht="13.2" x14ac:dyDescent="0.25">
      <c r="O574" s="13"/>
      <c r="P574" s="21"/>
      <c r="R574" s="15"/>
    </row>
    <row r="575" spans="15:18" ht="13.2" x14ac:dyDescent="0.25">
      <c r="O575" s="13"/>
      <c r="P575" s="21"/>
      <c r="R575" s="15"/>
    </row>
    <row r="576" spans="15:18" ht="13.2" x14ac:dyDescent="0.25">
      <c r="O576" s="13"/>
      <c r="P576" s="21"/>
      <c r="R576" s="15"/>
    </row>
    <row r="577" spans="15:18" ht="13.2" x14ac:dyDescent="0.25">
      <c r="O577" s="13"/>
      <c r="P577" s="21"/>
      <c r="R577" s="15"/>
    </row>
    <row r="578" spans="15:18" ht="13.2" x14ac:dyDescent="0.25">
      <c r="O578" s="13"/>
      <c r="P578" s="21"/>
      <c r="R578" s="15"/>
    </row>
    <row r="579" spans="15:18" ht="13.2" x14ac:dyDescent="0.25">
      <c r="O579" s="13"/>
      <c r="P579" s="21"/>
      <c r="R579" s="15"/>
    </row>
    <row r="580" spans="15:18" ht="13.2" x14ac:dyDescent="0.25">
      <c r="O580" s="13"/>
      <c r="P580" s="21"/>
      <c r="R580" s="15"/>
    </row>
    <row r="581" spans="15:18" ht="13.2" x14ac:dyDescent="0.25">
      <c r="O581" s="13"/>
      <c r="P581" s="21"/>
      <c r="R581" s="15"/>
    </row>
    <row r="582" spans="15:18" ht="13.2" x14ac:dyDescent="0.25">
      <c r="O582" s="13"/>
      <c r="P582" s="21"/>
      <c r="R582" s="15"/>
    </row>
    <row r="583" spans="15:18" ht="13.2" x14ac:dyDescent="0.25">
      <c r="O583" s="13"/>
      <c r="P583" s="21"/>
      <c r="R583" s="15"/>
    </row>
    <row r="584" spans="15:18" ht="13.2" x14ac:dyDescent="0.25">
      <c r="O584" s="13"/>
      <c r="P584" s="21"/>
      <c r="R584" s="15"/>
    </row>
    <row r="585" spans="15:18" ht="13.2" x14ac:dyDescent="0.25">
      <c r="O585" s="13"/>
      <c r="P585" s="21"/>
      <c r="R585" s="15"/>
    </row>
    <row r="586" spans="15:18" ht="13.2" x14ac:dyDescent="0.25">
      <c r="O586" s="13"/>
      <c r="P586" s="21"/>
      <c r="R586" s="15"/>
    </row>
    <row r="587" spans="15:18" ht="13.2" x14ac:dyDescent="0.25">
      <c r="O587" s="13"/>
      <c r="P587" s="21"/>
      <c r="R587" s="15"/>
    </row>
    <row r="588" spans="15:18" ht="13.2" x14ac:dyDescent="0.25">
      <c r="O588" s="13"/>
      <c r="P588" s="21"/>
      <c r="R588" s="15"/>
    </row>
    <row r="589" spans="15:18" ht="13.2" x14ac:dyDescent="0.25">
      <c r="O589" s="13"/>
      <c r="P589" s="21"/>
      <c r="R589" s="15"/>
    </row>
    <row r="590" spans="15:18" ht="13.2" x14ac:dyDescent="0.25">
      <c r="O590" s="13"/>
      <c r="P590" s="21"/>
      <c r="R590" s="15"/>
    </row>
    <row r="591" spans="15:18" ht="13.2" x14ac:dyDescent="0.25">
      <c r="O591" s="13"/>
      <c r="P591" s="21"/>
      <c r="R591" s="15"/>
    </row>
    <row r="592" spans="15:18" ht="13.2" x14ac:dyDescent="0.25">
      <c r="O592" s="13"/>
      <c r="P592" s="21"/>
      <c r="R592" s="15"/>
    </row>
    <row r="593" spans="15:18" ht="13.2" x14ac:dyDescent="0.25">
      <c r="O593" s="13"/>
      <c r="P593" s="21"/>
      <c r="R593" s="15"/>
    </row>
    <row r="594" spans="15:18" ht="13.2" x14ac:dyDescent="0.25">
      <c r="O594" s="13"/>
      <c r="P594" s="21"/>
      <c r="R594" s="15"/>
    </row>
    <row r="595" spans="15:18" ht="13.2" x14ac:dyDescent="0.25">
      <c r="O595" s="13"/>
      <c r="P595" s="21"/>
      <c r="R595" s="15"/>
    </row>
    <row r="596" spans="15:18" ht="13.2" x14ac:dyDescent="0.25">
      <c r="O596" s="13"/>
      <c r="P596" s="21"/>
      <c r="R596" s="15"/>
    </row>
    <row r="597" spans="15:18" ht="13.2" x14ac:dyDescent="0.25">
      <c r="O597" s="13"/>
      <c r="P597" s="21"/>
      <c r="R597" s="15"/>
    </row>
    <row r="598" spans="15:18" ht="13.2" x14ac:dyDescent="0.25">
      <c r="O598" s="13"/>
      <c r="P598" s="21"/>
      <c r="R598" s="15"/>
    </row>
    <row r="599" spans="15:18" ht="13.2" x14ac:dyDescent="0.25">
      <c r="O599" s="13"/>
      <c r="P599" s="21"/>
      <c r="R599" s="15"/>
    </row>
    <row r="600" spans="15:18" ht="13.2" x14ac:dyDescent="0.25">
      <c r="O600" s="13"/>
      <c r="P600" s="21"/>
      <c r="R600" s="15"/>
    </row>
    <row r="601" spans="15:18" ht="13.2" x14ac:dyDescent="0.25">
      <c r="O601" s="13"/>
      <c r="P601" s="21"/>
      <c r="R601" s="15"/>
    </row>
    <row r="602" spans="15:18" ht="13.2" x14ac:dyDescent="0.25">
      <c r="O602" s="13"/>
      <c r="P602" s="21"/>
      <c r="R602" s="15"/>
    </row>
    <row r="603" spans="15:18" ht="13.2" x14ac:dyDescent="0.25">
      <c r="O603" s="13"/>
      <c r="P603" s="21"/>
      <c r="R603" s="15"/>
    </row>
    <row r="604" spans="15:18" ht="13.2" x14ac:dyDescent="0.25">
      <c r="O604" s="13"/>
      <c r="P604" s="21"/>
      <c r="R604" s="15"/>
    </row>
    <row r="605" spans="15:18" ht="13.2" x14ac:dyDescent="0.25">
      <c r="O605" s="13"/>
      <c r="P605" s="21"/>
      <c r="R605" s="15"/>
    </row>
    <row r="606" spans="15:18" ht="13.2" x14ac:dyDescent="0.25">
      <c r="O606" s="13"/>
      <c r="P606" s="21"/>
      <c r="R606" s="15"/>
    </row>
    <row r="607" spans="15:18" ht="13.2" x14ac:dyDescent="0.25">
      <c r="O607" s="13"/>
      <c r="P607" s="21"/>
      <c r="R607" s="15"/>
    </row>
    <row r="608" spans="15:18" ht="13.2" x14ac:dyDescent="0.25">
      <c r="O608" s="13"/>
      <c r="P608" s="21"/>
      <c r="R608" s="15"/>
    </row>
    <row r="609" spans="15:18" ht="13.2" x14ac:dyDescent="0.25">
      <c r="O609" s="13"/>
      <c r="P609" s="21"/>
      <c r="R609" s="15"/>
    </row>
    <row r="610" spans="15:18" ht="13.2" x14ac:dyDescent="0.25">
      <c r="O610" s="13"/>
      <c r="P610" s="21"/>
      <c r="R610" s="15"/>
    </row>
    <row r="611" spans="15:18" ht="13.2" x14ac:dyDescent="0.25">
      <c r="O611" s="13"/>
      <c r="P611" s="21"/>
      <c r="R611" s="15"/>
    </row>
    <row r="612" spans="15:18" ht="13.2" x14ac:dyDescent="0.25">
      <c r="O612" s="13"/>
      <c r="P612" s="21"/>
      <c r="R612" s="15"/>
    </row>
    <row r="613" spans="15:18" ht="13.2" x14ac:dyDescent="0.25">
      <c r="O613" s="13"/>
      <c r="P613" s="21"/>
      <c r="R613" s="15"/>
    </row>
    <row r="614" spans="15:18" ht="13.2" x14ac:dyDescent="0.25">
      <c r="O614" s="13"/>
      <c r="P614" s="21"/>
      <c r="R614" s="15"/>
    </row>
    <row r="615" spans="15:18" ht="13.2" x14ac:dyDescent="0.25">
      <c r="O615" s="13"/>
      <c r="P615" s="21"/>
      <c r="R615" s="15"/>
    </row>
    <row r="616" spans="15:18" ht="13.2" x14ac:dyDescent="0.25">
      <c r="O616" s="13"/>
      <c r="P616" s="21"/>
      <c r="R616" s="15"/>
    </row>
    <row r="617" spans="15:18" ht="13.2" x14ac:dyDescent="0.25">
      <c r="O617" s="13"/>
      <c r="P617" s="21"/>
      <c r="R617" s="15"/>
    </row>
    <row r="618" spans="15:18" ht="13.2" x14ac:dyDescent="0.25">
      <c r="O618" s="13"/>
      <c r="P618" s="21"/>
      <c r="R618" s="15"/>
    </row>
    <row r="619" spans="15:18" ht="13.2" x14ac:dyDescent="0.25">
      <c r="O619" s="13"/>
      <c r="P619" s="21"/>
      <c r="R619" s="15"/>
    </row>
    <row r="620" spans="15:18" ht="13.2" x14ac:dyDescent="0.25">
      <c r="O620" s="13"/>
      <c r="P620" s="21"/>
      <c r="R620" s="15"/>
    </row>
    <row r="621" spans="15:18" ht="13.2" x14ac:dyDescent="0.25">
      <c r="O621" s="13"/>
      <c r="P621" s="21"/>
      <c r="R621" s="15"/>
    </row>
    <row r="622" spans="15:18" ht="13.2" x14ac:dyDescent="0.25">
      <c r="O622" s="13"/>
      <c r="P622" s="21"/>
      <c r="R622" s="15"/>
    </row>
    <row r="623" spans="15:18" ht="13.2" x14ac:dyDescent="0.25">
      <c r="O623" s="13"/>
      <c r="P623" s="21"/>
      <c r="R623" s="15"/>
    </row>
    <row r="624" spans="15:18" ht="13.2" x14ac:dyDescent="0.25">
      <c r="O624" s="13"/>
      <c r="P624" s="21"/>
      <c r="R624" s="15"/>
    </row>
    <row r="625" spans="15:18" ht="13.2" x14ac:dyDescent="0.25">
      <c r="O625" s="13"/>
      <c r="P625" s="21"/>
      <c r="R625" s="15"/>
    </row>
    <row r="626" spans="15:18" ht="13.2" x14ac:dyDescent="0.25">
      <c r="O626" s="13"/>
      <c r="P626" s="21"/>
      <c r="R626" s="15"/>
    </row>
    <row r="627" spans="15:18" ht="13.2" x14ac:dyDescent="0.25">
      <c r="O627" s="13"/>
      <c r="P627" s="21"/>
      <c r="R627" s="15"/>
    </row>
    <row r="628" spans="15:18" ht="13.2" x14ac:dyDescent="0.25">
      <c r="O628" s="13"/>
      <c r="P628" s="21"/>
      <c r="R628" s="15"/>
    </row>
    <row r="629" spans="15:18" ht="13.2" x14ac:dyDescent="0.25">
      <c r="O629" s="13"/>
      <c r="P629" s="21"/>
      <c r="R629" s="15"/>
    </row>
    <row r="630" spans="15:18" ht="13.2" x14ac:dyDescent="0.25">
      <c r="O630" s="13"/>
      <c r="P630" s="21"/>
      <c r="R630" s="15"/>
    </row>
    <row r="631" spans="15:18" ht="13.2" x14ac:dyDescent="0.25">
      <c r="O631" s="13"/>
      <c r="P631" s="21"/>
      <c r="R631" s="15"/>
    </row>
    <row r="632" spans="15:18" ht="13.2" x14ac:dyDescent="0.25">
      <c r="O632" s="13"/>
      <c r="P632" s="21"/>
      <c r="R632" s="15"/>
    </row>
    <row r="633" spans="15:18" ht="13.2" x14ac:dyDescent="0.25">
      <c r="O633" s="13"/>
      <c r="P633" s="21"/>
      <c r="R633" s="15"/>
    </row>
    <row r="634" spans="15:18" ht="13.2" x14ac:dyDescent="0.25">
      <c r="O634" s="13"/>
      <c r="P634" s="21"/>
      <c r="R634" s="15"/>
    </row>
    <row r="635" spans="15:18" ht="13.2" x14ac:dyDescent="0.25">
      <c r="O635" s="13"/>
      <c r="P635" s="21"/>
      <c r="R635" s="15"/>
    </row>
    <row r="636" spans="15:18" ht="13.2" x14ac:dyDescent="0.25">
      <c r="O636" s="13"/>
      <c r="P636" s="21"/>
      <c r="R636" s="15"/>
    </row>
    <row r="637" spans="15:18" ht="13.2" x14ac:dyDescent="0.25">
      <c r="O637" s="13"/>
      <c r="P637" s="21"/>
      <c r="R637" s="15"/>
    </row>
    <row r="638" spans="15:18" ht="13.2" x14ac:dyDescent="0.25">
      <c r="O638" s="13"/>
      <c r="P638" s="21"/>
      <c r="R638" s="15"/>
    </row>
    <row r="639" spans="15:18" ht="13.2" x14ac:dyDescent="0.25">
      <c r="O639" s="13"/>
      <c r="P639" s="21"/>
      <c r="R639" s="15"/>
    </row>
    <row r="640" spans="15:18" ht="13.2" x14ac:dyDescent="0.25">
      <c r="O640" s="13"/>
      <c r="P640" s="21"/>
      <c r="R640" s="15"/>
    </row>
    <row r="641" spans="15:18" ht="13.2" x14ac:dyDescent="0.25">
      <c r="O641" s="13"/>
      <c r="P641" s="21"/>
      <c r="R641" s="15"/>
    </row>
    <row r="642" spans="15:18" ht="13.2" x14ac:dyDescent="0.25">
      <c r="O642" s="13"/>
      <c r="P642" s="21"/>
      <c r="R642" s="15"/>
    </row>
    <row r="643" spans="15:18" ht="13.2" x14ac:dyDescent="0.25">
      <c r="O643" s="13"/>
      <c r="P643" s="21"/>
      <c r="R643" s="15"/>
    </row>
    <row r="644" spans="15:18" ht="13.2" x14ac:dyDescent="0.25">
      <c r="O644" s="13"/>
      <c r="P644" s="21"/>
      <c r="R644" s="15"/>
    </row>
    <row r="645" spans="15:18" ht="13.2" x14ac:dyDescent="0.25">
      <c r="O645" s="13"/>
      <c r="P645" s="21"/>
      <c r="R645" s="15"/>
    </row>
    <row r="646" spans="15:18" ht="13.2" x14ac:dyDescent="0.25">
      <c r="O646" s="13"/>
      <c r="P646" s="21"/>
      <c r="R646" s="15"/>
    </row>
    <row r="647" spans="15:18" ht="13.2" x14ac:dyDescent="0.25">
      <c r="O647" s="13"/>
      <c r="P647" s="21"/>
      <c r="R647" s="15"/>
    </row>
    <row r="648" spans="15:18" ht="13.2" x14ac:dyDescent="0.25">
      <c r="O648" s="13"/>
      <c r="P648" s="21"/>
      <c r="R648" s="15"/>
    </row>
    <row r="649" spans="15:18" ht="13.2" x14ac:dyDescent="0.25">
      <c r="O649" s="13"/>
      <c r="P649" s="21"/>
      <c r="R649" s="15"/>
    </row>
    <row r="650" spans="15:18" ht="13.2" x14ac:dyDescent="0.25">
      <c r="O650" s="13"/>
      <c r="P650" s="21"/>
      <c r="R650" s="15"/>
    </row>
    <row r="651" spans="15:18" ht="13.2" x14ac:dyDescent="0.25">
      <c r="O651" s="13"/>
      <c r="P651" s="21"/>
      <c r="R651" s="15"/>
    </row>
    <row r="652" spans="15:18" ht="13.2" x14ac:dyDescent="0.25">
      <c r="O652" s="13"/>
      <c r="P652" s="21"/>
      <c r="R652" s="15"/>
    </row>
    <row r="653" spans="15:18" ht="13.2" x14ac:dyDescent="0.25">
      <c r="O653" s="13"/>
      <c r="P653" s="21"/>
      <c r="R653" s="15"/>
    </row>
    <row r="654" spans="15:18" ht="13.2" x14ac:dyDescent="0.25">
      <c r="O654" s="13"/>
      <c r="P654" s="21"/>
      <c r="R654" s="15"/>
    </row>
    <row r="655" spans="15:18" ht="13.2" x14ac:dyDescent="0.25">
      <c r="O655" s="13"/>
      <c r="P655" s="21"/>
      <c r="R655" s="15"/>
    </row>
    <row r="656" spans="15:18" ht="13.2" x14ac:dyDescent="0.25">
      <c r="O656" s="13"/>
      <c r="P656" s="21"/>
      <c r="R656" s="15"/>
    </row>
    <row r="657" spans="15:18" ht="13.2" x14ac:dyDescent="0.25">
      <c r="O657" s="13"/>
      <c r="P657" s="21"/>
      <c r="R657" s="15"/>
    </row>
    <row r="658" spans="15:18" ht="13.2" x14ac:dyDescent="0.25">
      <c r="O658" s="13"/>
      <c r="P658" s="21"/>
      <c r="R658" s="15"/>
    </row>
    <row r="659" spans="15:18" ht="13.2" x14ac:dyDescent="0.25">
      <c r="O659" s="13"/>
      <c r="P659" s="21"/>
      <c r="R659" s="15"/>
    </row>
    <row r="660" spans="15:18" ht="13.2" x14ac:dyDescent="0.25">
      <c r="O660" s="13"/>
      <c r="P660" s="21"/>
      <c r="R660" s="15"/>
    </row>
    <row r="661" spans="15:18" ht="13.2" x14ac:dyDescent="0.25">
      <c r="O661" s="13"/>
      <c r="P661" s="21"/>
      <c r="R661" s="15"/>
    </row>
    <row r="662" spans="15:18" ht="13.2" x14ac:dyDescent="0.25">
      <c r="O662" s="13"/>
      <c r="P662" s="21"/>
      <c r="R662" s="15"/>
    </row>
    <row r="663" spans="15:18" ht="13.2" x14ac:dyDescent="0.25">
      <c r="O663" s="13"/>
      <c r="P663" s="21"/>
      <c r="R663" s="15"/>
    </row>
    <row r="664" spans="15:18" ht="13.2" x14ac:dyDescent="0.25">
      <c r="O664" s="13"/>
      <c r="P664" s="21"/>
      <c r="R664" s="15"/>
    </row>
    <row r="665" spans="15:18" ht="13.2" x14ac:dyDescent="0.25">
      <c r="O665" s="13"/>
      <c r="P665" s="21"/>
      <c r="R665" s="15"/>
    </row>
    <row r="666" spans="15:18" ht="13.2" x14ac:dyDescent="0.25">
      <c r="O666" s="13"/>
      <c r="P666" s="21"/>
      <c r="R666" s="15"/>
    </row>
    <row r="667" spans="15:18" ht="13.2" x14ac:dyDescent="0.25">
      <c r="O667" s="13"/>
      <c r="P667" s="21"/>
      <c r="R667" s="15"/>
    </row>
    <row r="668" spans="15:18" ht="13.2" x14ac:dyDescent="0.25">
      <c r="O668" s="13"/>
      <c r="P668" s="21"/>
      <c r="R668" s="15"/>
    </row>
    <row r="669" spans="15:18" ht="13.2" x14ac:dyDescent="0.25">
      <c r="O669" s="13"/>
      <c r="P669" s="21"/>
      <c r="R669" s="15"/>
    </row>
    <row r="670" spans="15:18" ht="13.2" x14ac:dyDescent="0.25">
      <c r="O670" s="13"/>
      <c r="P670" s="21"/>
      <c r="R670" s="15"/>
    </row>
    <row r="671" spans="15:18" ht="13.2" x14ac:dyDescent="0.25">
      <c r="O671" s="13"/>
      <c r="P671" s="21"/>
      <c r="R671" s="15"/>
    </row>
    <row r="672" spans="15:18" ht="13.2" x14ac:dyDescent="0.25">
      <c r="O672" s="13"/>
      <c r="P672" s="21"/>
      <c r="R672" s="15"/>
    </row>
    <row r="673" spans="15:18" ht="13.2" x14ac:dyDescent="0.25">
      <c r="O673" s="13"/>
      <c r="P673" s="21"/>
      <c r="R673" s="15"/>
    </row>
    <row r="674" spans="15:18" ht="13.2" x14ac:dyDescent="0.25">
      <c r="O674" s="13"/>
      <c r="P674" s="21"/>
      <c r="R674" s="15"/>
    </row>
    <row r="675" spans="15:18" ht="13.2" x14ac:dyDescent="0.25">
      <c r="O675" s="13"/>
      <c r="P675" s="21"/>
      <c r="R675" s="15"/>
    </row>
    <row r="676" spans="15:18" ht="13.2" x14ac:dyDescent="0.25">
      <c r="O676" s="13"/>
      <c r="P676" s="21"/>
      <c r="R676" s="15"/>
    </row>
    <row r="677" spans="15:18" ht="13.2" x14ac:dyDescent="0.25">
      <c r="O677" s="13"/>
      <c r="P677" s="21"/>
      <c r="R677" s="15"/>
    </row>
    <row r="678" spans="15:18" ht="13.2" x14ac:dyDescent="0.25">
      <c r="O678" s="13"/>
      <c r="P678" s="21"/>
      <c r="R678" s="15"/>
    </row>
    <row r="679" spans="15:18" ht="13.2" x14ac:dyDescent="0.25">
      <c r="O679" s="13"/>
      <c r="P679" s="21"/>
      <c r="R679" s="15"/>
    </row>
    <row r="680" spans="15:18" ht="13.2" x14ac:dyDescent="0.25">
      <c r="O680" s="13"/>
      <c r="P680" s="21"/>
      <c r="R680" s="15"/>
    </row>
    <row r="681" spans="15:18" ht="13.2" x14ac:dyDescent="0.25">
      <c r="O681" s="13"/>
      <c r="P681" s="21"/>
      <c r="R681" s="15"/>
    </row>
    <row r="682" spans="15:18" ht="13.2" x14ac:dyDescent="0.25">
      <c r="O682" s="13"/>
      <c r="P682" s="21"/>
      <c r="R682" s="15"/>
    </row>
    <row r="683" spans="15:18" ht="13.2" x14ac:dyDescent="0.25">
      <c r="O683" s="13"/>
      <c r="P683" s="21"/>
      <c r="R683" s="15"/>
    </row>
    <row r="684" spans="15:18" ht="13.2" x14ac:dyDescent="0.25">
      <c r="O684" s="13"/>
      <c r="P684" s="21"/>
      <c r="R684" s="15"/>
    </row>
    <row r="685" spans="15:18" ht="13.2" x14ac:dyDescent="0.25">
      <c r="O685" s="13"/>
      <c r="P685" s="21"/>
      <c r="R685" s="15"/>
    </row>
    <row r="686" spans="15:18" ht="13.2" x14ac:dyDescent="0.25">
      <c r="O686" s="13"/>
      <c r="P686" s="21"/>
      <c r="R686" s="15"/>
    </row>
    <row r="687" spans="15:18" ht="13.2" x14ac:dyDescent="0.25">
      <c r="O687" s="13"/>
      <c r="P687" s="21"/>
      <c r="R687" s="15"/>
    </row>
    <row r="688" spans="15:18" ht="13.2" x14ac:dyDescent="0.25">
      <c r="O688" s="13"/>
      <c r="P688" s="21"/>
      <c r="R688" s="15"/>
    </row>
    <row r="689" spans="15:18" ht="13.2" x14ac:dyDescent="0.25">
      <c r="O689" s="13"/>
      <c r="P689" s="21"/>
      <c r="R689" s="15"/>
    </row>
    <row r="690" spans="15:18" ht="13.2" x14ac:dyDescent="0.25">
      <c r="O690" s="13"/>
      <c r="P690" s="21"/>
      <c r="R690" s="15"/>
    </row>
    <row r="691" spans="15:18" ht="13.2" x14ac:dyDescent="0.25">
      <c r="O691" s="13"/>
      <c r="P691" s="21"/>
      <c r="R691" s="15"/>
    </row>
    <row r="692" spans="15:18" ht="13.2" x14ac:dyDescent="0.25">
      <c r="O692" s="13"/>
      <c r="P692" s="21"/>
      <c r="R692" s="15"/>
    </row>
    <row r="693" spans="15:18" ht="13.2" x14ac:dyDescent="0.25">
      <c r="O693" s="13"/>
      <c r="P693" s="21"/>
      <c r="R693" s="15"/>
    </row>
    <row r="694" spans="15:18" ht="13.2" x14ac:dyDescent="0.25">
      <c r="O694" s="13"/>
      <c r="P694" s="21"/>
      <c r="R694" s="15"/>
    </row>
    <row r="695" spans="15:18" ht="13.2" x14ac:dyDescent="0.25">
      <c r="O695" s="13"/>
      <c r="P695" s="21"/>
      <c r="R695" s="15"/>
    </row>
    <row r="696" spans="15:18" ht="13.2" x14ac:dyDescent="0.25">
      <c r="O696" s="13"/>
      <c r="P696" s="21"/>
      <c r="R696" s="15"/>
    </row>
    <row r="697" spans="15:18" ht="13.2" x14ac:dyDescent="0.25">
      <c r="O697" s="13"/>
      <c r="P697" s="21"/>
      <c r="R697" s="15"/>
    </row>
    <row r="698" spans="15:18" ht="13.2" x14ac:dyDescent="0.25">
      <c r="O698" s="13"/>
      <c r="P698" s="21"/>
      <c r="R698" s="15"/>
    </row>
    <row r="699" spans="15:18" ht="13.2" x14ac:dyDescent="0.25">
      <c r="O699" s="13"/>
      <c r="P699" s="21"/>
      <c r="R699" s="15"/>
    </row>
    <row r="700" spans="15:18" ht="13.2" x14ac:dyDescent="0.25">
      <c r="O700" s="13"/>
      <c r="P700" s="21"/>
      <c r="R700" s="15"/>
    </row>
    <row r="701" spans="15:18" ht="13.2" x14ac:dyDescent="0.25">
      <c r="O701" s="13"/>
      <c r="P701" s="21"/>
      <c r="R701" s="15"/>
    </row>
    <row r="702" spans="15:18" ht="13.2" x14ac:dyDescent="0.25">
      <c r="O702" s="13"/>
      <c r="P702" s="21"/>
      <c r="R702" s="15"/>
    </row>
    <row r="703" spans="15:18" ht="13.2" x14ac:dyDescent="0.25">
      <c r="O703" s="13"/>
      <c r="P703" s="21"/>
      <c r="R703" s="15"/>
    </row>
    <row r="704" spans="15:18" ht="13.2" x14ac:dyDescent="0.25">
      <c r="O704" s="13"/>
      <c r="P704" s="21"/>
      <c r="R704" s="15"/>
    </row>
    <row r="705" spans="15:18" ht="13.2" x14ac:dyDescent="0.25">
      <c r="O705" s="13"/>
      <c r="P705" s="21"/>
      <c r="R705" s="15"/>
    </row>
    <row r="706" spans="15:18" ht="13.2" x14ac:dyDescent="0.25">
      <c r="O706" s="13"/>
      <c r="P706" s="21"/>
      <c r="R706" s="15"/>
    </row>
    <row r="707" spans="15:18" ht="13.2" x14ac:dyDescent="0.25">
      <c r="O707" s="13"/>
      <c r="P707" s="21"/>
      <c r="R707" s="15"/>
    </row>
    <row r="708" spans="15:18" ht="13.2" x14ac:dyDescent="0.25">
      <c r="O708" s="13"/>
      <c r="P708" s="21"/>
      <c r="R708" s="15"/>
    </row>
    <row r="709" spans="15:18" ht="13.2" x14ac:dyDescent="0.25">
      <c r="O709" s="13"/>
      <c r="P709" s="21"/>
      <c r="R709" s="15"/>
    </row>
    <row r="710" spans="15:18" ht="13.2" x14ac:dyDescent="0.25">
      <c r="O710" s="13"/>
      <c r="P710" s="21"/>
      <c r="R710" s="15"/>
    </row>
    <row r="711" spans="15:18" ht="13.2" x14ac:dyDescent="0.25">
      <c r="O711" s="13"/>
      <c r="P711" s="21"/>
      <c r="R711" s="15"/>
    </row>
    <row r="712" spans="15:18" ht="13.2" x14ac:dyDescent="0.25">
      <c r="O712" s="13"/>
      <c r="P712" s="21"/>
      <c r="R712" s="15"/>
    </row>
    <row r="713" spans="15:18" ht="13.2" x14ac:dyDescent="0.25">
      <c r="O713" s="13"/>
      <c r="P713" s="21"/>
      <c r="R713" s="15"/>
    </row>
    <row r="714" spans="15:18" ht="13.2" x14ac:dyDescent="0.25">
      <c r="O714" s="13"/>
      <c r="P714" s="21"/>
      <c r="R714" s="15"/>
    </row>
    <row r="715" spans="15:18" ht="13.2" x14ac:dyDescent="0.25">
      <c r="O715" s="13"/>
      <c r="P715" s="21"/>
      <c r="R715" s="15"/>
    </row>
    <row r="716" spans="15:18" ht="13.2" x14ac:dyDescent="0.25">
      <c r="O716" s="13"/>
      <c r="P716" s="21"/>
      <c r="R716" s="15"/>
    </row>
    <row r="717" spans="15:18" ht="13.2" x14ac:dyDescent="0.25">
      <c r="O717" s="13"/>
      <c r="P717" s="21"/>
      <c r="R717" s="15"/>
    </row>
    <row r="718" spans="15:18" ht="13.2" x14ac:dyDescent="0.25">
      <c r="O718" s="13"/>
      <c r="P718" s="21"/>
      <c r="R718" s="15"/>
    </row>
    <row r="719" spans="15:18" ht="13.2" x14ac:dyDescent="0.25">
      <c r="O719" s="13"/>
      <c r="P719" s="21"/>
      <c r="R719" s="15"/>
    </row>
    <row r="720" spans="15:18" ht="13.2" x14ac:dyDescent="0.25">
      <c r="O720" s="13"/>
      <c r="P720" s="21"/>
      <c r="R720" s="15"/>
    </row>
    <row r="721" spans="15:18" ht="13.2" x14ac:dyDescent="0.25">
      <c r="O721" s="13"/>
      <c r="P721" s="21"/>
      <c r="R721" s="15"/>
    </row>
    <row r="722" spans="15:18" ht="13.2" x14ac:dyDescent="0.25">
      <c r="O722" s="13"/>
      <c r="P722" s="21"/>
      <c r="R722" s="15"/>
    </row>
    <row r="723" spans="15:18" ht="13.2" x14ac:dyDescent="0.25">
      <c r="O723" s="13"/>
      <c r="P723" s="21"/>
      <c r="R723" s="15"/>
    </row>
    <row r="724" spans="15:18" ht="13.2" x14ac:dyDescent="0.25">
      <c r="O724" s="13"/>
      <c r="P724" s="21"/>
      <c r="R724" s="15"/>
    </row>
    <row r="725" spans="15:18" ht="13.2" x14ac:dyDescent="0.25">
      <c r="O725" s="13"/>
      <c r="P725" s="21"/>
      <c r="R725" s="15"/>
    </row>
    <row r="726" spans="15:18" ht="13.2" x14ac:dyDescent="0.25">
      <c r="O726" s="13"/>
      <c r="P726" s="21"/>
      <c r="R726" s="15"/>
    </row>
    <row r="727" spans="15:18" ht="13.2" x14ac:dyDescent="0.25">
      <c r="O727" s="13"/>
      <c r="P727" s="21"/>
      <c r="R727" s="15"/>
    </row>
    <row r="728" spans="15:18" ht="13.2" x14ac:dyDescent="0.25">
      <c r="O728" s="13"/>
      <c r="P728" s="21"/>
      <c r="R728" s="15"/>
    </row>
    <row r="729" spans="15:18" ht="13.2" x14ac:dyDescent="0.25">
      <c r="O729" s="13"/>
      <c r="P729" s="21"/>
      <c r="R729" s="15"/>
    </row>
    <row r="730" spans="15:18" ht="13.2" x14ac:dyDescent="0.25">
      <c r="O730" s="13"/>
      <c r="P730" s="21"/>
      <c r="R730" s="15"/>
    </row>
    <row r="731" spans="15:18" ht="13.2" x14ac:dyDescent="0.25">
      <c r="O731" s="13"/>
      <c r="P731" s="21"/>
      <c r="R731" s="15"/>
    </row>
    <row r="732" spans="15:18" ht="13.2" x14ac:dyDescent="0.25">
      <c r="O732" s="13"/>
      <c r="P732" s="21"/>
      <c r="R732" s="15"/>
    </row>
    <row r="733" spans="15:18" ht="13.2" x14ac:dyDescent="0.25">
      <c r="O733" s="13"/>
      <c r="P733" s="21"/>
      <c r="R733" s="15"/>
    </row>
    <row r="734" spans="15:18" ht="13.2" x14ac:dyDescent="0.25">
      <c r="O734" s="13"/>
      <c r="P734" s="21"/>
      <c r="R734" s="15"/>
    </row>
    <row r="735" spans="15:18" ht="13.2" x14ac:dyDescent="0.25">
      <c r="O735" s="13"/>
      <c r="P735" s="21"/>
      <c r="R735" s="15"/>
    </row>
    <row r="736" spans="15:18" ht="13.2" x14ac:dyDescent="0.25">
      <c r="O736" s="13"/>
      <c r="P736" s="21"/>
      <c r="R736" s="15"/>
    </row>
    <row r="737" spans="15:18" ht="13.2" x14ac:dyDescent="0.25">
      <c r="O737" s="13"/>
      <c r="P737" s="21"/>
      <c r="R737" s="15"/>
    </row>
    <row r="738" spans="15:18" ht="13.2" x14ac:dyDescent="0.25">
      <c r="O738" s="13"/>
      <c r="P738" s="21"/>
      <c r="R738" s="15"/>
    </row>
    <row r="739" spans="15:18" ht="13.2" x14ac:dyDescent="0.25">
      <c r="O739" s="13"/>
      <c r="P739" s="21"/>
      <c r="R739" s="15"/>
    </row>
    <row r="740" spans="15:18" ht="13.2" x14ac:dyDescent="0.25">
      <c r="O740" s="13"/>
      <c r="P740" s="21"/>
      <c r="R740" s="15"/>
    </row>
    <row r="741" spans="15:18" ht="13.2" x14ac:dyDescent="0.25">
      <c r="O741" s="13"/>
      <c r="P741" s="21"/>
      <c r="R741" s="15"/>
    </row>
    <row r="742" spans="15:18" ht="13.2" x14ac:dyDescent="0.25">
      <c r="O742" s="13"/>
      <c r="P742" s="21"/>
      <c r="R742" s="15"/>
    </row>
    <row r="743" spans="15:18" ht="13.2" x14ac:dyDescent="0.25">
      <c r="O743" s="13"/>
      <c r="P743" s="21"/>
      <c r="R743" s="15"/>
    </row>
    <row r="744" spans="15:18" ht="13.2" x14ac:dyDescent="0.25">
      <c r="O744" s="13"/>
      <c r="P744" s="21"/>
      <c r="R744" s="15"/>
    </row>
    <row r="745" spans="15:18" ht="13.2" x14ac:dyDescent="0.25">
      <c r="O745" s="13"/>
      <c r="P745" s="21"/>
      <c r="R745" s="15"/>
    </row>
    <row r="746" spans="15:18" ht="13.2" x14ac:dyDescent="0.25">
      <c r="O746" s="13"/>
      <c r="P746" s="21"/>
      <c r="R746" s="15"/>
    </row>
    <row r="747" spans="15:18" ht="13.2" x14ac:dyDescent="0.25">
      <c r="O747" s="13"/>
      <c r="P747" s="21"/>
      <c r="R747" s="15"/>
    </row>
    <row r="748" spans="15:18" ht="13.2" x14ac:dyDescent="0.25">
      <c r="O748" s="13"/>
      <c r="P748" s="21"/>
      <c r="R748" s="15"/>
    </row>
    <row r="749" spans="15:18" ht="13.2" x14ac:dyDescent="0.25">
      <c r="O749" s="13"/>
      <c r="P749" s="21"/>
      <c r="R749" s="15"/>
    </row>
    <row r="750" spans="15:18" ht="13.2" x14ac:dyDescent="0.25">
      <c r="O750" s="13"/>
      <c r="P750" s="21"/>
      <c r="R750" s="15"/>
    </row>
    <row r="751" spans="15:18" ht="13.2" x14ac:dyDescent="0.25">
      <c r="O751" s="13"/>
      <c r="P751" s="21"/>
      <c r="R751" s="15"/>
    </row>
    <row r="752" spans="15:18" ht="13.2" x14ac:dyDescent="0.25">
      <c r="O752" s="13"/>
      <c r="P752" s="21"/>
      <c r="R752" s="15"/>
    </row>
    <row r="753" spans="15:18" ht="13.2" x14ac:dyDescent="0.25">
      <c r="O753" s="13"/>
      <c r="P753" s="21"/>
      <c r="R753" s="15"/>
    </row>
    <row r="754" spans="15:18" ht="13.2" x14ac:dyDescent="0.25">
      <c r="O754" s="13"/>
      <c r="P754" s="21"/>
      <c r="R754" s="15"/>
    </row>
    <row r="755" spans="15:18" ht="13.2" x14ac:dyDescent="0.25">
      <c r="O755" s="13"/>
      <c r="P755" s="21"/>
      <c r="R755" s="15"/>
    </row>
    <row r="756" spans="15:18" ht="13.2" x14ac:dyDescent="0.25">
      <c r="O756" s="13"/>
      <c r="P756" s="21"/>
      <c r="R756" s="15"/>
    </row>
    <row r="757" spans="15:18" ht="13.2" x14ac:dyDescent="0.25">
      <c r="O757" s="13"/>
      <c r="P757" s="21"/>
      <c r="R757" s="15"/>
    </row>
    <row r="758" spans="15:18" ht="13.2" x14ac:dyDescent="0.25">
      <c r="O758" s="13"/>
      <c r="P758" s="21"/>
      <c r="R758" s="15"/>
    </row>
    <row r="759" spans="15:18" ht="13.2" x14ac:dyDescent="0.25">
      <c r="O759" s="13"/>
      <c r="P759" s="21"/>
      <c r="R759" s="15"/>
    </row>
    <row r="760" spans="15:18" ht="13.2" x14ac:dyDescent="0.25">
      <c r="O760" s="13"/>
      <c r="P760" s="21"/>
      <c r="R760" s="15"/>
    </row>
    <row r="761" spans="15:18" ht="13.2" x14ac:dyDescent="0.25">
      <c r="O761" s="13"/>
      <c r="P761" s="21"/>
      <c r="R761" s="15"/>
    </row>
    <row r="762" spans="15:18" ht="13.2" x14ac:dyDescent="0.25">
      <c r="O762" s="13"/>
      <c r="P762" s="21"/>
      <c r="R762" s="15"/>
    </row>
    <row r="763" spans="15:18" ht="13.2" x14ac:dyDescent="0.25">
      <c r="O763" s="13"/>
      <c r="P763" s="21"/>
      <c r="R763" s="15"/>
    </row>
    <row r="764" spans="15:18" ht="13.2" x14ac:dyDescent="0.25">
      <c r="O764" s="13"/>
      <c r="P764" s="21"/>
      <c r="R764" s="15"/>
    </row>
    <row r="765" spans="15:18" ht="13.2" x14ac:dyDescent="0.25">
      <c r="O765" s="13"/>
      <c r="P765" s="21"/>
      <c r="R765" s="15"/>
    </row>
    <row r="766" spans="15:18" ht="13.2" x14ac:dyDescent="0.25">
      <c r="O766" s="13"/>
      <c r="P766" s="21"/>
      <c r="R766" s="15"/>
    </row>
    <row r="767" spans="15:18" ht="13.2" x14ac:dyDescent="0.25">
      <c r="O767" s="13"/>
      <c r="P767" s="21"/>
      <c r="R767" s="15"/>
    </row>
    <row r="768" spans="15:18" ht="13.2" x14ac:dyDescent="0.25">
      <c r="O768" s="13"/>
      <c r="P768" s="21"/>
      <c r="R768" s="15"/>
    </row>
    <row r="769" spans="15:18" ht="13.2" x14ac:dyDescent="0.25">
      <c r="O769" s="13"/>
      <c r="P769" s="21"/>
      <c r="R769" s="15"/>
    </row>
    <row r="770" spans="15:18" ht="13.2" x14ac:dyDescent="0.25">
      <c r="O770" s="13"/>
      <c r="P770" s="21"/>
      <c r="R770" s="15"/>
    </row>
    <row r="771" spans="15:18" ht="13.2" x14ac:dyDescent="0.25">
      <c r="O771" s="13"/>
      <c r="P771" s="21"/>
      <c r="R771" s="15"/>
    </row>
    <row r="772" spans="15:18" ht="13.2" x14ac:dyDescent="0.25">
      <c r="O772" s="13"/>
      <c r="P772" s="21"/>
      <c r="R772" s="15"/>
    </row>
    <row r="773" spans="15:18" ht="13.2" x14ac:dyDescent="0.25">
      <c r="O773" s="13"/>
      <c r="P773" s="21"/>
      <c r="R773" s="15"/>
    </row>
    <row r="774" spans="15:18" ht="13.2" x14ac:dyDescent="0.25">
      <c r="O774" s="13"/>
      <c r="P774" s="21"/>
      <c r="R774" s="15"/>
    </row>
    <row r="775" spans="15:18" ht="13.2" x14ac:dyDescent="0.25">
      <c r="O775" s="13"/>
      <c r="P775" s="21"/>
      <c r="R775" s="15"/>
    </row>
    <row r="776" spans="15:18" ht="13.2" x14ac:dyDescent="0.25">
      <c r="O776" s="13"/>
      <c r="P776" s="21"/>
      <c r="R776" s="15"/>
    </row>
    <row r="777" spans="15:18" ht="13.2" x14ac:dyDescent="0.25">
      <c r="O777" s="13"/>
      <c r="P777" s="21"/>
      <c r="R777" s="15"/>
    </row>
    <row r="778" spans="15:18" ht="13.2" x14ac:dyDescent="0.25">
      <c r="O778" s="13"/>
      <c r="P778" s="21"/>
      <c r="R778" s="15"/>
    </row>
    <row r="779" spans="15:18" ht="13.2" x14ac:dyDescent="0.25">
      <c r="O779" s="13"/>
      <c r="P779" s="21"/>
      <c r="R779" s="15"/>
    </row>
    <row r="780" spans="15:18" ht="13.2" x14ac:dyDescent="0.25">
      <c r="O780" s="13"/>
      <c r="P780" s="21"/>
      <c r="R780" s="15"/>
    </row>
    <row r="781" spans="15:18" ht="13.2" x14ac:dyDescent="0.25">
      <c r="O781" s="13"/>
      <c r="P781" s="21"/>
      <c r="R781" s="15"/>
    </row>
    <row r="782" spans="15:18" ht="13.2" x14ac:dyDescent="0.25">
      <c r="O782" s="13"/>
      <c r="P782" s="21"/>
      <c r="R782" s="15"/>
    </row>
    <row r="783" spans="15:18" ht="13.2" x14ac:dyDescent="0.25">
      <c r="O783" s="13"/>
      <c r="P783" s="21"/>
      <c r="R783" s="15"/>
    </row>
    <row r="784" spans="15:18" ht="13.2" x14ac:dyDescent="0.25">
      <c r="O784" s="13"/>
      <c r="P784" s="21"/>
      <c r="R784" s="15"/>
    </row>
    <row r="785" spans="15:18" ht="13.2" x14ac:dyDescent="0.25">
      <c r="O785" s="13"/>
      <c r="P785" s="21"/>
      <c r="R785" s="15"/>
    </row>
    <row r="786" spans="15:18" ht="13.2" x14ac:dyDescent="0.25">
      <c r="O786" s="13"/>
      <c r="P786" s="21"/>
      <c r="R786" s="15"/>
    </row>
    <row r="787" spans="15:18" ht="13.2" x14ac:dyDescent="0.25">
      <c r="O787" s="13"/>
      <c r="P787" s="21"/>
      <c r="R787" s="15"/>
    </row>
    <row r="788" spans="15:18" ht="13.2" x14ac:dyDescent="0.25">
      <c r="O788" s="13"/>
      <c r="P788" s="21"/>
      <c r="R788" s="15"/>
    </row>
    <row r="789" spans="15:18" ht="13.2" x14ac:dyDescent="0.25">
      <c r="O789" s="13"/>
      <c r="P789" s="21"/>
      <c r="R789" s="15"/>
    </row>
    <row r="790" spans="15:18" ht="13.2" x14ac:dyDescent="0.25">
      <c r="O790" s="13"/>
      <c r="P790" s="21"/>
      <c r="R790" s="15"/>
    </row>
    <row r="791" spans="15:18" ht="13.2" x14ac:dyDescent="0.25">
      <c r="O791" s="13"/>
      <c r="P791" s="21"/>
      <c r="R791" s="15"/>
    </row>
    <row r="792" spans="15:18" ht="13.2" x14ac:dyDescent="0.25">
      <c r="O792" s="13"/>
      <c r="P792" s="21"/>
      <c r="R792" s="15"/>
    </row>
    <row r="793" spans="15:18" ht="13.2" x14ac:dyDescent="0.25">
      <c r="O793" s="13"/>
      <c r="P793" s="21"/>
      <c r="R793" s="15"/>
    </row>
    <row r="794" spans="15:18" ht="13.2" x14ac:dyDescent="0.25">
      <c r="O794" s="13"/>
      <c r="P794" s="21"/>
      <c r="R794" s="15"/>
    </row>
    <row r="795" spans="15:18" ht="13.2" x14ac:dyDescent="0.25">
      <c r="O795" s="13"/>
      <c r="P795" s="21"/>
      <c r="R795" s="15"/>
    </row>
    <row r="796" spans="15:18" ht="13.2" x14ac:dyDescent="0.25">
      <c r="O796" s="13"/>
      <c r="P796" s="21"/>
      <c r="R796" s="15"/>
    </row>
    <row r="797" spans="15:18" ht="13.2" x14ac:dyDescent="0.25">
      <c r="O797" s="13"/>
      <c r="P797" s="21"/>
      <c r="R797" s="15"/>
    </row>
    <row r="798" spans="15:18" ht="13.2" x14ac:dyDescent="0.25">
      <c r="O798" s="13"/>
      <c r="P798" s="21"/>
      <c r="R798" s="15"/>
    </row>
    <row r="799" spans="15:18" ht="13.2" x14ac:dyDescent="0.25">
      <c r="O799" s="13"/>
      <c r="P799" s="21"/>
      <c r="R799" s="15"/>
    </row>
    <row r="800" spans="15:18" ht="13.2" x14ac:dyDescent="0.25">
      <c r="O800" s="13"/>
      <c r="P800" s="21"/>
      <c r="R800" s="15"/>
    </row>
    <row r="801" spans="15:18" ht="13.2" x14ac:dyDescent="0.25">
      <c r="O801" s="13"/>
      <c r="P801" s="21"/>
      <c r="R801" s="15"/>
    </row>
    <row r="802" spans="15:18" ht="13.2" x14ac:dyDescent="0.25">
      <c r="O802" s="13"/>
      <c r="P802" s="21"/>
      <c r="R802" s="15"/>
    </row>
    <row r="803" spans="15:18" ht="13.2" x14ac:dyDescent="0.25">
      <c r="O803" s="13"/>
      <c r="P803" s="21"/>
      <c r="R803" s="15"/>
    </row>
    <row r="804" spans="15:18" ht="13.2" x14ac:dyDescent="0.25">
      <c r="O804" s="13"/>
      <c r="P804" s="21"/>
      <c r="R804" s="15"/>
    </row>
    <row r="805" spans="15:18" ht="13.2" x14ac:dyDescent="0.25">
      <c r="O805" s="13"/>
      <c r="P805" s="21"/>
      <c r="R805" s="15"/>
    </row>
    <row r="806" spans="15:18" ht="13.2" x14ac:dyDescent="0.25">
      <c r="O806" s="13"/>
      <c r="P806" s="21"/>
      <c r="R806" s="15"/>
    </row>
    <row r="807" spans="15:18" ht="13.2" x14ac:dyDescent="0.25">
      <c r="O807" s="13"/>
      <c r="P807" s="21"/>
      <c r="R807" s="15"/>
    </row>
    <row r="808" spans="15:18" ht="13.2" x14ac:dyDescent="0.25">
      <c r="O808" s="13"/>
      <c r="P808" s="21"/>
      <c r="R808" s="15"/>
    </row>
    <row r="809" spans="15:18" ht="13.2" x14ac:dyDescent="0.25">
      <c r="O809" s="13"/>
      <c r="P809" s="21"/>
      <c r="R809" s="15"/>
    </row>
    <row r="810" spans="15:18" ht="13.2" x14ac:dyDescent="0.25">
      <c r="O810" s="13"/>
      <c r="P810" s="21"/>
      <c r="R810" s="15"/>
    </row>
    <row r="811" spans="15:18" ht="13.2" x14ac:dyDescent="0.25">
      <c r="O811" s="13"/>
      <c r="P811" s="21"/>
      <c r="R811" s="15"/>
    </row>
    <row r="812" spans="15:18" ht="13.2" x14ac:dyDescent="0.25">
      <c r="O812" s="13"/>
      <c r="P812" s="21"/>
      <c r="R812" s="15"/>
    </row>
    <row r="813" spans="15:18" ht="13.2" x14ac:dyDescent="0.25">
      <c r="O813" s="13"/>
      <c r="P813" s="21"/>
      <c r="R813" s="15"/>
    </row>
    <row r="814" spans="15:18" ht="13.2" x14ac:dyDescent="0.25">
      <c r="O814" s="13"/>
      <c r="P814" s="21"/>
      <c r="R814" s="15"/>
    </row>
    <row r="815" spans="15:18" ht="13.2" x14ac:dyDescent="0.25">
      <c r="O815" s="13"/>
      <c r="P815" s="21"/>
      <c r="R815" s="15"/>
    </row>
    <row r="816" spans="15:18" ht="13.2" x14ac:dyDescent="0.25">
      <c r="O816" s="13"/>
      <c r="P816" s="21"/>
      <c r="R816" s="15"/>
    </row>
    <row r="817" spans="15:18" ht="13.2" x14ac:dyDescent="0.25">
      <c r="O817" s="13"/>
      <c r="P817" s="21"/>
      <c r="R817" s="15"/>
    </row>
    <row r="818" spans="15:18" ht="13.2" x14ac:dyDescent="0.25">
      <c r="O818" s="13"/>
      <c r="P818" s="21"/>
      <c r="R818" s="15"/>
    </row>
    <row r="819" spans="15:18" ht="13.2" x14ac:dyDescent="0.25">
      <c r="O819" s="13"/>
      <c r="P819" s="21"/>
      <c r="R819" s="15"/>
    </row>
    <row r="820" spans="15:18" ht="13.2" x14ac:dyDescent="0.25">
      <c r="O820" s="13"/>
      <c r="P820" s="21"/>
      <c r="R820" s="15"/>
    </row>
    <row r="821" spans="15:18" ht="13.2" x14ac:dyDescent="0.25">
      <c r="O821" s="13"/>
      <c r="P821" s="21"/>
      <c r="R821" s="15"/>
    </row>
    <row r="822" spans="15:18" ht="13.2" x14ac:dyDescent="0.25">
      <c r="O822" s="13"/>
      <c r="P822" s="21"/>
      <c r="R822" s="15"/>
    </row>
    <row r="823" spans="15:18" ht="13.2" x14ac:dyDescent="0.25">
      <c r="O823" s="13"/>
      <c r="P823" s="21"/>
      <c r="R823" s="15"/>
    </row>
    <row r="824" spans="15:18" ht="13.2" x14ac:dyDescent="0.25">
      <c r="O824" s="13"/>
      <c r="P824" s="21"/>
      <c r="R824" s="15"/>
    </row>
    <row r="825" spans="15:18" ht="13.2" x14ac:dyDescent="0.25">
      <c r="O825" s="13"/>
      <c r="P825" s="21"/>
      <c r="R825" s="15"/>
    </row>
    <row r="826" spans="15:18" ht="13.2" x14ac:dyDescent="0.25">
      <c r="O826" s="13"/>
      <c r="P826" s="21"/>
      <c r="R826" s="15"/>
    </row>
    <row r="827" spans="15:18" ht="13.2" x14ac:dyDescent="0.25">
      <c r="O827" s="13"/>
      <c r="P827" s="21"/>
      <c r="R827" s="15"/>
    </row>
    <row r="828" spans="15:18" ht="13.2" x14ac:dyDescent="0.25">
      <c r="O828" s="13"/>
      <c r="P828" s="21"/>
      <c r="R828" s="15"/>
    </row>
    <row r="829" spans="15:18" ht="13.2" x14ac:dyDescent="0.25">
      <c r="O829" s="13"/>
      <c r="P829" s="21"/>
      <c r="R829" s="15"/>
    </row>
    <row r="830" spans="15:18" ht="13.2" x14ac:dyDescent="0.25">
      <c r="O830" s="13"/>
      <c r="P830" s="21"/>
      <c r="R830" s="15"/>
    </row>
    <row r="831" spans="15:18" ht="13.2" x14ac:dyDescent="0.25">
      <c r="O831" s="13"/>
      <c r="P831" s="21"/>
      <c r="R831" s="15"/>
    </row>
    <row r="832" spans="15:18" ht="13.2" x14ac:dyDescent="0.25">
      <c r="O832" s="13"/>
      <c r="P832" s="21"/>
      <c r="R832" s="15"/>
    </row>
    <row r="833" spans="15:18" ht="13.2" x14ac:dyDescent="0.25">
      <c r="O833" s="13"/>
      <c r="P833" s="21"/>
      <c r="R833" s="15"/>
    </row>
    <row r="834" spans="15:18" ht="13.2" x14ac:dyDescent="0.25">
      <c r="O834" s="13"/>
      <c r="P834" s="21"/>
      <c r="R834" s="15"/>
    </row>
    <row r="835" spans="15:18" ht="13.2" x14ac:dyDescent="0.25">
      <c r="O835" s="13"/>
      <c r="P835" s="21"/>
      <c r="R835" s="15"/>
    </row>
    <row r="836" spans="15:18" ht="13.2" x14ac:dyDescent="0.25">
      <c r="O836" s="13"/>
      <c r="P836" s="21"/>
      <c r="R836" s="15"/>
    </row>
    <row r="837" spans="15:18" ht="13.2" x14ac:dyDescent="0.25">
      <c r="O837" s="13"/>
      <c r="P837" s="21"/>
      <c r="R837" s="15"/>
    </row>
    <row r="838" spans="15:18" ht="13.2" x14ac:dyDescent="0.25">
      <c r="O838" s="13"/>
      <c r="P838" s="21"/>
      <c r="R838" s="15"/>
    </row>
    <row r="839" spans="15:18" ht="13.2" x14ac:dyDescent="0.25">
      <c r="O839" s="13"/>
      <c r="P839" s="21"/>
      <c r="R839" s="15"/>
    </row>
    <row r="840" spans="15:18" ht="13.2" x14ac:dyDescent="0.25">
      <c r="O840" s="13"/>
      <c r="P840" s="21"/>
      <c r="R840" s="15"/>
    </row>
    <row r="841" spans="15:18" ht="13.2" x14ac:dyDescent="0.25">
      <c r="O841" s="13"/>
      <c r="P841" s="21"/>
      <c r="R841" s="15"/>
    </row>
    <row r="842" spans="15:18" ht="13.2" x14ac:dyDescent="0.25">
      <c r="O842" s="13"/>
      <c r="P842" s="21"/>
      <c r="R842" s="15"/>
    </row>
    <row r="843" spans="15:18" ht="13.2" x14ac:dyDescent="0.25">
      <c r="O843" s="13"/>
      <c r="P843" s="21"/>
      <c r="R843" s="15"/>
    </row>
    <row r="844" spans="15:18" ht="13.2" x14ac:dyDescent="0.25">
      <c r="O844" s="13"/>
      <c r="P844" s="21"/>
      <c r="R844" s="15"/>
    </row>
    <row r="845" spans="15:18" ht="13.2" x14ac:dyDescent="0.25">
      <c r="O845" s="13"/>
      <c r="P845" s="21"/>
      <c r="R845" s="15"/>
    </row>
    <row r="846" spans="15:18" ht="13.2" x14ac:dyDescent="0.25">
      <c r="O846" s="13"/>
      <c r="P846" s="21"/>
      <c r="R846" s="15"/>
    </row>
    <row r="847" spans="15:18" ht="13.2" x14ac:dyDescent="0.25">
      <c r="O847" s="13"/>
      <c r="P847" s="21"/>
      <c r="R847" s="15"/>
    </row>
    <row r="848" spans="15:18" ht="13.2" x14ac:dyDescent="0.25">
      <c r="O848" s="13"/>
      <c r="P848" s="21"/>
      <c r="R848" s="15"/>
    </row>
    <row r="849" spans="15:18" ht="13.2" x14ac:dyDescent="0.25">
      <c r="O849" s="13"/>
      <c r="P849" s="21"/>
      <c r="R849" s="15"/>
    </row>
    <row r="850" spans="15:18" ht="13.2" x14ac:dyDescent="0.25">
      <c r="O850" s="13"/>
      <c r="P850" s="21"/>
      <c r="R850" s="15"/>
    </row>
    <row r="851" spans="15:18" ht="13.2" x14ac:dyDescent="0.25">
      <c r="O851" s="13"/>
      <c r="P851" s="21"/>
      <c r="R851" s="15"/>
    </row>
    <row r="852" spans="15:18" ht="13.2" x14ac:dyDescent="0.25">
      <c r="O852" s="13"/>
      <c r="P852" s="21"/>
      <c r="R852" s="15"/>
    </row>
    <row r="853" spans="15:18" ht="13.2" x14ac:dyDescent="0.25">
      <c r="O853" s="13"/>
      <c r="P853" s="21"/>
      <c r="R853" s="15"/>
    </row>
    <row r="854" spans="15:18" ht="13.2" x14ac:dyDescent="0.25">
      <c r="O854" s="13"/>
      <c r="P854" s="21"/>
      <c r="R854" s="15"/>
    </row>
    <row r="855" spans="15:18" ht="13.2" x14ac:dyDescent="0.25">
      <c r="O855" s="13"/>
      <c r="P855" s="21"/>
      <c r="R855" s="15"/>
    </row>
    <row r="856" spans="15:18" ht="13.2" x14ac:dyDescent="0.25">
      <c r="O856" s="13"/>
      <c r="P856" s="21"/>
      <c r="R856" s="15"/>
    </row>
    <row r="857" spans="15:18" ht="13.2" x14ac:dyDescent="0.25">
      <c r="O857" s="13"/>
      <c r="P857" s="21"/>
      <c r="R857" s="15"/>
    </row>
    <row r="858" spans="15:18" ht="13.2" x14ac:dyDescent="0.25">
      <c r="O858" s="13"/>
      <c r="P858" s="21"/>
      <c r="R858" s="15"/>
    </row>
    <row r="859" spans="15:18" ht="13.2" x14ac:dyDescent="0.25">
      <c r="O859" s="13"/>
      <c r="P859" s="21"/>
      <c r="R859" s="15"/>
    </row>
    <row r="860" spans="15:18" ht="13.2" x14ac:dyDescent="0.25">
      <c r="O860" s="13"/>
      <c r="P860" s="21"/>
      <c r="R860" s="15"/>
    </row>
    <row r="861" spans="15:18" ht="13.2" x14ac:dyDescent="0.25">
      <c r="O861" s="13"/>
      <c r="P861" s="21"/>
      <c r="R861" s="15"/>
    </row>
    <row r="862" spans="15:18" ht="13.2" x14ac:dyDescent="0.25">
      <c r="O862" s="13"/>
      <c r="P862" s="21"/>
      <c r="R862" s="15"/>
    </row>
    <row r="863" spans="15:18" ht="13.2" x14ac:dyDescent="0.25">
      <c r="O863" s="13"/>
      <c r="P863" s="21"/>
      <c r="R863" s="15"/>
    </row>
    <row r="864" spans="15:18" ht="13.2" x14ac:dyDescent="0.25">
      <c r="O864" s="13"/>
      <c r="P864" s="21"/>
      <c r="R864" s="15"/>
    </row>
    <row r="865" spans="15:18" ht="13.2" x14ac:dyDescent="0.25">
      <c r="O865" s="13"/>
      <c r="P865" s="21"/>
      <c r="R865" s="15"/>
    </row>
    <row r="866" spans="15:18" ht="13.2" x14ac:dyDescent="0.25">
      <c r="O866" s="13"/>
      <c r="P866" s="21"/>
      <c r="R866" s="15"/>
    </row>
    <row r="867" spans="15:18" ht="13.2" x14ac:dyDescent="0.25">
      <c r="O867" s="13"/>
      <c r="P867" s="21"/>
      <c r="R867" s="15"/>
    </row>
    <row r="868" spans="15:18" ht="13.2" x14ac:dyDescent="0.25">
      <c r="O868" s="13"/>
      <c r="P868" s="21"/>
      <c r="R868" s="15"/>
    </row>
    <row r="869" spans="15:18" ht="13.2" x14ac:dyDescent="0.25">
      <c r="O869" s="13"/>
      <c r="P869" s="21"/>
      <c r="R869" s="15"/>
    </row>
    <row r="870" spans="15:18" ht="13.2" x14ac:dyDescent="0.25">
      <c r="O870" s="13"/>
      <c r="P870" s="21"/>
      <c r="R870" s="15"/>
    </row>
    <row r="871" spans="15:18" ht="13.2" x14ac:dyDescent="0.25">
      <c r="O871" s="13"/>
      <c r="P871" s="21"/>
      <c r="R871" s="15"/>
    </row>
    <row r="872" spans="15:18" ht="13.2" x14ac:dyDescent="0.25">
      <c r="O872" s="13"/>
      <c r="P872" s="21"/>
      <c r="R872" s="15"/>
    </row>
    <row r="873" spans="15:18" ht="13.2" x14ac:dyDescent="0.25">
      <c r="O873" s="13"/>
      <c r="P873" s="21"/>
      <c r="R873" s="15"/>
    </row>
    <row r="874" spans="15:18" ht="13.2" x14ac:dyDescent="0.25">
      <c r="O874" s="13"/>
      <c r="P874" s="21"/>
      <c r="R874" s="15"/>
    </row>
    <row r="875" spans="15:18" ht="13.2" x14ac:dyDescent="0.25">
      <c r="O875" s="13"/>
      <c r="P875" s="21"/>
      <c r="R875" s="15"/>
    </row>
    <row r="876" spans="15:18" ht="13.2" x14ac:dyDescent="0.25">
      <c r="O876" s="13"/>
      <c r="P876" s="21"/>
      <c r="R876" s="15"/>
    </row>
    <row r="877" spans="15:18" ht="13.2" x14ac:dyDescent="0.25">
      <c r="O877" s="13"/>
      <c r="P877" s="21"/>
      <c r="R877" s="15"/>
    </row>
    <row r="878" spans="15:18" ht="13.2" x14ac:dyDescent="0.25">
      <c r="O878" s="13"/>
      <c r="P878" s="21"/>
      <c r="R878" s="15"/>
    </row>
    <row r="879" spans="15:18" ht="13.2" x14ac:dyDescent="0.25">
      <c r="O879" s="13"/>
      <c r="P879" s="21"/>
      <c r="R879" s="15"/>
    </row>
    <row r="880" spans="15:18" ht="13.2" x14ac:dyDescent="0.25">
      <c r="O880" s="13"/>
      <c r="P880" s="21"/>
      <c r="R880" s="15"/>
    </row>
    <row r="881" spans="15:18" ht="13.2" x14ac:dyDescent="0.25">
      <c r="O881" s="13"/>
      <c r="P881" s="21"/>
      <c r="R881" s="15"/>
    </row>
    <row r="882" spans="15:18" ht="13.2" x14ac:dyDescent="0.25">
      <c r="O882" s="13"/>
      <c r="P882" s="21"/>
      <c r="R882" s="15"/>
    </row>
    <row r="883" spans="15:18" ht="13.2" x14ac:dyDescent="0.25">
      <c r="O883" s="13"/>
      <c r="P883" s="21"/>
      <c r="R883" s="15"/>
    </row>
    <row r="884" spans="15:18" ht="13.2" x14ac:dyDescent="0.25">
      <c r="O884" s="13"/>
      <c r="P884" s="21"/>
      <c r="R884" s="15"/>
    </row>
    <row r="885" spans="15:18" ht="13.2" x14ac:dyDescent="0.25">
      <c r="O885" s="13"/>
      <c r="P885" s="21"/>
      <c r="R885" s="15"/>
    </row>
    <row r="886" spans="15:18" ht="13.2" x14ac:dyDescent="0.25">
      <c r="O886" s="13"/>
      <c r="P886" s="21"/>
      <c r="R886" s="15"/>
    </row>
    <row r="887" spans="15:18" ht="13.2" x14ac:dyDescent="0.25">
      <c r="O887" s="13"/>
      <c r="P887" s="21"/>
      <c r="R887" s="15"/>
    </row>
    <row r="888" spans="15:18" ht="13.2" x14ac:dyDescent="0.25">
      <c r="O888" s="13"/>
      <c r="P888" s="21"/>
      <c r="R888" s="15"/>
    </row>
    <row r="889" spans="15:18" ht="13.2" x14ac:dyDescent="0.25">
      <c r="O889" s="13"/>
      <c r="P889" s="21"/>
      <c r="R889" s="15"/>
    </row>
    <row r="890" spans="15:18" ht="13.2" x14ac:dyDescent="0.25">
      <c r="O890" s="13"/>
      <c r="P890" s="21"/>
      <c r="R890" s="15"/>
    </row>
    <row r="891" spans="15:18" ht="13.2" x14ac:dyDescent="0.25">
      <c r="O891" s="13"/>
      <c r="P891" s="21"/>
      <c r="R891" s="15"/>
    </row>
    <row r="892" spans="15:18" ht="13.2" x14ac:dyDescent="0.25">
      <c r="O892" s="13"/>
      <c r="P892" s="21"/>
      <c r="R892" s="15"/>
    </row>
    <row r="893" spans="15:18" ht="13.2" x14ac:dyDescent="0.25">
      <c r="O893" s="13"/>
      <c r="P893" s="21"/>
      <c r="R893" s="15"/>
    </row>
    <row r="894" spans="15:18" ht="13.2" x14ac:dyDescent="0.25">
      <c r="O894" s="13"/>
      <c r="P894" s="21"/>
      <c r="R894" s="15"/>
    </row>
    <row r="895" spans="15:18" ht="13.2" x14ac:dyDescent="0.25">
      <c r="O895" s="13"/>
      <c r="P895" s="21"/>
      <c r="R895" s="15"/>
    </row>
    <row r="896" spans="15:18" ht="13.2" x14ac:dyDescent="0.25">
      <c r="O896" s="13"/>
      <c r="P896" s="21"/>
      <c r="R896" s="15"/>
    </row>
    <row r="897" spans="15:18" ht="13.2" x14ac:dyDescent="0.25">
      <c r="O897" s="13"/>
      <c r="P897" s="21"/>
      <c r="R897" s="15"/>
    </row>
    <row r="898" spans="15:18" ht="13.2" x14ac:dyDescent="0.25">
      <c r="O898" s="13"/>
      <c r="P898" s="21"/>
      <c r="R898" s="15"/>
    </row>
    <row r="899" spans="15:18" ht="13.2" x14ac:dyDescent="0.25">
      <c r="O899" s="13"/>
      <c r="P899" s="21"/>
      <c r="R899" s="15"/>
    </row>
    <row r="900" spans="15:18" ht="13.2" x14ac:dyDescent="0.25">
      <c r="O900" s="13"/>
      <c r="P900" s="21"/>
      <c r="R900" s="15"/>
    </row>
    <row r="901" spans="15:18" ht="13.2" x14ac:dyDescent="0.25">
      <c r="O901" s="13"/>
      <c r="P901" s="21"/>
      <c r="R901" s="15"/>
    </row>
    <row r="902" spans="15:18" ht="13.2" x14ac:dyDescent="0.25">
      <c r="O902" s="13"/>
      <c r="P902" s="21"/>
      <c r="R902" s="15"/>
    </row>
    <row r="903" spans="15:18" ht="13.2" x14ac:dyDescent="0.25">
      <c r="O903" s="13"/>
      <c r="P903" s="21"/>
      <c r="R903" s="15"/>
    </row>
    <row r="904" spans="15:18" ht="13.2" x14ac:dyDescent="0.25">
      <c r="O904" s="13"/>
      <c r="P904" s="21"/>
      <c r="R904" s="15"/>
    </row>
    <row r="905" spans="15:18" ht="13.2" x14ac:dyDescent="0.25">
      <c r="O905" s="13"/>
      <c r="P905" s="21"/>
      <c r="R905" s="15"/>
    </row>
    <row r="906" spans="15:18" ht="13.2" x14ac:dyDescent="0.25">
      <c r="O906" s="13"/>
      <c r="P906" s="21"/>
      <c r="R906" s="15"/>
    </row>
    <row r="907" spans="15:18" ht="13.2" x14ac:dyDescent="0.25">
      <c r="O907" s="13"/>
      <c r="P907" s="21"/>
      <c r="R907" s="15"/>
    </row>
    <row r="908" spans="15:18" ht="13.2" x14ac:dyDescent="0.25">
      <c r="O908" s="13"/>
      <c r="P908" s="21"/>
      <c r="R908" s="15"/>
    </row>
    <row r="909" spans="15:18" ht="13.2" x14ac:dyDescent="0.25">
      <c r="O909" s="13"/>
      <c r="P909" s="21"/>
      <c r="R909" s="15"/>
    </row>
    <row r="910" spans="15:18" ht="13.2" x14ac:dyDescent="0.25">
      <c r="O910" s="13"/>
      <c r="P910" s="21"/>
      <c r="R910" s="15"/>
    </row>
    <row r="911" spans="15:18" ht="13.2" x14ac:dyDescent="0.25">
      <c r="O911" s="13"/>
      <c r="P911" s="21"/>
      <c r="R911" s="15"/>
    </row>
    <row r="912" spans="15:18" ht="13.2" x14ac:dyDescent="0.25">
      <c r="O912" s="13"/>
      <c r="P912" s="21"/>
      <c r="R912" s="15"/>
    </row>
    <row r="913" spans="15:18" ht="13.2" x14ac:dyDescent="0.25">
      <c r="O913" s="13"/>
      <c r="P913" s="21"/>
      <c r="R913" s="15"/>
    </row>
    <row r="914" spans="15:18" ht="13.2" x14ac:dyDescent="0.25">
      <c r="O914" s="13"/>
      <c r="P914" s="21"/>
      <c r="R914" s="15"/>
    </row>
    <row r="915" spans="15:18" ht="13.2" x14ac:dyDescent="0.25">
      <c r="O915" s="13"/>
      <c r="P915" s="21"/>
      <c r="R915" s="15"/>
    </row>
    <row r="916" spans="15:18" ht="13.2" x14ac:dyDescent="0.25">
      <c r="O916" s="13"/>
      <c r="P916" s="21"/>
      <c r="R916" s="15"/>
    </row>
    <row r="917" spans="15:18" ht="13.2" x14ac:dyDescent="0.25">
      <c r="O917" s="13"/>
      <c r="P917" s="21"/>
      <c r="R917" s="15"/>
    </row>
    <row r="918" spans="15:18" ht="13.2" x14ac:dyDescent="0.25">
      <c r="O918" s="13"/>
      <c r="P918" s="21"/>
      <c r="R918" s="15"/>
    </row>
    <row r="919" spans="15:18" ht="13.2" x14ac:dyDescent="0.25">
      <c r="O919" s="13"/>
      <c r="P919" s="21"/>
      <c r="R919" s="15"/>
    </row>
    <row r="920" spans="15:18" ht="13.2" x14ac:dyDescent="0.25">
      <c r="O920" s="13"/>
      <c r="P920" s="21"/>
      <c r="R920" s="15"/>
    </row>
    <row r="921" spans="15:18" ht="13.2" x14ac:dyDescent="0.25">
      <c r="O921" s="13"/>
      <c r="P921" s="21"/>
      <c r="R921" s="15"/>
    </row>
    <row r="922" spans="15:18" ht="13.2" x14ac:dyDescent="0.25">
      <c r="O922" s="13"/>
      <c r="P922" s="21"/>
      <c r="R922" s="15"/>
    </row>
    <row r="923" spans="15:18" ht="13.2" x14ac:dyDescent="0.25">
      <c r="O923" s="13"/>
      <c r="P923" s="21"/>
      <c r="R923" s="15"/>
    </row>
    <row r="924" spans="15:18" ht="13.2" x14ac:dyDescent="0.25">
      <c r="O924" s="13"/>
      <c r="P924" s="21"/>
      <c r="R924" s="15"/>
    </row>
    <row r="925" spans="15:18" ht="13.2" x14ac:dyDescent="0.25">
      <c r="O925" s="13"/>
      <c r="P925" s="21"/>
      <c r="R925" s="15"/>
    </row>
    <row r="926" spans="15:18" ht="13.2" x14ac:dyDescent="0.25">
      <c r="O926" s="13"/>
      <c r="P926" s="21"/>
      <c r="R926" s="15"/>
    </row>
    <row r="927" spans="15:18" ht="13.2" x14ac:dyDescent="0.25">
      <c r="O927" s="13"/>
      <c r="P927" s="21"/>
      <c r="R927" s="15"/>
    </row>
    <row r="928" spans="15:18" ht="13.2" x14ac:dyDescent="0.25">
      <c r="O928" s="13"/>
      <c r="P928" s="21"/>
      <c r="R928" s="15"/>
    </row>
    <row r="929" spans="15:18" ht="13.2" x14ac:dyDescent="0.25">
      <c r="O929" s="13"/>
      <c r="P929" s="21"/>
      <c r="R929" s="15"/>
    </row>
    <row r="930" spans="15:18" ht="13.2" x14ac:dyDescent="0.25">
      <c r="O930" s="13"/>
      <c r="P930" s="21"/>
      <c r="R930" s="15"/>
    </row>
    <row r="931" spans="15:18" ht="13.2" x14ac:dyDescent="0.25">
      <c r="O931" s="13"/>
      <c r="P931" s="21"/>
      <c r="R931" s="15"/>
    </row>
    <row r="932" spans="15:18" ht="13.2" x14ac:dyDescent="0.25">
      <c r="O932" s="13"/>
      <c r="P932" s="21"/>
      <c r="R932" s="15"/>
    </row>
    <row r="933" spans="15:18" ht="13.2" x14ac:dyDescent="0.25">
      <c r="O933" s="13"/>
      <c r="P933" s="21"/>
      <c r="R933" s="15"/>
    </row>
    <row r="934" spans="15:18" ht="13.2" x14ac:dyDescent="0.25">
      <c r="O934" s="13"/>
      <c r="P934" s="21"/>
      <c r="R934" s="15"/>
    </row>
    <row r="935" spans="15:18" ht="13.2" x14ac:dyDescent="0.25">
      <c r="O935" s="13"/>
      <c r="P935" s="21"/>
      <c r="R935" s="15"/>
    </row>
    <row r="936" spans="15:18" ht="13.2" x14ac:dyDescent="0.25">
      <c r="O936" s="13"/>
      <c r="P936" s="21"/>
      <c r="R936" s="15"/>
    </row>
    <row r="937" spans="15:18" ht="13.2" x14ac:dyDescent="0.25">
      <c r="O937" s="13"/>
      <c r="P937" s="21"/>
      <c r="R937" s="15"/>
    </row>
    <row r="938" spans="15:18" ht="13.2" x14ac:dyDescent="0.25">
      <c r="O938" s="13"/>
      <c r="P938" s="21"/>
      <c r="R938" s="15"/>
    </row>
    <row r="939" spans="15:18" ht="13.2" x14ac:dyDescent="0.25">
      <c r="O939" s="13"/>
      <c r="P939" s="21"/>
      <c r="R939" s="15"/>
    </row>
    <row r="940" spans="15:18" ht="13.2" x14ac:dyDescent="0.25">
      <c r="O940" s="13"/>
      <c r="P940" s="21"/>
      <c r="R940" s="15"/>
    </row>
    <row r="941" spans="15:18" ht="13.2" x14ac:dyDescent="0.25">
      <c r="O941" s="13"/>
      <c r="P941" s="21"/>
      <c r="R941" s="15"/>
    </row>
    <row r="942" spans="15:18" ht="13.2" x14ac:dyDescent="0.25">
      <c r="O942" s="13"/>
      <c r="P942" s="21"/>
      <c r="R942" s="15"/>
    </row>
    <row r="943" spans="15:18" ht="13.2" x14ac:dyDescent="0.25">
      <c r="O943" s="13"/>
      <c r="P943" s="21"/>
      <c r="R943" s="15"/>
    </row>
    <row r="944" spans="15:18" ht="13.2" x14ac:dyDescent="0.25">
      <c r="O944" s="13"/>
      <c r="P944" s="21"/>
      <c r="R944" s="15"/>
    </row>
    <row r="945" spans="15:18" ht="13.2" x14ac:dyDescent="0.25">
      <c r="O945" s="13"/>
      <c r="P945" s="21"/>
      <c r="R945" s="15"/>
    </row>
    <row r="946" spans="15:18" ht="13.2" x14ac:dyDescent="0.25">
      <c r="O946" s="13"/>
      <c r="P946" s="21"/>
      <c r="R946" s="15"/>
    </row>
    <row r="947" spans="15:18" ht="13.2" x14ac:dyDescent="0.25">
      <c r="O947" s="13"/>
      <c r="P947" s="21"/>
      <c r="R947" s="15"/>
    </row>
    <row r="948" spans="15:18" ht="13.2" x14ac:dyDescent="0.25">
      <c r="O948" s="13"/>
      <c r="P948" s="21"/>
      <c r="R948" s="15"/>
    </row>
    <row r="949" spans="15:18" ht="13.2" x14ac:dyDescent="0.25">
      <c r="O949" s="13"/>
      <c r="P949" s="21"/>
      <c r="R949" s="15"/>
    </row>
    <row r="950" spans="15:18" ht="13.2" x14ac:dyDescent="0.25">
      <c r="O950" s="13"/>
      <c r="P950" s="21"/>
      <c r="R950" s="15"/>
    </row>
    <row r="951" spans="15:18" ht="13.2" x14ac:dyDescent="0.25">
      <c r="O951" s="13"/>
      <c r="P951" s="21"/>
      <c r="R951" s="15"/>
    </row>
    <row r="952" spans="15:18" ht="13.2" x14ac:dyDescent="0.25">
      <c r="O952" s="13"/>
      <c r="P952" s="21"/>
      <c r="R952" s="15"/>
    </row>
    <row r="953" spans="15:18" ht="13.2" x14ac:dyDescent="0.25">
      <c r="O953" s="13"/>
      <c r="P953" s="21"/>
      <c r="R953" s="15"/>
    </row>
    <row r="954" spans="15:18" ht="13.2" x14ac:dyDescent="0.25">
      <c r="O954" s="13"/>
      <c r="P954" s="21"/>
      <c r="R954" s="15"/>
    </row>
    <row r="955" spans="15:18" ht="13.2" x14ac:dyDescent="0.25">
      <c r="O955" s="13"/>
      <c r="P955" s="21"/>
      <c r="R955" s="15"/>
    </row>
    <row r="956" spans="15:18" ht="13.2" x14ac:dyDescent="0.25">
      <c r="O956" s="13"/>
      <c r="P956" s="21"/>
      <c r="R956" s="15"/>
    </row>
    <row r="957" spans="15:18" ht="13.2" x14ac:dyDescent="0.25">
      <c r="O957" s="13"/>
      <c r="P957" s="21"/>
      <c r="R957" s="15"/>
    </row>
    <row r="958" spans="15:18" ht="13.2" x14ac:dyDescent="0.25">
      <c r="O958" s="13"/>
      <c r="P958" s="21"/>
      <c r="R958" s="15"/>
    </row>
    <row r="959" spans="15:18" ht="13.2" x14ac:dyDescent="0.25">
      <c r="O959" s="13"/>
      <c r="P959" s="21"/>
      <c r="R959" s="15"/>
    </row>
    <row r="960" spans="15:18" ht="13.2" x14ac:dyDescent="0.25">
      <c r="O960" s="13"/>
      <c r="P960" s="21"/>
      <c r="R960" s="15"/>
    </row>
    <row r="961" spans="15:18" ht="13.2" x14ac:dyDescent="0.25">
      <c r="O961" s="13"/>
      <c r="P961" s="21"/>
      <c r="R961" s="15"/>
    </row>
    <row r="962" spans="15:18" ht="13.2" x14ac:dyDescent="0.25">
      <c r="O962" s="13"/>
      <c r="P962" s="21"/>
      <c r="R962" s="15"/>
    </row>
    <row r="963" spans="15:18" ht="13.2" x14ac:dyDescent="0.25">
      <c r="O963" s="13"/>
      <c r="P963" s="21"/>
      <c r="R963" s="15"/>
    </row>
    <row r="964" spans="15:18" ht="13.2" x14ac:dyDescent="0.25">
      <c r="O964" s="13"/>
      <c r="P964" s="21"/>
      <c r="R964" s="15"/>
    </row>
    <row r="965" spans="15:18" ht="13.2" x14ac:dyDescent="0.25">
      <c r="O965" s="13"/>
      <c r="P965" s="21"/>
      <c r="R965" s="15"/>
    </row>
    <row r="966" spans="15:18" ht="13.2" x14ac:dyDescent="0.25">
      <c r="O966" s="13"/>
      <c r="P966" s="21"/>
      <c r="R966" s="15"/>
    </row>
    <row r="967" spans="15:18" ht="13.2" x14ac:dyDescent="0.25">
      <c r="O967" s="13"/>
      <c r="P967" s="21"/>
      <c r="R967" s="15"/>
    </row>
    <row r="968" spans="15:18" ht="13.2" x14ac:dyDescent="0.25">
      <c r="O968" s="13"/>
      <c r="P968" s="21"/>
      <c r="R968" s="15"/>
    </row>
    <row r="969" spans="15:18" ht="13.2" x14ac:dyDescent="0.25">
      <c r="O969" s="13"/>
      <c r="P969" s="21"/>
      <c r="R969" s="15"/>
    </row>
    <row r="970" spans="15:18" ht="13.2" x14ac:dyDescent="0.25">
      <c r="O970" s="13"/>
      <c r="P970" s="21"/>
      <c r="R970" s="15"/>
    </row>
    <row r="971" spans="15:18" ht="13.2" x14ac:dyDescent="0.25">
      <c r="O971" s="13"/>
      <c r="P971" s="21"/>
      <c r="R971" s="15"/>
    </row>
    <row r="972" spans="15:18" ht="13.2" x14ac:dyDescent="0.25">
      <c r="O972" s="13"/>
      <c r="P972" s="21"/>
      <c r="R972" s="15"/>
    </row>
    <row r="973" spans="15:18" ht="13.2" x14ac:dyDescent="0.25">
      <c r="O973" s="13"/>
      <c r="P973" s="21"/>
      <c r="R973" s="15"/>
    </row>
    <row r="974" spans="15:18" ht="13.2" x14ac:dyDescent="0.25">
      <c r="O974" s="13"/>
      <c r="P974" s="21"/>
      <c r="R974" s="15"/>
    </row>
    <row r="975" spans="15:18" ht="13.2" x14ac:dyDescent="0.25">
      <c r="O975" s="13"/>
      <c r="P975" s="21"/>
      <c r="R975" s="15"/>
    </row>
    <row r="976" spans="15:18" ht="13.2" x14ac:dyDescent="0.25">
      <c r="O976" s="13"/>
      <c r="P976" s="21"/>
      <c r="R976" s="15"/>
    </row>
    <row r="977" spans="15:18" ht="13.2" x14ac:dyDescent="0.25">
      <c r="O977" s="13"/>
      <c r="P977" s="21"/>
      <c r="R977" s="15"/>
    </row>
    <row r="978" spans="15:18" ht="13.2" x14ac:dyDescent="0.25">
      <c r="O978" s="13"/>
      <c r="P978" s="21"/>
      <c r="R978" s="15"/>
    </row>
    <row r="979" spans="15:18" ht="13.2" x14ac:dyDescent="0.25">
      <c r="O979" s="13"/>
      <c r="P979" s="21"/>
      <c r="R979" s="15"/>
    </row>
    <row r="980" spans="15:18" ht="13.2" x14ac:dyDescent="0.25">
      <c r="O980" s="13"/>
      <c r="P980" s="21"/>
      <c r="R980" s="15"/>
    </row>
    <row r="981" spans="15:18" ht="13.2" x14ac:dyDescent="0.25">
      <c r="O981" s="13"/>
      <c r="P981" s="21"/>
      <c r="R981" s="15"/>
    </row>
    <row r="982" spans="15:18" ht="13.2" x14ac:dyDescent="0.25">
      <c r="O982" s="13"/>
      <c r="P982" s="21"/>
      <c r="R982" s="15"/>
    </row>
    <row r="983" spans="15:18" ht="13.2" x14ac:dyDescent="0.25">
      <c r="O983" s="13"/>
      <c r="P983" s="21"/>
      <c r="R983" s="15"/>
    </row>
    <row r="984" spans="15:18" ht="13.2" x14ac:dyDescent="0.25">
      <c r="O984" s="13"/>
      <c r="P984" s="21"/>
      <c r="R984" s="15"/>
    </row>
    <row r="985" spans="15:18" ht="13.2" x14ac:dyDescent="0.25">
      <c r="O985" s="13"/>
      <c r="P985" s="21"/>
      <c r="R985" s="15"/>
    </row>
    <row r="986" spans="15:18" ht="13.2" x14ac:dyDescent="0.25">
      <c r="O986" s="13"/>
      <c r="P986" s="21"/>
      <c r="R986" s="15"/>
    </row>
    <row r="987" spans="15:18" ht="13.2" x14ac:dyDescent="0.25">
      <c r="O987" s="13"/>
      <c r="P987" s="21"/>
      <c r="R987" s="15"/>
    </row>
    <row r="988" spans="15:18" ht="13.2" x14ac:dyDescent="0.25">
      <c r="O988" s="13"/>
      <c r="P988" s="21"/>
      <c r="R988" s="15"/>
    </row>
    <row r="989" spans="15:18" ht="13.2" x14ac:dyDescent="0.25">
      <c r="O989" s="13"/>
      <c r="P989" s="21"/>
      <c r="R989" s="15"/>
    </row>
    <row r="990" spans="15:18" ht="13.2" x14ac:dyDescent="0.25">
      <c r="O990" s="13"/>
      <c r="P990" s="21"/>
      <c r="R990" s="15"/>
    </row>
    <row r="991" spans="15:18" ht="13.2" x14ac:dyDescent="0.25">
      <c r="O991" s="13"/>
      <c r="P991" s="21"/>
      <c r="R991" s="15"/>
    </row>
    <row r="992" spans="15:18" ht="13.2" x14ac:dyDescent="0.25">
      <c r="O992" s="13"/>
      <c r="P992" s="21"/>
      <c r="R992" s="15"/>
    </row>
    <row r="993" spans="15:18" ht="13.2" x14ac:dyDescent="0.25">
      <c r="O993" s="13"/>
      <c r="P993" s="21"/>
      <c r="R993" s="15"/>
    </row>
    <row r="994" spans="15:18" ht="13.2" x14ac:dyDescent="0.25">
      <c r="O994" s="13"/>
      <c r="P994" s="21"/>
      <c r="R994" s="15"/>
    </row>
    <row r="995" spans="15:18" ht="13.2" x14ac:dyDescent="0.25">
      <c r="O995" s="13"/>
      <c r="P995" s="21"/>
      <c r="R995" s="15"/>
    </row>
    <row r="996" spans="15:18" ht="13.2" x14ac:dyDescent="0.25">
      <c r="O996" s="13"/>
      <c r="P996" s="21"/>
      <c r="R996" s="15"/>
    </row>
    <row r="997" spans="15:18" ht="13.2" x14ac:dyDescent="0.25">
      <c r="O997" s="13"/>
      <c r="P997" s="21"/>
      <c r="R997" s="15"/>
    </row>
    <row r="998" spans="15:18" ht="13.2" x14ac:dyDescent="0.25">
      <c r="O998" s="13"/>
      <c r="P998" s="21"/>
      <c r="R998" s="15"/>
    </row>
    <row r="999" spans="15:18" ht="13.2" x14ac:dyDescent="0.25">
      <c r="O999" s="13"/>
      <c r="P999" s="21"/>
      <c r="R999" s="15"/>
    </row>
    <row r="1000" spans="15:18" ht="13.2" x14ac:dyDescent="0.25">
      <c r="O1000" s="13"/>
      <c r="P1000" s="21"/>
      <c r="R1000" s="15"/>
    </row>
  </sheetData>
  <mergeCells count="31"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66:A67"/>
    <mergeCell ref="A68:A69"/>
    <mergeCell ref="A70:A71"/>
    <mergeCell ref="A52:A53"/>
    <mergeCell ref="A54:A55"/>
    <mergeCell ref="A56:A57"/>
    <mergeCell ref="A58:A59"/>
    <mergeCell ref="A60:A61"/>
    <mergeCell ref="A62:A63"/>
    <mergeCell ref="A64:A65"/>
  </mergeCells>
  <conditionalFormatting sqref="C6:K6">
    <cfRule type="containsBlanks" dxfId="8" priority="1">
      <formula>LEN(TRIM(C6))=0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workbookViewId="0">
      <pane xSplit="1" ySplit="1" topLeftCell="B2" activePane="bottomRight" state="frozen"/>
      <selection activeCell="I9" sqref="I9"/>
      <selection pane="topRight" activeCell="I9" sqref="I9"/>
      <selection pane="bottomLeft" activeCell="I9" sqref="I9"/>
      <selection pane="bottomRight" activeCell="N9" sqref="N9"/>
    </sheetView>
  </sheetViews>
  <sheetFormatPr defaultColWidth="12.6640625" defaultRowHeight="15.75" customHeight="1" x14ac:dyDescent="0.25"/>
  <cols>
    <col min="1" max="1" width="10.6640625" customWidth="1"/>
    <col min="2" max="2" width="9.6640625" customWidth="1"/>
    <col min="3" max="4" width="10.88671875" customWidth="1"/>
    <col min="5" max="5" width="11.109375" customWidth="1"/>
    <col min="6" max="6" width="11" customWidth="1"/>
    <col min="7" max="7" width="10.88671875" customWidth="1"/>
    <col min="8" max="9" width="10.6640625" customWidth="1"/>
    <col min="10" max="11" width="10.33203125" customWidth="1"/>
    <col min="12" max="12" width="9.88671875" customWidth="1"/>
    <col min="13" max="13" width="14.6640625" customWidth="1"/>
    <col min="14" max="14" width="13.6640625" customWidth="1"/>
    <col min="15" max="15" width="13.109375" customWidth="1"/>
    <col min="16" max="16" width="15.109375" customWidth="1"/>
    <col min="17" max="17" width="55.6640625" customWidth="1"/>
  </cols>
  <sheetData>
    <row r="1" spans="1:19" ht="13.2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O1" s="5" t="s">
        <v>8</v>
      </c>
      <c r="P1" s="6" t="s">
        <v>9</v>
      </c>
      <c r="Q1" s="6" t="s">
        <v>10</v>
      </c>
      <c r="R1" s="7" t="s">
        <v>11</v>
      </c>
    </row>
    <row r="2" spans="1:19" ht="13.2" x14ac:dyDescent="0.25">
      <c r="A2" s="8" t="s">
        <v>12</v>
      </c>
      <c r="C2" s="9">
        <v>2004</v>
      </c>
      <c r="D2" s="9">
        <v>1891</v>
      </c>
      <c r="E2" s="9">
        <v>1930</v>
      </c>
      <c r="F2" s="9">
        <v>1890</v>
      </c>
      <c r="G2" s="10">
        <v>1930</v>
      </c>
      <c r="H2" s="10">
        <v>1734</v>
      </c>
      <c r="I2" s="10">
        <v>1655</v>
      </c>
      <c r="J2" s="10">
        <v>1930</v>
      </c>
      <c r="K2" s="10"/>
      <c r="M2" s="11" t="s">
        <v>57</v>
      </c>
      <c r="N2" s="12">
        <f>SUM(C2:K2)</f>
        <v>14964</v>
      </c>
      <c r="O2" s="13"/>
      <c r="P2" s="14">
        <v>45200</v>
      </c>
      <c r="Q2" s="22" t="s">
        <v>58</v>
      </c>
      <c r="R2" s="15">
        <v>720</v>
      </c>
      <c r="S2" s="16"/>
    </row>
    <row r="3" spans="1:19" ht="13.2" x14ac:dyDescent="0.25">
      <c r="A3" s="8" t="s">
        <v>14</v>
      </c>
      <c r="C3" s="17">
        <f t="shared" ref="C3:J3" si="0">C72</f>
        <v>38</v>
      </c>
      <c r="D3" s="17">
        <f t="shared" si="0"/>
        <v>34</v>
      </c>
      <c r="E3" s="17">
        <f t="shared" si="0"/>
        <v>36</v>
      </c>
      <c r="F3" s="17">
        <f t="shared" si="0"/>
        <v>35</v>
      </c>
      <c r="G3" s="18">
        <f t="shared" si="0"/>
        <v>36</v>
      </c>
      <c r="H3" s="18">
        <f t="shared" si="0"/>
        <v>31</v>
      </c>
      <c r="I3" s="18">
        <f t="shared" si="0"/>
        <v>29</v>
      </c>
      <c r="J3" s="18">
        <f t="shared" si="0"/>
        <v>36</v>
      </c>
      <c r="K3" s="18"/>
      <c r="M3" s="19" t="s">
        <v>15</v>
      </c>
      <c r="N3" s="20">
        <f>(N2-(N5+N10+N11))</f>
        <v>2769</v>
      </c>
      <c r="O3" s="13"/>
      <c r="P3" s="21">
        <v>45201</v>
      </c>
      <c r="Q3" s="22" t="s">
        <v>59</v>
      </c>
      <c r="R3" s="15">
        <v>710</v>
      </c>
      <c r="S3" s="16"/>
    </row>
    <row r="4" spans="1:19" ht="13.2" x14ac:dyDescent="0.25">
      <c r="A4" s="8" t="s">
        <v>17</v>
      </c>
      <c r="C4" s="23">
        <f>N7*C3</f>
        <v>1487.5272727272729</v>
      </c>
      <c r="D4" s="23">
        <f>N7*D3</f>
        <v>1330.9454545454546</v>
      </c>
      <c r="E4" s="23">
        <f>N7*E3</f>
        <v>1409.2363636363636</v>
      </c>
      <c r="F4" s="23">
        <f>N7*F3</f>
        <v>1370.0909090909092</v>
      </c>
      <c r="G4" s="23">
        <f>N7*G3</f>
        <v>1409.2363636363636</v>
      </c>
      <c r="H4" s="23">
        <f>N7*H3</f>
        <v>1213.5090909090909</v>
      </c>
      <c r="I4" s="23">
        <f>N7*I3</f>
        <v>1135.2181818181818</v>
      </c>
      <c r="J4" s="23">
        <f>N7*J3</f>
        <v>1409.2363636363636</v>
      </c>
      <c r="K4" s="23"/>
      <c r="O4" s="13"/>
      <c r="P4" s="21">
        <v>45202</v>
      </c>
      <c r="Q4" s="22" t="s">
        <v>60</v>
      </c>
      <c r="R4" s="15">
        <v>1220</v>
      </c>
      <c r="S4" s="16"/>
    </row>
    <row r="5" spans="1:19" ht="13.2" x14ac:dyDescent="0.25">
      <c r="A5" s="24" t="s">
        <v>19</v>
      </c>
      <c r="C5" s="25">
        <f>N12+C4</f>
        <v>1666.2772727272729</v>
      </c>
      <c r="D5" s="25">
        <f>N12+D4</f>
        <v>1509.6954545454546</v>
      </c>
      <c r="E5" s="25">
        <f>N12+E4</f>
        <v>1587.9863636363636</v>
      </c>
      <c r="F5" s="25">
        <f>N12+F4</f>
        <v>1548.8409090909092</v>
      </c>
      <c r="G5" s="26">
        <f>N12+G4</f>
        <v>1587.9863636363636</v>
      </c>
      <c r="H5" s="26">
        <f>N12+H4</f>
        <v>1392.2590909090909</v>
      </c>
      <c r="I5" s="26">
        <f>N12+I4</f>
        <v>1313.9681818181818</v>
      </c>
      <c r="J5" s="26">
        <f>N12+J4</f>
        <v>1587.9863636363636</v>
      </c>
      <c r="K5" s="26"/>
      <c r="M5" s="27" t="s">
        <v>20</v>
      </c>
      <c r="N5" s="28">
        <f>SUM(R2:R1000)</f>
        <v>10765</v>
      </c>
      <c r="O5" s="13"/>
      <c r="P5" s="21">
        <v>45203</v>
      </c>
      <c r="Q5" s="22" t="s">
        <v>61</v>
      </c>
      <c r="R5" s="15">
        <v>550</v>
      </c>
    </row>
    <row r="6" spans="1:19" ht="13.2" x14ac:dyDescent="0.25">
      <c r="A6" s="29" t="s">
        <v>22</v>
      </c>
      <c r="C6" s="30">
        <f t="shared" ref="C6:J6" si="1">C2-C5</f>
        <v>337.72272727272707</v>
      </c>
      <c r="D6" s="30">
        <f t="shared" si="1"/>
        <v>381.3045454545454</v>
      </c>
      <c r="E6" s="30">
        <f t="shared" si="1"/>
        <v>342.01363636363635</v>
      </c>
      <c r="F6" s="30">
        <f t="shared" si="1"/>
        <v>341.15909090909076</v>
      </c>
      <c r="G6" s="30">
        <f t="shared" si="1"/>
        <v>342.01363636363635</v>
      </c>
      <c r="H6" s="30">
        <f t="shared" si="1"/>
        <v>341.7409090909091</v>
      </c>
      <c r="I6" s="30">
        <f t="shared" si="1"/>
        <v>341.03181818181815</v>
      </c>
      <c r="J6" s="30">
        <f t="shared" si="1"/>
        <v>342.01363636363635</v>
      </c>
      <c r="K6" s="30"/>
      <c r="M6" s="31" t="s">
        <v>23</v>
      </c>
      <c r="N6" s="32">
        <f>SUM(C72:K72)</f>
        <v>275</v>
      </c>
      <c r="O6" s="13"/>
      <c r="P6" s="21">
        <v>45204</v>
      </c>
      <c r="Q6" s="22" t="s">
        <v>62</v>
      </c>
      <c r="R6" s="15">
        <v>405</v>
      </c>
      <c r="S6" s="16"/>
    </row>
    <row r="7" spans="1:19" ht="13.2" x14ac:dyDescent="0.25">
      <c r="A7" s="33" t="s">
        <v>25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5" t="s">
        <v>26</v>
      </c>
      <c r="N7" s="36">
        <f>N5/N6</f>
        <v>39.145454545454548</v>
      </c>
      <c r="O7" s="13"/>
      <c r="P7" s="21">
        <v>45205</v>
      </c>
      <c r="Q7" s="22" t="s">
        <v>63</v>
      </c>
      <c r="R7" s="15">
        <v>695</v>
      </c>
      <c r="S7" s="16"/>
    </row>
    <row r="8" spans="1:19" ht="13.2" x14ac:dyDescent="0.25">
      <c r="C8" s="34"/>
      <c r="D8" s="37"/>
      <c r="E8" s="37"/>
      <c r="F8" s="38"/>
      <c r="O8" s="39"/>
      <c r="P8" s="21">
        <v>45206</v>
      </c>
      <c r="Q8" s="22" t="s">
        <v>64</v>
      </c>
      <c r="R8" s="15">
        <v>505</v>
      </c>
      <c r="S8" s="16"/>
    </row>
    <row r="9" spans="1:19" ht="13.2" x14ac:dyDescent="0.25">
      <c r="A9" s="40" t="s">
        <v>9</v>
      </c>
      <c r="B9" s="41" t="s">
        <v>14</v>
      </c>
      <c r="C9" s="41"/>
      <c r="D9" s="41"/>
      <c r="E9" s="41"/>
      <c r="F9" s="41"/>
      <c r="G9" s="41"/>
      <c r="H9" s="41"/>
      <c r="I9" s="41"/>
      <c r="J9" s="41"/>
      <c r="K9" s="41"/>
      <c r="L9" s="42" t="s">
        <v>29</v>
      </c>
      <c r="M9" s="43" t="s">
        <v>30</v>
      </c>
      <c r="N9" s="44"/>
      <c r="O9" s="13"/>
      <c r="P9" s="21">
        <v>45207</v>
      </c>
      <c r="Q9" s="22" t="s">
        <v>65</v>
      </c>
      <c r="R9" s="15">
        <v>670</v>
      </c>
      <c r="S9" s="16"/>
    </row>
    <row r="10" spans="1:19" ht="13.2" x14ac:dyDescent="0.25">
      <c r="A10" s="63">
        <v>1</v>
      </c>
      <c r="B10" s="45" t="s">
        <v>32</v>
      </c>
      <c r="C10" s="45">
        <v>1</v>
      </c>
      <c r="D10" s="45">
        <v>1</v>
      </c>
      <c r="E10" s="45">
        <v>1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/>
      <c r="L10" s="46">
        <f t="shared" ref="L10:L71" si="2">SUM(C10:K10)</f>
        <v>8</v>
      </c>
      <c r="M10" s="47" t="s">
        <v>66</v>
      </c>
      <c r="N10" s="48">
        <v>1430</v>
      </c>
      <c r="O10" s="13"/>
      <c r="P10" s="21">
        <v>45208</v>
      </c>
      <c r="Q10" s="22" t="s">
        <v>67</v>
      </c>
      <c r="R10" s="15">
        <v>670</v>
      </c>
    </row>
    <row r="11" spans="1:19" ht="13.2" x14ac:dyDescent="0.25">
      <c r="A11" s="64"/>
      <c r="B11" s="45" t="s">
        <v>35</v>
      </c>
      <c r="C11" s="45">
        <v>1</v>
      </c>
      <c r="D11" s="45">
        <v>1</v>
      </c>
      <c r="E11" s="45">
        <v>1</v>
      </c>
      <c r="F11" s="45">
        <v>1</v>
      </c>
      <c r="G11" s="45">
        <v>1</v>
      </c>
      <c r="H11" s="45">
        <v>1</v>
      </c>
      <c r="I11" s="45">
        <v>1</v>
      </c>
      <c r="J11" s="45">
        <v>1</v>
      </c>
      <c r="K11" s="39"/>
      <c r="L11" s="46">
        <f t="shared" si="2"/>
        <v>8</v>
      </c>
      <c r="M11" s="47"/>
      <c r="N11" s="49"/>
      <c r="O11" s="13"/>
      <c r="P11" s="21">
        <v>45209</v>
      </c>
      <c r="Q11" s="22" t="s">
        <v>68</v>
      </c>
      <c r="R11" s="15">
        <v>940</v>
      </c>
    </row>
    <row r="12" spans="1:19" ht="13.2" x14ac:dyDescent="0.25">
      <c r="A12" s="63">
        <v>2</v>
      </c>
      <c r="B12" s="45" t="s">
        <v>32</v>
      </c>
      <c r="C12" s="45">
        <v>1</v>
      </c>
      <c r="D12" s="45">
        <v>1</v>
      </c>
      <c r="E12" s="45">
        <v>1</v>
      </c>
      <c r="F12" s="45">
        <v>1</v>
      </c>
      <c r="G12" s="45">
        <v>1</v>
      </c>
      <c r="H12" s="45">
        <v>0</v>
      </c>
      <c r="I12" s="45">
        <v>1</v>
      </c>
      <c r="J12" s="45">
        <v>1</v>
      </c>
      <c r="K12" s="39"/>
      <c r="L12" s="46">
        <f t="shared" si="2"/>
        <v>7</v>
      </c>
      <c r="M12" s="50" t="s">
        <v>37</v>
      </c>
      <c r="N12" s="51">
        <f>(N9+N10+N11)/8</f>
        <v>178.75</v>
      </c>
      <c r="O12" s="13"/>
      <c r="P12" s="21">
        <v>45210</v>
      </c>
      <c r="Q12" s="22" t="s">
        <v>69</v>
      </c>
      <c r="R12" s="15">
        <v>505</v>
      </c>
    </row>
    <row r="13" spans="1:19" ht="15.75" customHeight="1" x14ac:dyDescent="0.25">
      <c r="A13" s="64"/>
      <c r="B13" s="45" t="s">
        <v>35</v>
      </c>
      <c r="C13" s="45">
        <v>1</v>
      </c>
      <c r="D13" s="45">
        <v>1</v>
      </c>
      <c r="E13" s="45">
        <v>1</v>
      </c>
      <c r="F13" s="45">
        <v>1</v>
      </c>
      <c r="G13" s="45">
        <v>1</v>
      </c>
      <c r="H13" s="45">
        <v>0</v>
      </c>
      <c r="I13" s="45">
        <v>1</v>
      </c>
      <c r="J13" s="45">
        <v>1</v>
      </c>
      <c r="K13" s="39"/>
      <c r="L13" s="46">
        <f t="shared" si="2"/>
        <v>7</v>
      </c>
      <c r="O13" s="13"/>
      <c r="P13" s="21">
        <v>45211</v>
      </c>
      <c r="Q13" s="22" t="s">
        <v>70</v>
      </c>
      <c r="R13" s="15">
        <v>330</v>
      </c>
    </row>
    <row r="14" spans="1:19" ht="15.75" customHeight="1" x14ac:dyDescent="0.25">
      <c r="A14" s="63">
        <v>3</v>
      </c>
      <c r="B14" s="45" t="s">
        <v>32</v>
      </c>
      <c r="C14" s="45">
        <v>1</v>
      </c>
      <c r="D14" s="45">
        <v>1</v>
      </c>
      <c r="E14" s="45">
        <v>1</v>
      </c>
      <c r="F14" s="45">
        <v>1</v>
      </c>
      <c r="G14" s="45">
        <v>1</v>
      </c>
      <c r="H14" s="45">
        <v>1</v>
      </c>
      <c r="I14" s="45">
        <v>1</v>
      </c>
      <c r="J14" s="45">
        <v>1</v>
      </c>
      <c r="K14" s="39"/>
      <c r="L14" s="46">
        <f t="shared" si="2"/>
        <v>8</v>
      </c>
      <c r="M14" s="53" t="s">
        <v>40</v>
      </c>
      <c r="N14" s="53" t="s">
        <v>8</v>
      </c>
      <c r="O14" s="13"/>
      <c r="P14" s="21">
        <v>45212</v>
      </c>
      <c r="Q14" s="22" t="s">
        <v>71</v>
      </c>
      <c r="R14" s="15">
        <v>1080</v>
      </c>
    </row>
    <row r="15" spans="1:19" ht="15.75" customHeight="1" x14ac:dyDescent="0.25">
      <c r="A15" s="64"/>
      <c r="B15" s="45" t="s">
        <v>35</v>
      </c>
      <c r="C15" s="45">
        <v>1</v>
      </c>
      <c r="D15" s="45">
        <v>1</v>
      </c>
      <c r="E15" s="45">
        <v>1</v>
      </c>
      <c r="F15" s="45">
        <v>1</v>
      </c>
      <c r="G15" s="45">
        <v>1</v>
      </c>
      <c r="H15" s="45">
        <v>1</v>
      </c>
      <c r="I15" s="45">
        <v>1</v>
      </c>
      <c r="J15" s="45">
        <v>1</v>
      </c>
      <c r="K15" s="39"/>
      <c r="L15" s="46">
        <f t="shared" si="2"/>
        <v>8</v>
      </c>
      <c r="M15" s="54" t="s">
        <v>42</v>
      </c>
      <c r="N15" s="54" t="s">
        <v>5</v>
      </c>
      <c r="O15" s="13"/>
      <c r="P15" s="21">
        <v>45213</v>
      </c>
      <c r="R15" s="15"/>
    </row>
    <row r="16" spans="1:19" ht="15.75" customHeight="1" x14ac:dyDescent="0.25">
      <c r="A16" s="63">
        <v>4</v>
      </c>
      <c r="B16" s="45" t="s">
        <v>32</v>
      </c>
      <c r="C16" s="45">
        <v>1</v>
      </c>
      <c r="D16" s="45">
        <v>0</v>
      </c>
      <c r="E16" s="45">
        <v>1</v>
      </c>
      <c r="F16" s="45">
        <v>1</v>
      </c>
      <c r="G16" s="45">
        <v>1</v>
      </c>
      <c r="H16" s="45">
        <v>1</v>
      </c>
      <c r="I16" s="45">
        <v>1</v>
      </c>
      <c r="J16" s="45">
        <v>1</v>
      </c>
      <c r="K16" s="45"/>
      <c r="L16" s="46">
        <f t="shared" si="2"/>
        <v>7</v>
      </c>
      <c r="M16" s="54" t="s">
        <v>44</v>
      </c>
      <c r="N16" s="54" t="s">
        <v>2</v>
      </c>
      <c r="O16" s="13"/>
      <c r="P16" s="21">
        <v>45214</v>
      </c>
      <c r="Q16" s="22" t="s">
        <v>72</v>
      </c>
      <c r="R16" s="15">
        <v>495</v>
      </c>
    </row>
    <row r="17" spans="1:18" ht="15.75" customHeight="1" x14ac:dyDescent="0.25">
      <c r="A17" s="64"/>
      <c r="B17" s="45" t="s">
        <v>35</v>
      </c>
      <c r="C17" s="45">
        <v>1</v>
      </c>
      <c r="D17" s="45">
        <v>1</v>
      </c>
      <c r="E17" s="45">
        <v>1</v>
      </c>
      <c r="F17" s="45">
        <v>1</v>
      </c>
      <c r="G17" s="45">
        <v>1</v>
      </c>
      <c r="H17" s="45">
        <v>1</v>
      </c>
      <c r="I17" s="45">
        <v>1</v>
      </c>
      <c r="J17" s="45">
        <v>1</v>
      </c>
      <c r="K17" s="45"/>
      <c r="L17" s="46">
        <f t="shared" si="2"/>
        <v>8</v>
      </c>
      <c r="M17" s="54" t="s">
        <v>46</v>
      </c>
      <c r="N17" s="54" t="s">
        <v>3</v>
      </c>
      <c r="O17" s="13"/>
      <c r="P17" s="21">
        <v>45215</v>
      </c>
      <c r="Q17" s="22" t="s">
        <v>73</v>
      </c>
      <c r="R17" s="15">
        <v>210</v>
      </c>
    </row>
    <row r="18" spans="1:18" ht="15.75" customHeight="1" x14ac:dyDescent="0.25">
      <c r="A18" s="63">
        <v>5</v>
      </c>
      <c r="B18" s="45" t="s">
        <v>32</v>
      </c>
      <c r="C18" s="45">
        <v>1</v>
      </c>
      <c r="D18" s="45">
        <v>1</v>
      </c>
      <c r="E18" s="45">
        <v>1</v>
      </c>
      <c r="F18" s="45">
        <v>1</v>
      </c>
      <c r="G18" s="45">
        <v>1</v>
      </c>
      <c r="H18" s="45">
        <v>1</v>
      </c>
      <c r="I18" s="45">
        <v>1</v>
      </c>
      <c r="J18" s="45">
        <v>1</v>
      </c>
      <c r="K18" s="39"/>
      <c r="L18" s="46">
        <f t="shared" si="2"/>
        <v>8</v>
      </c>
      <c r="M18" s="54" t="s">
        <v>47</v>
      </c>
      <c r="N18" s="54" t="s">
        <v>4</v>
      </c>
      <c r="O18" s="13"/>
      <c r="P18" s="21">
        <v>45216</v>
      </c>
      <c r="Q18" s="22" t="s">
        <v>74</v>
      </c>
      <c r="R18" s="15">
        <v>450</v>
      </c>
    </row>
    <row r="19" spans="1:18" ht="15.75" customHeight="1" x14ac:dyDescent="0.25">
      <c r="A19" s="64"/>
      <c r="B19" s="45" t="s">
        <v>35</v>
      </c>
      <c r="C19" s="45">
        <v>1</v>
      </c>
      <c r="D19" s="45">
        <v>1</v>
      </c>
      <c r="E19" s="45">
        <v>1</v>
      </c>
      <c r="F19" s="45">
        <v>1</v>
      </c>
      <c r="G19" s="45">
        <v>1</v>
      </c>
      <c r="H19" s="45">
        <v>1</v>
      </c>
      <c r="I19" s="45">
        <v>0</v>
      </c>
      <c r="J19" s="45">
        <v>1</v>
      </c>
      <c r="K19" s="45"/>
      <c r="L19" s="46">
        <f t="shared" si="2"/>
        <v>7</v>
      </c>
      <c r="M19" s="54" t="s">
        <v>49</v>
      </c>
      <c r="N19" s="54" t="s">
        <v>6</v>
      </c>
      <c r="O19" s="13"/>
      <c r="P19" s="21">
        <v>45217</v>
      </c>
      <c r="Q19" s="22" t="s">
        <v>75</v>
      </c>
      <c r="R19" s="15">
        <v>385</v>
      </c>
    </row>
    <row r="20" spans="1:18" ht="15.75" customHeight="1" x14ac:dyDescent="0.25">
      <c r="A20" s="63">
        <v>6</v>
      </c>
      <c r="B20" s="45" t="s">
        <v>32</v>
      </c>
      <c r="C20" s="45">
        <v>1.5</v>
      </c>
      <c r="D20" s="45">
        <v>1.5</v>
      </c>
      <c r="E20" s="45">
        <v>1.5</v>
      </c>
      <c r="F20" s="45">
        <v>1.5</v>
      </c>
      <c r="G20" s="45">
        <v>1.5</v>
      </c>
      <c r="H20" s="45">
        <v>1.5</v>
      </c>
      <c r="I20" s="45">
        <v>1.5</v>
      </c>
      <c r="J20" s="45">
        <v>1.5</v>
      </c>
      <c r="K20" s="45"/>
      <c r="L20" s="46">
        <f t="shared" si="2"/>
        <v>12</v>
      </c>
      <c r="M20" s="54" t="s">
        <v>51</v>
      </c>
      <c r="N20" s="54" t="s">
        <v>1</v>
      </c>
      <c r="O20" s="13"/>
      <c r="P20" s="21">
        <v>45218</v>
      </c>
      <c r="Q20" s="22" t="s">
        <v>76</v>
      </c>
      <c r="R20" s="15">
        <v>10</v>
      </c>
    </row>
    <row r="21" spans="1:18" ht="15.75" customHeight="1" x14ac:dyDescent="0.25">
      <c r="A21" s="64"/>
      <c r="B21" s="45" t="s">
        <v>35</v>
      </c>
      <c r="C21" s="45">
        <v>1</v>
      </c>
      <c r="D21" s="45">
        <v>1</v>
      </c>
      <c r="E21" s="45">
        <v>1</v>
      </c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/>
      <c r="L21" s="46">
        <f t="shared" si="2"/>
        <v>8</v>
      </c>
      <c r="M21" s="54" t="s">
        <v>53</v>
      </c>
      <c r="N21" s="54" t="s">
        <v>7</v>
      </c>
      <c r="O21" s="13"/>
      <c r="P21" s="21">
        <v>45219</v>
      </c>
      <c r="Q21" s="22" t="s">
        <v>77</v>
      </c>
      <c r="R21" s="15">
        <v>100</v>
      </c>
    </row>
    <row r="22" spans="1:18" ht="15.75" customHeight="1" x14ac:dyDescent="0.25">
      <c r="A22" s="63">
        <v>7</v>
      </c>
      <c r="B22" s="45" t="s">
        <v>32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5">
        <v>1</v>
      </c>
      <c r="I22" s="45">
        <v>1</v>
      </c>
      <c r="J22" s="45">
        <v>1</v>
      </c>
      <c r="K22" s="45"/>
      <c r="L22" s="46">
        <f t="shared" si="2"/>
        <v>8</v>
      </c>
      <c r="M22" s="22"/>
      <c r="N22" s="22"/>
      <c r="O22" s="13"/>
      <c r="P22" s="21">
        <v>45220</v>
      </c>
      <c r="Q22" s="22" t="s">
        <v>78</v>
      </c>
      <c r="R22" s="15">
        <v>115</v>
      </c>
    </row>
    <row r="23" spans="1:18" ht="15.75" customHeight="1" x14ac:dyDescent="0.25">
      <c r="A23" s="64"/>
      <c r="B23" s="45" t="s">
        <v>35</v>
      </c>
      <c r="C23" s="45">
        <v>1</v>
      </c>
      <c r="D23" s="45">
        <v>1</v>
      </c>
      <c r="E23" s="45">
        <v>1</v>
      </c>
      <c r="F23" s="45">
        <v>1</v>
      </c>
      <c r="G23" s="45">
        <v>1</v>
      </c>
      <c r="H23" s="45">
        <v>1</v>
      </c>
      <c r="I23" s="45">
        <v>0</v>
      </c>
      <c r="J23" s="45">
        <v>1</v>
      </c>
      <c r="K23" s="45"/>
      <c r="L23" s="46">
        <f t="shared" si="2"/>
        <v>7</v>
      </c>
      <c r="M23" s="22"/>
      <c r="N23" s="22"/>
      <c r="O23" s="13"/>
      <c r="P23" s="21">
        <v>45221</v>
      </c>
      <c r="R23" s="55"/>
    </row>
    <row r="24" spans="1:18" ht="15.75" customHeight="1" x14ac:dyDescent="0.25">
      <c r="A24" s="63">
        <v>8</v>
      </c>
      <c r="B24" s="45" t="s">
        <v>32</v>
      </c>
      <c r="C24" s="45">
        <v>1</v>
      </c>
      <c r="D24" s="45">
        <v>1</v>
      </c>
      <c r="E24" s="45">
        <v>1</v>
      </c>
      <c r="F24" s="45">
        <v>1</v>
      </c>
      <c r="G24" s="45">
        <v>1</v>
      </c>
      <c r="H24" s="45">
        <v>1</v>
      </c>
      <c r="I24" s="45">
        <v>1</v>
      </c>
      <c r="J24" s="45">
        <v>1</v>
      </c>
      <c r="K24" s="39"/>
      <c r="L24" s="46">
        <f t="shared" si="2"/>
        <v>8</v>
      </c>
      <c r="M24" s="22"/>
      <c r="N24" s="22"/>
      <c r="O24" s="13"/>
      <c r="P24" s="21">
        <v>45222</v>
      </c>
      <c r="R24" s="15"/>
    </row>
    <row r="25" spans="1:18" ht="15.75" customHeight="1" x14ac:dyDescent="0.25">
      <c r="A25" s="64"/>
      <c r="B25" s="45" t="s">
        <v>35</v>
      </c>
      <c r="C25" s="45">
        <v>1</v>
      </c>
      <c r="D25" s="45">
        <v>1</v>
      </c>
      <c r="E25" s="45">
        <v>1</v>
      </c>
      <c r="F25" s="45">
        <v>1</v>
      </c>
      <c r="G25" s="45">
        <v>1</v>
      </c>
      <c r="H25" s="45">
        <v>1</v>
      </c>
      <c r="I25" s="45">
        <v>1</v>
      </c>
      <c r="J25" s="45">
        <v>1</v>
      </c>
      <c r="K25" s="39"/>
      <c r="L25" s="46">
        <f t="shared" si="2"/>
        <v>8</v>
      </c>
      <c r="O25" s="13"/>
      <c r="P25" s="21">
        <v>45223</v>
      </c>
      <c r="R25" s="15"/>
    </row>
    <row r="26" spans="1:18" ht="15.75" customHeight="1" x14ac:dyDescent="0.25">
      <c r="A26" s="63">
        <v>9</v>
      </c>
      <c r="B26" s="45" t="s">
        <v>32</v>
      </c>
      <c r="C26" s="45">
        <v>1</v>
      </c>
      <c r="D26" s="45">
        <v>1</v>
      </c>
      <c r="E26" s="45">
        <v>1</v>
      </c>
      <c r="F26" s="45">
        <v>1</v>
      </c>
      <c r="G26" s="45">
        <v>1</v>
      </c>
      <c r="H26" s="45">
        <v>1</v>
      </c>
      <c r="I26" s="45">
        <v>1</v>
      </c>
      <c r="J26" s="45">
        <v>1</v>
      </c>
      <c r="K26" s="39"/>
      <c r="L26" s="46">
        <f t="shared" si="2"/>
        <v>8</v>
      </c>
      <c r="O26" s="13"/>
      <c r="P26" s="21">
        <v>45224</v>
      </c>
      <c r="R26" s="15"/>
    </row>
    <row r="27" spans="1:18" ht="15.75" customHeight="1" x14ac:dyDescent="0.25">
      <c r="A27" s="64"/>
      <c r="B27" s="45" t="s">
        <v>35</v>
      </c>
      <c r="C27" s="45">
        <v>1</v>
      </c>
      <c r="D27" s="45">
        <v>1</v>
      </c>
      <c r="E27" s="45">
        <v>1</v>
      </c>
      <c r="F27" s="45">
        <v>1</v>
      </c>
      <c r="G27" s="45">
        <v>1</v>
      </c>
      <c r="H27" s="45">
        <v>0</v>
      </c>
      <c r="I27" s="45">
        <v>0</v>
      </c>
      <c r="J27" s="45">
        <v>1</v>
      </c>
      <c r="K27" s="39"/>
      <c r="L27" s="46">
        <f t="shared" si="2"/>
        <v>6</v>
      </c>
      <c r="O27" s="13"/>
      <c r="P27" s="21">
        <v>45225</v>
      </c>
      <c r="R27" s="15"/>
    </row>
    <row r="28" spans="1:18" ht="15.75" customHeight="1" x14ac:dyDescent="0.25">
      <c r="A28" s="63">
        <v>10</v>
      </c>
      <c r="B28" s="45" t="s">
        <v>32</v>
      </c>
      <c r="C28" s="45">
        <v>1</v>
      </c>
      <c r="D28" s="45">
        <v>1</v>
      </c>
      <c r="E28" s="45">
        <v>1</v>
      </c>
      <c r="F28" s="45">
        <v>1</v>
      </c>
      <c r="G28" s="45">
        <v>1</v>
      </c>
      <c r="H28" s="45">
        <v>1</v>
      </c>
      <c r="I28" s="45">
        <v>1</v>
      </c>
      <c r="J28" s="45">
        <v>1</v>
      </c>
      <c r="K28" s="45"/>
      <c r="L28" s="46">
        <f t="shared" si="2"/>
        <v>8</v>
      </c>
      <c r="O28" s="13"/>
      <c r="P28" s="21">
        <v>45226</v>
      </c>
      <c r="R28" s="15"/>
    </row>
    <row r="29" spans="1:18" ht="15.75" customHeight="1" x14ac:dyDescent="0.25">
      <c r="A29" s="64"/>
      <c r="B29" s="45" t="s">
        <v>35</v>
      </c>
      <c r="C29" s="45">
        <v>1</v>
      </c>
      <c r="D29" s="45">
        <v>1</v>
      </c>
      <c r="E29" s="45">
        <v>1</v>
      </c>
      <c r="F29" s="45">
        <v>1</v>
      </c>
      <c r="G29" s="45">
        <v>1</v>
      </c>
      <c r="H29" s="45">
        <v>1</v>
      </c>
      <c r="I29" s="45">
        <v>1</v>
      </c>
      <c r="J29" s="45">
        <v>1</v>
      </c>
      <c r="K29" s="45"/>
      <c r="L29" s="46">
        <f t="shared" si="2"/>
        <v>8</v>
      </c>
      <c r="M29" s="22"/>
      <c r="N29" s="22"/>
      <c r="O29" s="13"/>
      <c r="P29" s="21">
        <v>45227</v>
      </c>
      <c r="R29" s="15"/>
    </row>
    <row r="30" spans="1:18" ht="15.75" customHeight="1" x14ac:dyDescent="0.25">
      <c r="A30" s="63">
        <v>11</v>
      </c>
      <c r="B30" s="45" t="s">
        <v>32</v>
      </c>
      <c r="C30" s="45">
        <v>1</v>
      </c>
      <c r="D30" s="45">
        <v>1</v>
      </c>
      <c r="E30" s="45">
        <v>2</v>
      </c>
      <c r="F30" s="45">
        <v>1</v>
      </c>
      <c r="G30" s="45">
        <v>1</v>
      </c>
      <c r="H30" s="45">
        <v>1</v>
      </c>
      <c r="I30" s="45">
        <v>1</v>
      </c>
      <c r="J30" s="45">
        <v>1</v>
      </c>
      <c r="K30" s="45"/>
      <c r="L30" s="46">
        <f t="shared" si="2"/>
        <v>9</v>
      </c>
      <c r="M30" s="22"/>
      <c r="N30" s="22"/>
      <c r="O30" s="13"/>
      <c r="P30" s="21">
        <v>45228</v>
      </c>
      <c r="Q30" s="22"/>
      <c r="R30" s="15"/>
    </row>
    <row r="31" spans="1:18" ht="15.75" customHeight="1" x14ac:dyDescent="0.25">
      <c r="A31" s="64"/>
      <c r="B31" s="45" t="s">
        <v>35</v>
      </c>
      <c r="C31" s="45">
        <v>0</v>
      </c>
      <c r="D31" s="45">
        <v>1</v>
      </c>
      <c r="E31" s="45">
        <v>1</v>
      </c>
      <c r="F31" s="45">
        <v>1</v>
      </c>
      <c r="G31" s="45">
        <v>1</v>
      </c>
      <c r="H31" s="45">
        <v>0</v>
      </c>
      <c r="I31" s="45">
        <v>1</v>
      </c>
      <c r="J31" s="45">
        <v>1</v>
      </c>
      <c r="K31" s="45"/>
      <c r="L31" s="46">
        <f t="shared" si="2"/>
        <v>6</v>
      </c>
      <c r="M31" s="22"/>
      <c r="N31" s="22"/>
      <c r="O31" s="13"/>
      <c r="P31" s="21">
        <v>45229</v>
      </c>
      <c r="R31" s="15"/>
    </row>
    <row r="32" spans="1:18" ht="13.2" x14ac:dyDescent="0.25">
      <c r="A32" s="63">
        <v>12</v>
      </c>
      <c r="B32" s="45" t="s">
        <v>32</v>
      </c>
      <c r="C32" s="45">
        <v>1</v>
      </c>
      <c r="D32" s="45">
        <v>1</v>
      </c>
      <c r="E32" s="45">
        <v>1</v>
      </c>
      <c r="F32" s="45">
        <v>1</v>
      </c>
      <c r="G32" s="45">
        <v>1</v>
      </c>
      <c r="H32" s="45">
        <v>1</v>
      </c>
      <c r="I32" s="45">
        <v>1</v>
      </c>
      <c r="J32" s="45">
        <v>1</v>
      </c>
      <c r="K32" s="45"/>
      <c r="L32" s="46">
        <f t="shared" si="2"/>
        <v>8</v>
      </c>
      <c r="M32" s="22"/>
      <c r="N32" s="22"/>
      <c r="O32" s="13"/>
      <c r="P32" s="21">
        <v>45230</v>
      </c>
      <c r="R32" s="15"/>
    </row>
    <row r="33" spans="1:18" ht="13.2" x14ac:dyDescent="0.25">
      <c r="A33" s="64"/>
      <c r="B33" s="45" t="s">
        <v>35</v>
      </c>
      <c r="C33" s="45">
        <v>1</v>
      </c>
      <c r="D33" s="45">
        <v>1</v>
      </c>
      <c r="E33" s="45">
        <v>1</v>
      </c>
      <c r="F33" s="45">
        <v>1</v>
      </c>
      <c r="G33" s="45">
        <v>1</v>
      </c>
      <c r="H33" s="45">
        <v>1</v>
      </c>
      <c r="I33" s="45">
        <v>1</v>
      </c>
      <c r="J33" s="45">
        <v>1</v>
      </c>
      <c r="K33" s="45"/>
      <c r="L33" s="46">
        <f t="shared" si="2"/>
        <v>8</v>
      </c>
      <c r="M33" s="22"/>
      <c r="N33" s="22"/>
      <c r="O33" s="13"/>
      <c r="P33" s="52"/>
      <c r="R33" s="15"/>
    </row>
    <row r="34" spans="1:18" ht="13.2" x14ac:dyDescent="0.25">
      <c r="A34" s="63">
        <v>13</v>
      </c>
      <c r="B34" s="45" t="s">
        <v>32</v>
      </c>
      <c r="C34" s="45">
        <v>1.5</v>
      </c>
      <c r="D34" s="45">
        <v>1.5</v>
      </c>
      <c r="E34" s="45">
        <v>1.5</v>
      </c>
      <c r="F34" s="45">
        <v>1.5</v>
      </c>
      <c r="G34" s="45">
        <v>1.5</v>
      </c>
      <c r="H34" s="45">
        <v>1.5</v>
      </c>
      <c r="I34" s="45">
        <v>1.5</v>
      </c>
      <c r="J34" s="45">
        <v>1.5</v>
      </c>
      <c r="K34" s="45"/>
      <c r="L34" s="46">
        <f t="shared" si="2"/>
        <v>12</v>
      </c>
      <c r="M34" s="22"/>
      <c r="N34" s="22"/>
      <c r="O34" s="13"/>
      <c r="P34" s="52"/>
      <c r="R34" s="15"/>
    </row>
    <row r="35" spans="1:18" ht="13.2" x14ac:dyDescent="0.25">
      <c r="A35" s="64"/>
      <c r="B35" s="45" t="s">
        <v>35</v>
      </c>
      <c r="C35" s="45">
        <v>1</v>
      </c>
      <c r="D35" s="45">
        <v>0</v>
      </c>
      <c r="E35" s="45">
        <v>0</v>
      </c>
      <c r="F35" s="45">
        <v>1</v>
      </c>
      <c r="G35" s="45">
        <v>1</v>
      </c>
      <c r="H35" s="45">
        <v>1</v>
      </c>
      <c r="I35" s="45">
        <v>1</v>
      </c>
      <c r="J35" s="45">
        <v>1</v>
      </c>
      <c r="K35" s="45"/>
      <c r="L35" s="46">
        <f t="shared" si="2"/>
        <v>6</v>
      </c>
      <c r="M35" s="22"/>
      <c r="N35" s="22"/>
      <c r="O35" s="13"/>
      <c r="P35" s="52"/>
      <c r="R35" s="15"/>
    </row>
    <row r="36" spans="1:18" ht="13.2" x14ac:dyDescent="0.25">
      <c r="A36" s="63">
        <v>14</v>
      </c>
      <c r="B36" s="45" t="s">
        <v>32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/>
      <c r="L36" s="46">
        <f t="shared" si="2"/>
        <v>0</v>
      </c>
      <c r="M36" s="22"/>
      <c r="N36" s="22"/>
      <c r="O36" s="13"/>
      <c r="P36" s="21"/>
      <c r="R36" s="15"/>
    </row>
    <row r="37" spans="1:18" ht="13.2" x14ac:dyDescent="0.25">
      <c r="A37" s="64"/>
      <c r="B37" s="45" t="s">
        <v>35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/>
      <c r="L37" s="46">
        <f t="shared" si="2"/>
        <v>0</v>
      </c>
      <c r="M37" s="22"/>
      <c r="N37" s="22"/>
      <c r="O37" s="13"/>
      <c r="P37" s="21"/>
      <c r="R37" s="15"/>
    </row>
    <row r="38" spans="1:18" ht="13.2" x14ac:dyDescent="0.25">
      <c r="A38" s="63">
        <v>15</v>
      </c>
      <c r="B38" s="45" t="s">
        <v>32</v>
      </c>
      <c r="C38" s="45">
        <v>1</v>
      </c>
      <c r="D38" s="45">
        <v>1</v>
      </c>
      <c r="E38" s="45">
        <v>1</v>
      </c>
      <c r="F38" s="45">
        <v>1</v>
      </c>
      <c r="G38" s="45">
        <v>1</v>
      </c>
      <c r="H38" s="45">
        <v>1</v>
      </c>
      <c r="I38" s="45">
        <v>1</v>
      </c>
      <c r="J38" s="45">
        <v>1</v>
      </c>
      <c r="K38" s="45"/>
      <c r="L38" s="46">
        <f t="shared" si="2"/>
        <v>8</v>
      </c>
      <c r="M38" s="22"/>
      <c r="N38" s="22"/>
      <c r="O38" s="13"/>
      <c r="P38" s="21"/>
      <c r="R38" s="15"/>
    </row>
    <row r="39" spans="1:18" ht="13.2" x14ac:dyDescent="0.25">
      <c r="A39" s="64"/>
      <c r="B39" s="45" t="s">
        <v>35</v>
      </c>
      <c r="C39" s="45">
        <v>1</v>
      </c>
      <c r="D39" s="45">
        <v>1</v>
      </c>
      <c r="E39" s="45">
        <v>1</v>
      </c>
      <c r="F39" s="45">
        <v>1</v>
      </c>
      <c r="G39" s="45">
        <v>1</v>
      </c>
      <c r="H39" s="45">
        <v>1</v>
      </c>
      <c r="I39" s="45">
        <v>0</v>
      </c>
      <c r="J39" s="45">
        <v>1</v>
      </c>
      <c r="K39" s="45"/>
      <c r="L39" s="46">
        <f t="shared" si="2"/>
        <v>7</v>
      </c>
      <c r="M39" s="22"/>
      <c r="N39" s="22"/>
      <c r="O39" s="13"/>
      <c r="P39" s="21"/>
      <c r="R39" s="15"/>
    </row>
    <row r="40" spans="1:18" ht="13.2" x14ac:dyDescent="0.25">
      <c r="A40" s="63">
        <v>16</v>
      </c>
      <c r="B40" s="45" t="s">
        <v>32</v>
      </c>
      <c r="C40" s="22">
        <v>1</v>
      </c>
      <c r="D40" s="22">
        <v>1</v>
      </c>
      <c r="E40" s="22">
        <v>1</v>
      </c>
      <c r="F40" s="22">
        <v>1</v>
      </c>
      <c r="G40" s="22">
        <v>1</v>
      </c>
      <c r="H40" s="22">
        <v>1</v>
      </c>
      <c r="I40" s="22">
        <v>1</v>
      </c>
      <c r="J40" s="22">
        <v>1</v>
      </c>
      <c r="K40" s="45"/>
      <c r="L40" s="46">
        <f t="shared" si="2"/>
        <v>8</v>
      </c>
      <c r="M40" s="45"/>
      <c r="N40" s="45"/>
      <c r="O40" s="45"/>
      <c r="P40" s="45"/>
      <c r="R40" s="15"/>
    </row>
    <row r="41" spans="1:18" ht="13.2" x14ac:dyDescent="0.25">
      <c r="A41" s="64"/>
      <c r="B41" s="45" t="s">
        <v>35</v>
      </c>
      <c r="C41" s="22">
        <v>1</v>
      </c>
      <c r="D41" s="22">
        <v>1</v>
      </c>
      <c r="E41" s="22">
        <v>1</v>
      </c>
      <c r="F41" s="22">
        <v>1</v>
      </c>
      <c r="G41" s="22">
        <v>1</v>
      </c>
      <c r="H41" s="22">
        <v>0</v>
      </c>
      <c r="I41" s="22">
        <v>0</v>
      </c>
      <c r="J41" s="22">
        <v>1</v>
      </c>
      <c r="K41" s="45"/>
      <c r="L41" s="46">
        <f t="shared" si="2"/>
        <v>6</v>
      </c>
      <c r="M41" s="45"/>
      <c r="N41" s="45"/>
      <c r="O41" s="45"/>
      <c r="P41" s="45"/>
      <c r="R41" s="15"/>
    </row>
    <row r="42" spans="1:18" ht="13.2" x14ac:dyDescent="0.25">
      <c r="A42" s="63">
        <v>17</v>
      </c>
      <c r="B42" s="45" t="s">
        <v>32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39">
        <v>1</v>
      </c>
      <c r="I42" s="39">
        <v>1</v>
      </c>
      <c r="J42" s="39">
        <v>1</v>
      </c>
      <c r="K42" s="39"/>
      <c r="L42" s="46">
        <f t="shared" si="2"/>
        <v>8</v>
      </c>
      <c r="M42" s="22"/>
      <c r="N42" s="22"/>
      <c r="O42" s="13"/>
      <c r="P42" s="21"/>
      <c r="R42" s="15"/>
    </row>
    <row r="43" spans="1:18" ht="13.2" x14ac:dyDescent="0.25">
      <c r="A43" s="64"/>
      <c r="B43" s="45" t="s">
        <v>35</v>
      </c>
      <c r="C43" s="39">
        <v>1</v>
      </c>
      <c r="D43" s="39">
        <v>1</v>
      </c>
      <c r="E43" s="39">
        <v>1</v>
      </c>
      <c r="F43" s="39">
        <v>1</v>
      </c>
      <c r="G43" s="39">
        <v>1</v>
      </c>
      <c r="H43" s="39">
        <v>1</v>
      </c>
      <c r="I43" s="39">
        <v>1</v>
      </c>
      <c r="J43" s="39">
        <v>1</v>
      </c>
      <c r="K43" s="39"/>
      <c r="L43" s="46">
        <f t="shared" si="2"/>
        <v>8</v>
      </c>
      <c r="M43" s="22"/>
      <c r="N43" s="22"/>
      <c r="O43" s="13"/>
      <c r="P43" s="21"/>
      <c r="R43" s="15"/>
    </row>
    <row r="44" spans="1:18" ht="13.2" x14ac:dyDescent="0.25">
      <c r="A44" s="63">
        <v>18</v>
      </c>
      <c r="B44" s="45" t="s">
        <v>32</v>
      </c>
      <c r="C44" s="39">
        <v>1</v>
      </c>
      <c r="D44" s="39">
        <v>1</v>
      </c>
      <c r="E44" s="39">
        <v>1</v>
      </c>
      <c r="F44" s="39">
        <v>1</v>
      </c>
      <c r="G44" s="39">
        <v>1</v>
      </c>
      <c r="H44" s="39">
        <v>1</v>
      </c>
      <c r="I44" s="39">
        <v>0</v>
      </c>
      <c r="J44" s="39">
        <v>1</v>
      </c>
      <c r="K44" s="39"/>
      <c r="L44" s="46">
        <f t="shared" si="2"/>
        <v>7</v>
      </c>
      <c r="M44" s="22"/>
      <c r="N44" s="22"/>
      <c r="O44" s="13"/>
      <c r="P44" s="21"/>
      <c r="R44" s="15"/>
    </row>
    <row r="45" spans="1:18" ht="13.2" x14ac:dyDescent="0.25">
      <c r="A45" s="64"/>
      <c r="B45" s="45" t="s">
        <v>35</v>
      </c>
      <c r="C45" s="39">
        <v>1</v>
      </c>
      <c r="D45" s="39">
        <v>1</v>
      </c>
      <c r="E45" s="39">
        <v>1</v>
      </c>
      <c r="F45" s="39">
        <v>1</v>
      </c>
      <c r="G45" s="39">
        <v>1</v>
      </c>
      <c r="H45" s="39">
        <v>1</v>
      </c>
      <c r="I45" s="39">
        <v>1</v>
      </c>
      <c r="J45" s="39">
        <v>1</v>
      </c>
      <c r="K45" s="39"/>
      <c r="L45" s="46">
        <f t="shared" si="2"/>
        <v>8</v>
      </c>
      <c r="M45" s="22"/>
      <c r="N45" s="22"/>
      <c r="O45" s="13"/>
      <c r="P45" s="21"/>
      <c r="R45" s="15"/>
    </row>
    <row r="46" spans="1:18" ht="13.2" x14ac:dyDescent="0.25">
      <c r="A46" s="63">
        <v>19</v>
      </c>
      <c r="B46" s="45" t="s">
        <v>32</v>
      </c>
      <c r="C46" s="39">
        <v>1</v>
      </c>
      <c r="D46" s="39">
        <v>1</v>
      </c>
      <c r="E46" s="39">
        <v>1</v>
      </c>
      <c r="F46" s="39">
        <v>0</v>
      </c>
      <c r="G46" s="39">
        <v>1</v>
      </c>
      <c r="H46" s="39">
        <v>1</v>
      </c>
      <c r="I46" s="39">
        <v>0</v>
      </c>
      <c r="J46" s="39">
        <v>1</v>
      </c>
      <c r="K46" s="39"/>
      <c r="L46" s="46">
        <f t="shared" si="2"/>
        <v>6</v>
      </c>
      <c r="M46" s="22"/>
      <c r="N46" s="22"/>
      <c r="O46" s="13"/>
      <c r="P46" s="21"/>
      <c r="R46" s="15"/>
    </row>
    <row r="47" spans="1:18" ht="13.2" x14ac:dyDescent="0.25">
      <c r="A47" s="64"/>
      <c r="B47" s="45" t="s">
        <v>35</v>
      </c>
      <c r="C47" s="39">
        <v>1</v>
      </c>
      <c r="D47" s="39"/>
      <c r="E47" s="39"/>
      <c r="F47" s="39"/>
      <c r="G47" s="39"/>
      <c r="H47" s="39"/>
      <c r="I47" s="39"/>
      <c r="J47" s="39"/>
      <c r="K47" s="39"/>
      <c r="L47" s="46">
        <f t="shared" si="2"/>
        <v>1</v>
      </c>
      <c r="M47" s="22"/>
      <c r="N47" s="22"/>
      <c r="O47" s="13"/>
      <c r="P47" s="21"/>
      <c r="R47" s="15"/>
    </row>
    <row r="48" spans="1:18" ht="13.2" x14ac:dyDescent="0.25">
      <c r="A48" s="63">
        <v>20</v>
      </c>
      <c r="B48" s="45" t="s">
        <v>32</v>
      </c>
      <c r="C48" s="39">
        <v>1</v>
      </c>
      <c r="D48" s="39"/>
      <c r="E48" s="39"/>
      <c r="F48" s="39"/>
      <c r="G48" s="39"/>
      <c r="H48" s="39"/>
      <c r="I48" s="39"/>
      <c r="J48" s="39"/>
      <c r="K48" s="39"/>
      <c r="L48" s="46">
        <f t="shared" si="2"/>
        <v>1</v>
      </c>
      <c r="M48" s="22"/>
      <c r="N48" s="22"/>
      <c r="O48" s="13"/>
      <c r="P48" s="21"/>
      <c r="R48" s="15"/>
    </row>
    <row r="49" spans="1:18" ht="13.2" x14ac:dyDescent="0.25">
      <c r="A49" s="64"/>
      <c r="B49" s="45" t="s">
        <v>35</v>
      </c>
      <c r="C49" s="39">
        <v>1</v>
      </c>
      <c r="D49" s="39"/>
      <c r="E49" s="39"/>
      <c r="F49" s="39"/>
      <c r="G49" s="39"/>
      <c r="H49" s="39"/>
      <c r="I49" s="39"/>
      <c r="J49" s="39"/>
      <c r="K49" s="39"/>
      <c r="L49" s="46">
        <f t="shared" si="2"/>
        <v>1</v>
      </c>
      <c r="M49" s="22"/>
      <c r="N49" s="22"/>
      <c r="O49" s="13"/>
      <c r="P49" s="21"/>
      <c r="R49" s="15"/>
    </row>
    <row r="50" spans="1:18" ht="13.2" x14ac:dyDescent="0.25">
      <c r="A50" s="63">
        <v>21</v>
      </c>
      <c r="B50" s="45" t="s">
        <v>32</v>
      </c>
      <c r="C50" s="39"/>
      <c r="D50" s="39"/>
      <c r="E50" s="39"/>
      <c r="F50" s="39"/>
      <c r="G50" s="39"/>
      <c r="H50" s="39"/>
      <c r="I50" s="39"/>
      <c r="J50" s="39"/>
      <c r="K50" s="39"/>
      <c r="L50" s="46">
        <f t="shared" si="2"/>
        <v>0</v>
      </c>
      <c r="M50" s="22"/>
      <c r="N50" s="22"/>
      <c r="O50" s="13"/>
      <c r="P50" s="21"/>
      <c r="R50" s="15"/>
    </row>
    <row r="51" spans="1:18" ht="13.2" x14ac:dyDescent="0.25">
      <c r="A51" s="64"/>
      <c r="B51" s="45" t="s">
        <v>35</v>
      </c>
      <c r="C51" s="39"/>
      <c r="D51" s="39"/>
      <c r="E51" s="39"/>
      <c r="F51" s="39"/>
      <c r="G51" s="39"/>
      <c r="H51" s="39"/>
      <c r="I51" s="39"/>
      <c r="J51" s="39"/>
      <c r="K51" s="39"/>
      <c r="L51" s="46">
        <f t="shared" si="2"/>
        <v>0</v>
      </c>
      <c r="M51" s="22"/>
      <c r="N51" s="22"/>
      <c r="O51" s="13"/>
      <c r="P51" s="21"/>
      <c r="R51" s="15"/>
    </row>
    <row r="52" spans="1:18" ht="13.2" x14ac:dyDescent="0.25">
      <c r="A52" s="63">
        <v>22</v>
      </c>
      <c r="B52" s="45" t="s">
        <v>32</v>
      </c>
      <c r="C52" s="39"/>
      <c r="D52" s="39"/>
      <c r="E52" s="39"/>
      <c r="F52" s="39"/>
      <c r="G52" s="39"/>
      <c r="H52" s="39"/>
      <c r="I52" s="39"/>
      <c r="J52" s="39"/>
      <c r="K52" s="39"/>
      <c r="L52" s="46">
        <f t="shared" si="2"/>
        <v>0</v>
      </c>
      <c r="M52" s="22"/>
      <c r="N52" s="22"/>
      <c r="O52" s="13"/>
      <c r="P52" s="21"/>
      <c r="R52" s="15"/>
    </row>
    <row r="53" spans="1:18" ht="13.2" x14ac:dyDescent="0.25">
      <c r="A53" s="64"/>
      <c r="B53" s="45" t="s">
        <v>35</v>
      </c>
      <c r="C53" s="39"/>
      <c r="D53" s="39"/>
      <c r="E53" s="39"/>
      <c r="F53" s="39"/>
      <c r="G53" s="39"/>
      <c r="H53" s="39"/>
      <c r="I53" s="39"/>
      <c r="J53" s="39"/>
      <c r="K53" s="39"/>
      <c r="L53" s="46">
        <f t="shared" si="2"/>
        <v>0</v>
      </c>
      <c r="M53" s="22"/>
      <c r="N53" s="22"/>
      <c r="O53" s="13"/>
      <c r="P53" s="21"/>
      <c r="R53" s="15"/>
    </row>
    <row r="54" spans="1:18" ht="13.2" x14ac:dyDescent="0.25">
      <c r="A54" s="63">
        <v>23</v>
      </c>
      <c r="B54" s="45" t="s">
        <v>32</v>
      </c>
      <c r="C54" s="39"/>
      <c r="D54" s="39"/>
      <c r="E54" s="39"/>
      <c r="F54" s="39"/>
      <c r="G54" s="39"/>
      <c r="H54" s="39"/>
      <c r="I54" s="39"/>
      <c r="J54" s="39"/>
      <c r="K54" s="39"/>
      <c r="L54" s="46">
        <f t="shared" si="2"/>
        <v>0</v>
      </c>
      <c r="M54" s="22"/>
      <c r="N54" s="22"/>
      <c r="O54" s="13"/>
      <c r="P54" s="21"/>
      <c r="R54" s="15"/>
    </row>
    <row r="55" spans="1:18" ht="13.2" x14ac:dyDescent="0.25">
      <c r="A55" s="64"/>
      <c r="B55" s="45" t="s">
        <v>35</v>
      </c>
      <c r="C55" s="39"/>
      <c r="D55" s="39"/>
      <c r="E55" s="39"/>
      <c r="F55" s="39"/>
      <c r="G55" s="39"/>
      <c r="H55" s="39"/>
      <c r="I55" s="39"/>
      <c r="J55" s="39"/>
      <c r="K55" s="39"/>
      <c r="L55" s="46">
        <f t="shared" si="2"/>
        <v>0</v>
      </c>
      <c r="M55" s="22"/>
      <c r="N55" s="22"/>
      <c r="O55" s="13"/>
      <c r="P55" s="21"/>
      <c r="R55" s="15"/>
    </row>
    <row r="56" spans="1:18" ht="13.2" x14ac:dyDescent="0.25">
      <c r="A56" s="63">
        <v>24</v>
      </c>
      <c r="B56" s="45" t="s">
        <v>32</v>
      </c>
      <c r="C56" s="39"/>
      <c r="D56" s="39"/>
      <c r="E56" s="39"/>
      <c r="F56" s="39"/>
      <c r="G56" s="39"/>
      <c r="H56" s="39"/>
      <c r="I56" s="39"/>
      <c r="J56" s="39"/>
      <c r="K56" s="39"/>
      <c r="L56" s="46">
        <f t="shared" si="2"/>
        <v>0</v>
      </c>
      <c r="M56" s="22"/>
      <c r="N56" s="22"/>
      <c r="O56" s="13"/>
      <c r="P56" s="21"/>
      <c r="R56" s="15"/>
    </row>
    <row r="57" spans="1:18" ht="13.2" x14ac:dyDescent="0.25">
      <c r="A57" s="64"/>
      <c r="B57" s="45" t="s">
        <v>35</v>
      </c>
      <c r="C57" s="39"/>
      <c r="D57" s="39"/>
      <c r="E57" s="39"/>
      <c r="F57" s="39"/>
      <c r="G57" s="39"/>
      <c r="H57" s="39"/>
      <c r="I57" s="39"/>
      <c r="J57" s="39"/>
      <c r="K57" s="39"/>
      <c r="L57" s="46">
        <f t="shared" si="2"/>
        <v>0</v>
      </c>
      <c r="M57" s="22"/>
      <c r="N57" s="22"/>
      <c r="O57" s="13"/>
      <c r="P57" s="21"/>
      <c r="R57" s="15"/>
    </row>
    <row r="58" spans="1:18" ht="13.2" x14ac:dyDescent="0.25">
      <c r="A58" s="63">
        <v>25</v>
      </c>
      <c r="B58" s="45" t="s">
        <v>32</v>
      </c>
      <c r="C58" s="39"/>
      <c r="D58" s="39"/>
      <c r="E58" s="39"/>
      <c r="F58" s="39"/>
      <c r="G58" s="39"/>
      <c r="H58" s="39"/>
      <c r="I58" s="39"/>
      <c r="J58" s="39"/>
      <c r="K58" s="39"/>
      <c r="L58" s="46">
        <f t="shared" si="2"/>
        <v>0</v>
      </c>
      <c r="M58" s="22"/>
      <c r="N58" s="22"/>
      <c r="O58" s="13"/>
      <c r="P58" s="21"/>
      <c r="R58" s="15"/>
    </row>
    <row r="59" spans="1:18" ht="13.2" x14ac:dyDescent="0.25">
      <c r="A59" s="64"/>
      <c r="B59" s="45" t="s">
        <v>35</v>
      </c>
      <c r="C59" s="39"/>
      <c r="D59" s="39"/>
      <c r="E59" s="39"/>
      <c r="F59" s="39"/>
      <c r="G59" s="39"/>
      <c r="H59" s="39"/>
      <c r="I59" s="39"/>
      <c r="J59" s="39"/>
      <c r="K59" s="39"/>
      <c r="L59" s="46">
        <f t="shared" si="2"/>
        <v>0</v>
      </c>
      <c r="M59" s="22"/>
      <c r="N59" s="22"/>
      <c r="O59" s="13"/>
      <c r="P59" s="21"/>
      <c r="R59" s="15"/>
    </row>
    <row r="60" spans="1:18" ht="13.2" x14ac:dyDescent="0.25">
      <c r="A60" s="63">
        <v>26</v>
      </c>
      <c r="B60" s="45" t="s">
        <v>32</v>
      </c>
      <c r="C60" s="39"/>
      <c r="D60" s="39"/>
      <c r="E60" s="39"/>
      <c r="F60" s="39"/>
      <c r="G60" s="39"/>
      <c r="H60" s="39"/>
      <c r="I60" s="39"/>
      <c r="J60" s="39"/>
      <c r="K60" s="39"/>
      <c r="L60" s="46">
        <f t="shared" si="2"/>
        <v>0</v>
      </c>
      <c r="M60" s="22"/>
      <c r="N60" s="22"/>
      <c r="O60" s="13"/>
      <c r="P60" s="21"/>
      <c r="R60" s="15"/>
    </row>
    <row r="61" spans="1:18" ht="13.2" x14ac:dyDescent="0.25">
      <c r="A61" s="64"/>
      <c r="B61" s="45" t="s">
        <v>35</v>
      </c>
      <c r="C61" s="39"/>
      <c r="D61" s="39"/>
      <c r="E61" s="39"/>
      <c r="F61" s="39"/>
      <c r="G61" s="39"/>
      <c r="H61" s="39"/>
      <c r="I61" s="39"/>
      <c r="J61" s="39"/>
      <c r="K61" s="39"/>
      <c r="L61" s="46">
        <f t="shared" si="2"/>
        <v>0</v>
      </c>
      <c r="M61" s="22"/>
      <c r="N61" s="22"/>
      <c r="O61" s="13"/>
      <c r="P61" s="21"/>
      <c r="R61" s="15"/>
    </row>
    <row r="62" spans="1:18" ht="13.2" x14ac:dyDescent="0.25">
      <c r="A62" s="63">
        <v>27</v>
      </c>
      <c r="B62" s="45" t="s">
        <v>32</v>
      </c>
      <c r="C62" s="39"/>
      <c r="D62" s="39"/>
      <c r="E62" s="39"/>
      <c r="F62" s="39"/>
      <c r="G62" s="39"/>
      <c r="H62" s="39"/>
      <c r="I62" s="39"/>
      <c r="J62" s="39"/>
      <c r="K62" s="39"/>
      <c r="L62" s="46">
        <f t="shared" si="2"/>
        <v>0</v>
      </c>
      <c r="M62" s="22"/>
      <c r="N62" s="22"/>
      <c r="O62" s="13"/>
      <c r="P62" s="21"/>
      <c r="R62" s="15"/>
    </row>
    <row r="63" spans="1:18" ht="13.2" x14ac:dyDescent="0.25">
      <c r="A63" s="64"/>
      <c r="B63" s="45" t="s">
        <v>35</v>
      </c>
      <c r="C63" s="39"/>
      <c r="D63" s="39"/>
      <c r="E63" s="39"/>
      <c r="F63" s="39"/>
      <c r="G63" s="39"/>
      <c r="H63" s="39"/>
      <c r="I63" s="39"/>
      <c r="J63" s="39"/>
      <c r="K63" s="39"/>
      <c r="L63" s="46">
        <f t="shared" si="2"/>
        <v>0</v>
      </c>
      <c r="M63" s="22"/>
      <c r="N63" s="22"/>
      <c r="O63" s="13"/>
      <c r="P63" s="21"/>
      <c r="R63" s="15"/>
    </row>
    <row r="64" spans="1:18" ht="13.2" x14ac:dyDescent="0.25">
      <c r="A64" s="63">
        <v>28</v>
      </c>
      <c r="B64" s="45" t="s">
        <v>32</v>
      </c>
      <c r="C64" s="39"/>
      <c r="D64" s="39"/>
      <c r="E64" s="39"/>
      <c r="F64" s="39"/>
      <c r="G64" s="39"/>
      <c r="H64" s="39"/>
      <c r="I64" s="39"/>
      <c r="J64" s="39"/>
      <c r="K64" s="39"/>
      <c r="L64" s="46">
        <f t="shared" si="2"/>
        <v>0</v>
      </c>
      <c r="M64" s="22"/>
      <c r="N64" s="22"/>
      <c r="O64" s="13"/>
      <c r="P64" s="21"/>
      <c r="R64" s="15"/>
    </row>
    <row r="65" spans="1:18" ht="13.2" x14ac:dyDescent="0.25">
      <c r="A65" s="64"/>
      <c r="B65" s="45" t="s">
        <v>35</v>
      </c>
      <c r="C65" s="39"/>
      <c r="D65" s="39"/>
      <c r="E65" s="39"/>
      <c r="F65" s="39"/>
      <c r="G65" s="39"/>
      <c r="H65" s="39"/>
      <c r="I65" s="39"/>
      <c r="J65" s="39"/>
      <c r="K65" s="39"/>
      <c r="L65" s="46">
        <f t="shared" si="2"/>
        <v>0</v>
      </c>
      <c r="M65" s="22"/>
      <c r="N65" s="22"/>
      <c r="O65" s="13"/>
      <c r="P65" s="21"/>
      <c r="R65" s="15"/>
    </row>
    <row r="66" spans="1:18" ht="13.2" x14ac:dyDescent="0.25">
      <c r="A66" s="63">
        <v>29</v>
      </c>
      <c r="B66" s="45" t="s">
        <v>32</v>
      </c>
      <c r="C66" s="39"/>
      <c r="D66" s="39"/>
      <c r="E66" s="39"/>
      <c r="F66" s="39"/>
      <c r="G66" s="39"/>
      <c r="H66" s="39"/>
      <c r="I66" s="39"/>
      <c r="J66" s="39"/>
      <c r="K66" s="39"/>
      <c r="L66" s="46">
        <f t="shared" si="2"/>
        <v>0</v>
      </c>
      <c r="M66" s="22"/>
      <c r="N66" s="22"/>
      <c r="O66" s="13"/>
      <c r="P66" s="21"/>
      <c r="R66" s="15"/>
    </row>
    <row r="67" spans="1:18" ht="13.2" x14ac:dyDescent="0.25">
      <c r="A67" s="64"/>
      <c r="B67" s="45" t="s">
        <v>35</v>
      </c>
      <c r="C67" s="39"/>
      <c r="D67" s="39"/>
      <c r="E67" s="39"/>
      <c r="F67" s="39"/>
      <c r="G67" s="39"/>
      <c r="H67" s="39"/>
      <c r="I67" s="39"/>
      <c r="J67" s="39"/>
      <c r="K67" s="39"/>
      <c r="L67" s="46">
        <f t="shared" si="2"/>
        <v>0</v>
      </c>
      <c r="M67" s="22"/>
      <c r="N67" s="22"/>
      <c r="O67" s="13"/>
      <c r="P67" s="21"/>
      <c r="R67" s="15"/>
    </row>
    <row r="68" spans="1:18" ht="13.2" x14ac:dyDescent="0.25">
      <c r="A68" s="63">
        <v>30</v>
      </c>
      <c r="B68" s="45" t="s">
        <v>32</v>
      </c>
      <c r="C68" s="39"/>
      <c r="D68" s="39"/>
      <c r="E68" s="39"/>
      <c r="F68" s="39"/>
      <c r="G68" s="39"/>
      <c r="H68" s="39"/>
      <c r="I68" s="39"/>
      <c r="J68" s="39"/>
      <c r="L68" s="46">
        <f t="shared" si="2"/>
        <v>0</v>
      </c>
      <c r="M68" s="22"/>
      <c r="N68" s="22"/>
      <c r="O68" s="13"/>
      <c r="P68" s="21"/>
      <c r="R68" s="15"/>
    </row>
    <row r="69" spans="1:18" ht="13.2" x14ac:dyDescent="0.25">
      <c r="A69" s="64"/>
      <c r="B69" s="45" t="s">
        <v>35</v>
      </c>
      <c r="C69" s="39"/>
      <c r="D69" s="39"/>
      <c r="E69" s="39"/>
      <c r="F69" s="39"/>
      <c r="G69" s="39"/>
      <c r="H69" s="39"/>
      <c r="I69" s="39"/>
      <c r="J69" s="39"/>
      <c r="L69" s="46">
        <f t="shared" si="2"/>
        <v>0</v>
      </c>
      <c r="M69" s="22"/>
      <c r="N69" s="22"/>
      <c r="O69" s="13"/>
      <c r="P69" s="21"/>
      <c r="R69" s="15"/>
    </row>
    <row r="70" spans="1:18" ht="13.2" x14ac:dyDescent="0.25">
      <c r="A70" s="63">
        <v>31</v>
      </c>
      <c r="B70" s="45" t="s">
        <v>32</v>
      </c>
      <c r="C70" s="39"/>
      <c r="D70" s="39"/>
      <c r="E70" s="39"/>
      <c r="F70" s="39"/>
      <c r="G70" s="39"/>
      <c r="H70" s="39"/>
      <c r="I70" s="39"/>
      <c r="J70" s="39"/>
      <c r="L70" s="46">
        <f t="shared" si="2"/>
        <v>0</v>
      </c>
      <c r="M70" s="22"/>
      <c r="N70" s="22"/>
      <c r="O70" s="13"/>
      <c r="P70" s="21"/>
      <c r="R70" s="15"/>
    </row>
    <row r="71" spans="1:18" ht="13.2" x14ac:dyDescent="0.25">
      <c r="A71" s="64"/>
      <c r="B71" s="45" t="s">
        <v>35</v>
      </c>
      <c r="C71" s="39"/>
      <c r="D71" s="39"/>
      <c r="E71" s="39"/>
      <c r="F71" s="39"/>
      <c r="G71" s="39"/>
      <c r="H71" s="39"/>
      <c r="I71" s="39"/>
      <c r="J71" s="39"/>
      <c r="L71" s="46">
        <f t="shared" si="2"/>
        <v>0</v>
      </c>
      <c r="M71" s="22"/>
      <c r="N71" s="22"/>
      <c r="O71" s="13"/>
      <c r="P71" s="21"/>
      <c r="R71" s="15"/>
    </row>
    <row r="72" spans="1:18" ht="13.2" x14ac:dyDescent="0.25">
      <c r="A72" s="56" t="s">
        <v>56</v>
      </c>
      <c r="B72" s="57"/>
      <c r="C72" s="57">
        <f t="shared" ref="C72:L72" si="3">SUM(C10:C71)</f>
        <v>38</v>
      </c>
      <c r="D72" s="57">
        <f t="shared" si="3"/>
        <v>34</v>
      </c>
      <c r="E72" s="57">
        <f t="shared" si="3"/>
        <v>36</v>
      </c>
      <c r="F72" s="57">
        <f t="shared" si="3"/>
        <v>35</v>
      </c>
      <c r="G72" s="57">
        <f t="shared" si="3"/>
        <v>36</v>
      </c>
      <c r="H72" s="57">
        <f t="shared" si="3"/>
        <v>31</v>
      </c>
      <c r="I72" s="57">
        <f t="shared" si="3"/>
        <v>29</v>
      </c>
      <c r="J72" s="57">
        <f t="shared" si="3"/>
        <v>36</v>
      </c>
      <c r="K72" s="57">
        <f t="shared" si="3"/>
        <v>0</v>
      </c>
      <c r="L72" s="58">
        <f t="shared" si="3"/>
        <v>275</v>
      </c>
      <c r="M72" s="22"/>
      <c r="N72" s="22"/>
      <c r="O72" s="13"/>
      <c r="P72" s="21"/>
      <c r="R72" s="15"/>
    </row>
    <row r="73" spans="1:18" ht="13.2" x14ac:dyDescent="0.25">
      <c r="M73" s="22"/>
      <c r="N73" s="22"/>
      <c r="O73" s="13"/>
      <c r="P73" s="21"/>
      <c r="R73" s="15"/>
    </row>
    <row r="74" spans="1:18" ht="13.2" x14ac:dyDescent="0.25">
      <c r="M74" s="22"/>
      <c r="N74" s="22"/>
      <c r="O74" s="13"/>
      <c r="P74" s="21"/>
      <c r="R74" s="15"/>
    </row>
    <row r="75" spans="1:18" ht="13.2" x14ac:dyDescent="0.25">
      <c r="M75" s="22"/>
      <c r="N75" s="22"/>
      <c r="O75" s="13"/>
      <c r="P75" s="21"/>
      <c r="R75" s="15"/>
    </row>
    <row r="76" spans="1:18" ht="13.2" x14ac:dyDescent="0.25">
      <c r="M76" s="22"/>
      <c r="N76" s="22"/>
      <c r="O76" s="13"/>
      <c r="P76" s="21"/>
      <c r="R76" s="15"/>
    </row>
    <row r="77" spans="1:18" ht="13.2" x14ac:dyDescent="0.25">
      <c r="M77" s="59"/>
      <c r="N77" s="59"/>
      <c r="O77" s="13"/>
      <c r="P77" s="21"/>
      <c r="R77" s="15"/>
    </row>
    <row r="78" spans="1:18" ht="13.2" x14ac:dyDescent="0.25">
      <c r="O78" s="13"/>
      <c r="P78" s="21"/>
      <c r="R78" s="15"/>
    </row>
    <row r="79" spans="1:18" ht="13.2" x14ac:dyDescent="0.25">
      <c r="O79" s="13"/>
      <c r="P79" s="21"/>
      <c r="R79" s="15"/>
    </row>
    <row r="80" spans="1:18" ht="13.2" x14ac:dyDescent="0.25">
      <c r="O80" s="13"/>
      <c r="P80" s="21"/>
      <c r="R80" s="15"/>
    </row>
    <row r="81" spans="15:18" ht="13.2" x14ac:dyDescent="0.25">
      <c r="O81" s="13"/>
      <c r="P81" s="21"/>
      <c r="R81" s="15"/>
    </row>
    <row r="82" spans="15:18" ht="13.2" x14ac:dyDescent="0.25">
      <c r="O82" s="13"/>
      <c r="P82" s="21"/>
      <c r="R82" s="15"/>
    </row>
    <row r="83" spans="15:18" ht="13.2" x14ac:dyDescent="0.25">
      <c r="O83" s="13"/>
      <c r="P83" s="21"/>
      <c r="R83" s="15"/>
    </row>
    <row r="84" spans="15:18" ht="13.2" x14ac:dyDescent="0.25">
      <c r="O84" s="13"/>
      <c r="P84" s="21"/>
      <c r="R84" s="15"/>
    </row>
    <row r="85" spans="15:18" ht="13.2" x14ac:dyDescent="0.25">
      <c r="O85" s="13"/>
      <c r="P85" s="21"/>
      <c r="R85" s="15"/>
    </row>
    <row r="86" spans="15:18" ht="13.2" x14ac:dyDescent="0.25">
      <c r="O86" s="13"/>
      <c r="P86" s="21"/>
      <c r="R86" s="15"/>
    </row>
    <row r="87" spans="15:18" ht="13.2" x14ac:dyDescent="0.25">
      <c r="O87" s="13"/>
      <c r="P87" s="21"/>
      <c r="R87" s="15"/>
    </row>
    <row r="88" spans="15:18" ht="13.2" x14ac:dyDescent="0.25">
      <c r="O88" s="13"/>
      <c r="P88" s="21"/>
      <c r="R88" s="15"/>
    </row>
    <row r="89" spans="15:18" ht="13.2" x14ac:dyDescent="0.25">
      <c r="O89" s="13"/>
      <c r="P89" s="21"/>
      <c r="R89" s="15"/>
    </row>
    <row r="90" spans="15:18" ht="13.2" x14ac:dyDescent="0.25">
      <c r="O90" s="13"/>
      <c r="P90" s="21"/>
      <c r="R90" s="15"/>
    </row>
    <row r="91" spans="15:18" ht="13.2" x14ac:dyDescent="0.25">
      <c r="O91" s="13"/>
      <c r="P91" s="21"/>
      <c r="R91" s="15"/>
    </row>
    <row r="92" spans="15:18" ht="13.2" x14ac:dyDescent="0.25">
      <c r="O92" s="13"/>
      <c r="P92" s="21"/>
      <c r="R92" s="15"/>
    </row>
    <row r="93" spans="15:18" ht="13.2" x14ac:dyDescent="0.25">
      <c r="O93" s="13"/>
      <c r="P93" s="21"/>
      <c r="R93" s="15"/>
    </row>
    <row r="94" spans="15:18" ht="13.2" x14ac:dyDescent="0.25">
      <c r="O94" s="13"/>
      <c r="P94" s="21"/>
      <c r="R94" s="15"/>
    </row>
    <row r="95" spans="15:18" ht="13.2" x14ac:dyDescent="0.25">
      <c r="O95" s="13"/>
      <c r="P95" s="21"/>
      <c r="R95" s="15"/>
    </row>
    <row r="96" spans="15:18" ht="13.2" x14ac:dyDescent="0.25">
      <c r="O96" s="13"/>
      <c r="P96" s="21"/>
      <c r="R96" s="15"/>
    </row>
    <row r="97" spans="15:18" ht="13.2" x14ac:dyDescent="0.25">
      <c r="O97" s="13"/>
      <c r="P97" s="21"/>
      <c r="R97" s="15"/>
    </row>
    <row r="98" spans="15:18" ht="13.2" x14ac:dyDescent="0.25">
      <c r="O98" s="13"/>
      <c r="P98" s="21"/>
      <c r="R98" s="15"/>
    </row>
    <row r="99" spans="15:18" ht="13.2" x14ac:dyDescent="0.25">
      <c r="O99" s="13"/>
      <c r="P99" s="21"/>
      <c r="R99" s="15"/>
    </row>
    <row r="100" spans="15:18" ht="13.2" x14ac:dyDescent="0.25">
      <c r="O100" s="13"/>
      <c r="P100" s="21"/>
      <c r="R100" s="15"/>
    </row>
    <row r="101" spans="15:18" ht="13.2" x14ac:dyDescent="0.25">
      <c r="O101" s="13"/>
      <c r="P101" s="21"/>
      <c r="R101" s="15"/>
    </row>
    <row r="102" spans="15:18" ht="13.2" x14ac:dyDescent="0.25">
      <c r="O102" s="13"/>
      <c r="P102" s="21"/>
      <c r="R102" s="15"/>
    </row>
    <row r="103" spans="15:18" ht="13.2" x14ac:dyDescent="0.25">
      <c r="O103" s="13"/>
      <c r="P103" s="21"/>
      <c r="R103" s="15"/>
    </row>
    <row r="104" spans="15:18" ht="13.2" x14ac:dyDescent="0.25">
      <c r="O104" s="13"/>
      <c r="P104" s="21"/>
      <c r="R104" s="15"/>
    </row>
    <row r="105" spans="15:18" ht="13.2" x14ac:dyDescent="0.25">
      <c r="O105" s="13"/>
      <c r="P105" s="21"/>
      <c r="R105" s="15"/>
    </row>
    <row r="106" spans="15:18" ht="13.2" x14ac:dyDescent="0.25">
      <c r="O106" s="13"/>
      <c r="P106" s="21"/>
      <c r="R106" s="15"/>
    </row>
    <row r="107" spans="15:18" ht="13.2" x14ac:dyDescent="0.25">
      <c r="O107" s="13"/>
      <c r="P107" s="21"/>
      <c r="R107" s="15"/>
    </row>
    <row r="108" spans="15:18" ht="13.2" x14ac:dyDescent="0.25">
      <c r="O108" s="13"/>
      <c r="P108" s="21"/>
      <c r="R108" s="15"/>
    </row>
    <row r="109" spans="15:18" ht="13.2" x14ac:dyDescent="0.25">
      <c r="O109" s="13"/>
      <c r="P109" s="21"/>
      <c r="R109" s="15"/>
    </row>
    <row r="110" spans="15:18" ht="13.2" x14ac:dyDescent="0.25">
      <c r="O110" s="13"/>
      <c r="P110" s="21"/>
      <c r="R110" s="15"/>
    </row>
    <row r="111" spans="15:18" ht="13.2" x14ac:dyDescent="0.25">
      <c r="O111" s="13"/>
      <c r="P111" s="21"/>
      <c r="R111" s="15"/>
    </row>
    <row r="112" spans="15:18" ht="13.2" x14ac:dyDescent="0.25">
      <c r="O112" s="13"/>
      <c r="P112" s="21"/>
      <c r="R112" s="15"/>
    </row>
    <row r="113" spans="15:18" ht="13.2" x14ac:dyDescent="0.25">
      <c r="O113" s="13"/>
      <c r="P113" s="21"/>
      <c r="R113" s="15"/>
    </row>
    <row r="114" spans="15:18" ht="13.2" x14ac:dyDescent="0.25">
      <c r="O114" s="13"/>
      <c r="P114" s="21"/>
      <c r="R114" s="15"/>
    </row>
    <row r="115" spans="15:18" ht="13.2" x14ac:dyDescent="0.25">
      <c r="O115" s="13"/>
      <c r="P115" s="21"/>
      <c r="R115" s="15"/>
    </row>
    <row r="116" spans="15:18" ht="13.2" x14ac:dyDescent="0.25">
      <c r="O116" s="13"/>
      <c r="P116" s="21"/>
      <c r="R116" s="15"/>
    </row>
    <row r="117" spans="15:18" ht="13.2" x14ac:dyDescent="0.25">
      <c r="O117" s="13"/>
      <c r="P117" s="21"/>
      <c r="R117" s="15"/>
    </row>
    <row r="118" spans="15:18" ht="13.2" x14ac:dyDescent="0.25">
      <c r="O118" s="13"/>
      <c r="P118" s="21"/>
      <c r="R118" s="15"/>
    </row>
    <row r="119" spans="15:18" ht="13.2" x14ac:dyDescent="0.25">
      <c r="O119" s="13"/>
      <c r="P119" s="21"/>
      <c r="R119" s="15"/>
    </row>
    <row r="120" spans="15:18" ht="13.2" x14ac:dyDescent="0.25">
      <c r="O120" s="13"/>
      <c r="P120" s="21"/>
      <c r="R120" s="15"/>
    </row>
    <row r="121" spans="15:18" ht="13.2" x14ac:dyDescent="0.25">
      <c r="O121" s="13"/>
      <c r="P121" s="21"/>
      <c r="R121" s="15"/>
    </row>
    <row r="122" spans="15:18" ht="13.2" x14ac:dyDescent="0.25">
      <c r="O122" s="13"/>
      <c r="P122" s="21"/>
      <c r="R122" s="15"/>
    </row>
    <row r="123" spans="15:18" ht="13.2" x14ac:dyDescent="0.25">
      <c r="O123" s="13"/>
      <c r="P123" s="21"/>
      <c r="R123" s="15"/>
    </row>
    <row r="124" spans="15:18" ht="13.2" x14ac:dyDescent="0.25">
      <c r="O124" s="13"/>
      <c r="P124" s="21"/>
      <c r="R124" s="15"/>
    </row>
    <row r="125" spans="15:18" ht="13.2" x14ac:dyDescent="0.25">
      <c r="O125" s="13"/>
      <c r="P125" s="21"/>
      <c r="R125" s="15"/>
    </row>
    <row r="126" spans="15:18" ht="13.2" x14ac:dyDescent="0.25">
      <c r="O126" s="13"/>
      <c r="P126" s="21"/>
      <c r="R126" s="15"/>
    </row>
    <row r="127" spans="15:18" ht="13.2" x14ac:dyDescent="0.25">
      <c r="O127" s="13"/>
      <c r="P127" s="21"/>
      <c r="R127" s="15"/>
    </row>
    <row r="128" spans="15:18" ht="13.2" x14ac:dyDescent="0.25">
      <c r="O128" s="13"/>
      <c r="P128" s="21"/>
      <c r="R128" s="15"/>
    </row>
    <row r="129" spans="15:18" ht="13.2" x14ac:dyDescent="0.25">
      <c r="O129" s="13"/>
      <c r="P129" s="21"/>
      <c r="R129" s="15"/>
    </row>
    <row r="130" spans="15:18" ht="13.2" x14ac:dyDescent="0.25">
      <c r="O130" s="13"/>
      <c r="P130" s="21"/>
      <c r="R130" s="15"/>
    </row>
    <row r="131" spans="15:18" ht="13.2" x14ac:dyDescent="0.25">
      <c r="O131" s="13"/>
      <c r="P131" s="21"/>
      <c r="R131" s="15"/>
    </row>
    <row r="132" spans="15:18" ht="13.2" x14ac:dyDescent="0.25">
      <c r="O132" s="13"/>
      <c r="P132" s="21"/>
      <c r="R132" s="15"/>
    </row>
    <row r="133" spans="15:18" ht="13.2" x14ac:dyDescent="0.25">
      <c r="O133" s="13"/>
      <c r="P133" s="21"/>
      <c r="R133" s="15"/>
    </row>
    <row r="134" spans="15:18" ht="13.2" x14ac:dyDescent="0.25">
      <c r="O134" s="13"/>
      <c r="P134" s="21"/>
      <c r="R134" s="15"/>
    </row>
    <row r="135" spans="15:18" ht="13.2" x14ac:dyDescent="0.25">
      <c r="O135" s="13"/>
      <c r="P135" s="21"/>
      <c r="R135" s="15"/>
    </row>
    <row r="136" spans="15:18" ht="13.2" x14ac:dyDescent="0.25">
      <c r="O136" s="13"/>
      <c r="P136" s="21"/>
      <c r="R136" s="15"/>
    </row>
    <row r="137" spans="15:18" ht="13.2" x14ac:dyDescent="0.25">
      <c r="O137" s="13"/>
      <c r="P137" s="21"/>
      <c r="R137" s="15"/>
    </row>
    <row r="138" spans="15:18" ht="13.2" x14ac:dyDescent="0.25">
      <c r="O138" s="13"/>
      <c r="P138" s="21"/>
      <c r="R138" s="15"/>
    </row>
    <row r="139" spans="15:18" ht="13.2" x14ac:dyDescent="0.25">
      <c r="O139" s="13"/>
      <c r="P139" s="21"/>
      <c r="R139" s="15"/>
    </row>
    <row r="140" spans="15:18" ht="13.2" x14ac:dyDescent="0.25">
      <c r="O140" s="13"/>
      <c r="P140" s="21"/>
      <c r="R140" s="15"/>
    </row>
    <row r="141" spans="15:18" ht="13.2" x14ac:dyDescent="0.25">
      <c r="O141" s="13"/>
      <c r="P141" s="21"/>
      <c r="R141" s="15"/>
    </row>
    <row r="142" spans="15:18" ht="13.2" x14ac:dyDescent="0.25">
      <c r="O142" s="13"/>
      <c r="P142" s="21"/>
      <c r="R142" s="15"/>
    </row>
    <row r="143" spans="15:18" ht="13.2" x14ac:dyDescent="0.25">
      <c r="O143" s="13"/>
      <c r="P143" s="21"/>
      <c r="R143" s="15"/>
    </row>
    <row r="144" spans="15:18" ht="13.2" x14ac:dyDescent="0.25">
      <c r="O144" s="13"/>
      <c r="P144" s="21"/>
      <c r="R144" s="15"/>
    </row>
    <row r="145" spans="15:18" ht="13.2" x14ac:dyDescent="0.25">
      <c r="O145" s="13"/>
      <c r="P145" s="21"/>
      <c r="R145" s="15"/>
    </row>
    <row r="146" spans="15:18" ht="13.2" x14ac:dyDescent="0.25">
      <c r="O146" s="13"/>
      <c r="P146" s="21"/>
      <c r="R146" s="15"/>
    </row>
    <row r="147" spans="15:18" ht="13.2" x14ac:dyDescent="0.25">
      <c r="O147" s="13"/>
      <c r="P147" s="21"/>
      <c r="R147" s="15"/>
    </row>
    <row r="148" spans="15:18" ht="13.2" x14ac:dyDescent="0.25">
      <c r="O148" s="13"/>
      <c r="P148" s="21"/>
      <c r="R148" s="15"/>
    </row>
    <row r="149" spans="15:18" ht="13.2" x14ac:dyDescent="0.25">
      <c r="O149" s="13"/>
      <c r="P149" s="21"/>
      <c r="R149" s="15"/>
    </row>
    <row r="150" spans="15:18" ht="13.2" x14ac:dyDescent="0.25">
      <c r="O150" s="13"/>
      <c r="P150" s="21"/>
      <c r="R150" s="15"/>
    </row>
    <row r="151" spans="15:18" ht="13.2" x14ac:dyDescent="0.25">
      <c r="O151" s="13"/>
      <c r="P151" s="21"/>
      <c r="R151" s="15"/>
    </row>
    <row r="152" spans="15:18" ht="13.2" x14ac:dyDescent="0.25">
      <c r="O152" s="13"/>
      <c r="P152" s="21"/>
      <c r="R152" s="15"/>
    </row>
    <row r="153" spans="15:18" ht="13.2" x14ac:dyDescent="0.25">
      <c r="O153" s="13"/>
      <c r="P153" s="21"/>
      <c r="R153" s="15"/>
    </row>
    <row r="154" spans="15:18" ht="13.2" x14ac:dyDescent="0.25">
      <c r="O154" s="13"/>
      <c r="P154" s="21"/>
      <c r="R154" s="15"/>
    </row>
    <row r="155" spans="15:18" ht="13.2" x14ac:dyDescent="0.25">
      <c r="O155" s="13"/>
      <c r="P155" s="21"/>
      <c r="R155" s="15"/>
    </row>
    <row r="156" spans="15:18" ht="13.2" x14ac:dyDescent="0.25">
      <c r="O156" s="13"/>
      <c r="P156" s="21"/>
      <c r="R156" s="15"/>
    </row>
    <row r="157" spans="15:18" ht="13.2" x14ac:dyDescent="0.25">
      <c r="O157" s="13"/>
      <c r="P157" s="21"/>
      <c r="R157" s="15"/>
    </row>
    <row r="158" spans="15:18" ht="13.2" x14ac:dyDescent="0.25">
      <c r="O158" s="13"/>
      <c r="P158" s="21"/>
      <c r="R158" s="15"/>
    </row>
    <row r="159" spans="15:18" ht="13.2" x14ac:dyDescent="0.25">
      <c r="O159" s="13"/>
      <c r="P159" s="21"/>
      <c r="R159" s="15"/>
    </row>
    <row r="160" spans="15:18" ht="13.2" x14ac:dyDescent="0.25">
      <c r="O160" s="13"/>
      <c r="P160" s="21"/>
      <c r="R160" s="15"/>
    </row>
    <row r="161" spans="15:18" ht="13.2" x14ac:dyDescent="0.25">
      <c r="O161" s="13"/>
      <c r="P161" s="21"/>
      <c r="R161" s="15"/>
    </row>
    <row r="162" spans="15:18" ht="13.2" x14ac:dyDescent="0.25">
      <c r="O162" s="13"/>
      <c r="P162" s="21"/>
      <c r="R162" s="15"/>
    </row>
    <row r="163" spans="15:18" ht="13.2" x14ac:dyDescent="0.25">
      <c r="O163" s="13"/>
      <c r="P163" s="21"/>
      <c r="R163" s="15"/>
    </row>
    <row r="164" spans="15:18" ht="13.2" x14ac:dyDescent="0.25">
      <c r="O164" s="13"/>
      <c r="P164" s="21"/>
      <c r="R164" s="15"/>
    </row>
    <row r="165" spans="15:18" ht="13.2" x14ac:dyDescent="0.25">
      <c r="O165" s="13"/>
      <c r="P165" s="21"/>
      <c r="R165" s="15"/>
    </row>
    <row r="166" spans="15:18" ht="13.2" x14ac:dyDescent="0.25">
      <c r="O166" s="13"/>
      <c r="P166" s="21"/>
      <c r="R166" s="15"/>
    </row>
    <row r="167" spans="15:18" ht="13.2" x14ac:dyDescent="0.25">
      <c r="O167" s="13"/>
      <c r="P167" s="21"/>
      <c r="R167" s="15"/>
    </row>
    <row r="168" spans="15:18" ht="13.2" x14ac:dyDescent="0.25">
      <c r="O168" s="13"/>
      <c r="P168" s="21"/>
      <c r="R168" s="15"/>
    </row>
    <row r="169" spans="15:18" ht="13.2" x14ac:dyDescent="0.25">
      <c r="O169" s="13"/>
      <c r="P169" s="21"/>
      <c r="R169" s="15"/>
    </row>
    <row r="170" spans="15:18" ht="13.2" x14ac:dyDescent="0.25">
      <c r="O170" s="13"/>
      <c r="P170" s="21"/>
      <c r="R170" s="15"/>
    </row>
    <row r="171" spans="15:18" ht="13.2" x14ac:dyDescent="0.25">
      <c r="O171" s="13"/>
      <c r="P171" s="21"/>
      <c r="R171" s="15"/>
    </row>
    <row r="172" spans="15:18" ht="13.2" x14ac:dyDescent="0.25">
      <c r="O172" s="13"/>
      <c r="P172" s="21"/>
      <c r="R172" s="15"/>
    </row>
    <row r="173" spans="15:18" ht="13.2" x14ac:dyDescent="0.25">
      <c r="O173" s="13"/>
      <c r="P173" s="21"/>
      <c r="R173" s="15"/>
    </row>
    <row r="174" spans="15:18" ht="13.2" x14ac:dyDescent="0.25">
      <c r="O174" s="13"/>
      <c r="P174" s="21"/>
      <c r="R174" s="15"/>
    </row>
    <row r="175" spans="15:18" ht="13.2" x14ac:dyDescent="0.25">
      <c r="O175" s="13"/>
      <c r="P175" s="21"/>
      <c r="R175" s="15"/>
    </row>
    <row r="176" spans="15:18" ht="13.2" x14ac:dyDescent="0.25">
      <c r="O176" s="13"/>
      <c r="P176" s="21"/>
      <c r="R176" s="15"/>
    </row>
    <row r="177" spans="15:18" ht="13.2" x14ac:dyDescent="0.25">
      <c r="O177" s="13"/>
      <c r="P177" s="21"/>
      <c r="R177" s="15"/>
    </row>
    <row r="178" spans="15:18" ht="13.2" x14ac:dyDescent="0.25">
      <c r="O178" s="13"/>
      <c r="P178" s="21"/>
      <c r="R178" s="15"/>
    </row>
    <row r="179" spans="15:18" ht="13.2" x14ac:dyDescent="0.25">
      <c r="O179" s="13"/>
      <c r="P179" s="21"/>
      <c r="R179" s="15"/>
    </row>
    <row r="180" spans="15:18" ht="13.2" x14ac:dyDescent="0.25">
      <c r="O180" s="13"/>
      <c r="P180" s="21"/>
      <c r="R180" s="15"/>
    </row>
    <row r="181" spans="15:18" ht="13.2" x14ac:dyDescent="0.25">
      <c r="O181" s="13"/>
      <c r="P181" s="21"/>
      <c r="R181" s="15"/>
    </row>
    <row r="182" spans="15:18" ht="13.2" x14ac:dyDescent="0.25">
      <c r="O182" s="13"/>
      <c r="P182" s="21"/>
      <c r="R182" s="15"/>
    </row>
    <row r="183" spans="15:18" ht="13.2" x14ac:dyDescent="0.25">
      <c r="O183" s="13"/>
      <c r="P183" s="21"/>
      <c r="R183" s="15"/>
    </row>
    <row r="184" spans="15:18" ht="13.2" x14ac:dyDescent="0.25">
      <c r="O184" s="13"/>
      <c r="P184" s="21"/>
      <c r="R184" s="15"/>
    </row>
    <row r="185" spans="15:18" ht="13.2" x14ac:dyDescent="0.25">
      <c r="O185" s="13"/>
      <c r="P185" s="21"/>
      <c r="R185" s="15"/>
    </row>
    <row r="186" spans="15:18" ht="13.2" x14ac:dyDescent="0.25">
      <c r="O186" s="13"/>
      <c r="P186" s="21"/>
      <c r="R186" s="15"/>
    </row>
    <row r="187" spans="15:18" ht="13.2" x14ac:dyDescent="0.25">
      <c r="O187" s="13"/>
      <c r="P187" s="21"/>
      <c r="R187" s="15"/>
    </row>
    <row r="188" spans="15:18" ht="13.2" x14ac:dyDescent="0.25">
      <c r="O188" s="13"/>
      <c r="P188" s="21"/>
      <c r="R188" s="15"/>
    </row>
    <row r="189" spans="15:18" ht="13.2" x14ac:dyDescent="0.25">
      <c r="O189" s="13"/>
      <c r="P189" s="21"/>
      <c r="R189" s="15"/>
    </row>
    <row r="190" spans="15:18" ht="13.2" x14ac:dyDescent="0.25">
      <c r="O190" s="13"/>
      <c r="P190" s="21"/>
      <c r="R190" s="15"/>
    </row>
    <row r="191" spans="15:18" ht="13.2" x14ac:dyDescent="0.25">
      <c r="O191" s="13"/>
      <c r="P191" s="21"/>
      <c r="R191" s="15"/>
    </row>
    <row r="192" spans="15:18" ht="13.2" x14ac:dyDescent="0.25">
      <c r="O192" s="13"/>
      <c r="P192" s="21"/>
      <c r="R192" s="15"/>
    </row>
    <row r="193" spans="15:18" ht="13.2" x14ac:dyDescent="0.25">
      <c r="O193" s="13"/>
      <c r="P193" s="21"/>
      <c r="R193" s="15"/>
    </row>
    <row r="194" spans="15:18" ht="13.2" x14ac:dyDescent="0.25">
      <c r="O194" s="13"/>
      <c r="P194" s="21"/>
      <c r="R194" s="15"/>
    </row>
    <row r="195" spans="15:18" ht="13.2" x14ac:dyDescent="0.25">
      <c r="O195" s="13"/>
      <c r="P195" s="21"/>
      <c r="R195" s="15"/>
    </row>
    <row r="196" spans="15:18" ht="13.2" x14ac:dyDescent="0.25">
      <c r="O196" s="13"/>
      <c r="P196" s="21"/>
      <c r="R196" s="15"/>
    </row>
    <row r="197" spans="15:18" ht="13.2" x14ac:dyDescent="0.25">
      <c r="O197" s="13"/>
      <c r="P197" s="21"/>
      <c r="R197" s="15"/>
    </row>
    <row r="198" spans="15:18" ht="13.2" x14ac:dyDescent="0.25">
      <c r="O198" s="13"/>
      <c r="P198" s="21"/>
      <c r="R198" s="15"/>
    </row>
    <row r="199" spans="15:18" ht="13.2" x14ac:dyDescent="0.25">
      <c r="O199" s="13"/>
      <c r="P199" s="21"/>
      <c r="R199" s="15"/>
    </row>
    <row r="200" spans="15:18" ht="13.2" x14ac:dyDescent="0.25">
      <c r="O200" s="13"/>
      <c r="P200" s="21"/>
      <c r="R200" s="15"/>
    </row>
    <row r="201" spans="15:18" ht="13.2" x14ac:dyDescent="0.25">
      <c r="O201" s="13"/>
      <c r="P201" s="21"/>
      <c r="R201" s="15"/>
    </row>
    <row r="202" spans="15:18" ht="13.2" x14ac:dyDescent="0.25">
      <c r="O202" s="13"/>
      <c r="P202" s="21"/>
      <c r="R202" s="15"/>
    </row>
    <row r="203" spans="15:18" ht="13.2" x14ac:dyDescent="0.25">
      <c r="O203" s="13"/>
      <c r="P203" s="21"/>
      <c r="R203" s="15"/>
    </row>
    <row r="204" spans="15:18" ht="13.2" x14ac:dyDescent="0.25">
      <c r="O204" s="13"/>
      <c r="P204" s="21"/>
      <c r="R204" s="15"/>
    </row>
    <row r="205" spans="15:18" ht="13.2" x14ac:dyDescent="0.25">
      <c r="O205" s="13"/>
      <c r="P205" s="21"/>
      <c r="R205" s="15"/>
    </row>
    <row r="206" spans="15:18" ht="13.2" x14ac:dyDescent="0.25">
      <c r="O206" s="13"/>
      <c r="P206" s="21"/>
      <c r="R206" s="15"/>
    </row>
    <row r="207" spans="15:18" ht="13.2" x14ac:dyDescent="0.25">
      <c r="O207" s="13"/>
      <c r="P207" s="21"/>
      <c r="R207" s="15"/>
    </row>
    <row r="208" spans="15:18" ht="13.2" x14ac:dyDescent="0.25">
      <c r="O208" s="13"/>
      <c r="P208" s="21"/>
      <c r="R208" s="15"/>
    </row>
    <row r="209" spans="15:18" ht="13.2" x14ac:dyDescent="0.25">
      <c r="O209" s="13"/>
      <c r="P209" s="21"/>
      <c r="R209" s="15"/>
    </row>
    <row r="210" spans="15:18" ht="13.2" x14ac:dyDescent="0.25">
      <c r="O210" s="13"/>
      <c r="P210" s="21"/>
      <c r="R210" s="15"/>
    </row>
    <row r="211" spans="15:18" ht="13.2" x14ac:dyDescent="0.25">
      <c r="O211" s="13"/>
      <c r="P211" s="21"/>
      <c r="R211" s="15"/>
    </row>
    <row r="212" spans="15:18" ht="13.2" x14ac:dyDescent="0.25">
      <c r="O212" s="13"/>
      <c r="P212" s="21"/>
      <c r="R212" s="15"/>
    </row>
    <row r="213" spans="15:18" ht="13.2" x14ac:dyDescent="0.25">
      <c r="O213" s="13"/>
      <c r="P213" s="21"/>
      <c r="R213" s="15"/>
    </row>
    <row r="214" spans="15:18" ht="13.2" x14ac:dyDescent="0.25">
      <c r="O214" s="13"/>
      <c r="P214" s="21"/>
      <c r="R214" s="15"/>
    </row>
    <row r="215" spans="15:18" ht="13.2" x14ac:dyDescent="0.25">
      <c r="O215" s="13"/>
      <c r="P215" s="21"/>
      <c r="R215" s="15"/>
    </row>
    <row r="216" spans="15:18" ht="13.2" x14ac:dyDescent="0.25">
      <c r="O216" s="13"/>
      <c r="P216" s="21"/>
      <c r="R216" s="15"/>
    </row>
    <row r="217" spans="15:18" ht="13.2" x14ac:dyDescent="0.25">
      <c r="O217" s="13"/>
      <c r="P217" s="21"/>
      <c r="R217" s="15"/>
    </row>
    <row r="218" spans="15:18" ht="13.2" x14ac:dyDescent="0.25">
      <c r="O218" s="13"/>
      <c r="P218" s="21"/>
      <c r="R218" s="15"/>
    </row>
    <row r="219" spans="15:18" ht="13.2" x14ac:dyDescent="0.25">
      <c r="O219" s="13"/>
      <c r="P219" s="21"/>
      <c r="R219" s="15"/>
    </row>
    <row r="220" spans="15:18" ht="13.2" x14ac:dyDescent="0.25">
      <c r="O220" s="13"/>
      <c r="P220" s="21"/>
      <c r="R220" s="15"/>
    </row>
    <row r="221" spans="15:18" ht="13.2" x14ac:dyDescent="0.25">
      <c r="O221" s="13"/>
      <c r="P221" s="21"/>
      <c r="R221" s="15"/>
    </row>
    <row r="222" spans="15:18" ht="13.2" x14ac:dyDescent="0.25">
      <c r="O222" s="13"/>
      <c r="P222" s="21"/>
      <c r="R222" s="15"/>
    </row>
    <row r="223" spans="15:18" ht="13.2" x14ac:dyDescent="0.25">
      <c r="O223" s="13"/>
      <c r="P223" s="21"/>
      <c r="R223" s="15"/>
    </row>
    <row r="224" spans="15:18" ht="13.2" x14ac:dyDescent="0.25">
      <c r="O224" s="13"/>
      <c r="P224" s="21"/>
      <c r="R224" s="15"/>
    </row>
    <row r="225" spans="15:18" ht="13.2" x14ac:dyDescent="0.25">
      <c r="O225" s="13"/>
      <c r="P225" s="21"/>
      <c r="R225" s="15"/>
    </row>
    <row r="226" spans="15:18" ht="13.2" x14ac:dyDescent="0.25">
      <c r="O226" s="13"/>
      <c r="P226" s="21"/>
      <c r="R226" s="15"/>
    </row>
    <row r="227" spans="15:18" ht="13.2" x14ac:dyDescent="0.25">
      <c r="O227" s="13"/>
      <c r="P227" s="21"/>
      <c r="R227" s="15"/>
    </row>
    <row r="228" spans="15:18" ht="13.2" x14ac:dyDescent="0.25">
      <c r="O228" s="13"/>
      <c r="P228" s="21"/>
      <c r="R228" s="15"/>
    </row>
    <row r="229" spans="15:18" ht="13.2" x14ac:dyDescent="0.25">
      <c r="O229" s="13"/>
      <c r="P229" s="21"/>
      <c r="R229" s="15"/>
    </row>
    <row r="230" spans="15:18" ht="13.2" x14ac:dyDescent="0.25">
      <c r="O230" s="13"/>
      <c r="P230" s="21"/>
      <c r="R230" s="15"/>
    </row>
    <row r="231" spans="15:18" ht="13.2" x14ac:dyDescent="0.25">
      <c r="O231" s="13"/>
      <c r="P231" s="21"/>
      <c r="R231" s="15"/>
    </row>
    <row r="232" spans="15:18" ht="13.2" x14ac:dyDescent="0.25">
      <c r="O232" s="13"/>
      <c r="P232" s="21"/>
      <c r="R232" s="15"/>
    </row>
    <row r="233" spans="15:18" ht="13.2" x14ac:dyDescent="0.25">
      <c r="O233" s="13"/>
      <c r="P233" s="21"/>
      <c r="R233" s="15"/>
    </row>
    <row r="234" spans="15:18" ht="13.2" x14ac:dyDescent="0.25">
      <c r="O234" s="13"/>
      <c r="P234" s="21"/>
      <c r="R234" s="15"/>
    </row>
    <row r="235" spans="15:18" ht="13.2" x14ac:dyDescent="0.25">
      <c r="O235" s="13"/>
      <c r="P235" s="21"/>
      <c r="R235" s="15"/>
    </row>
    <row r="236" spans="15:18" ht="13.2" x14ac:dyDescent="0.25">
      <c r="O236" s="13"/>
      <c r="P236" s="21"/>
      <c r="R236" s="15"/>
    </row>
    <row r="237" spans="15:18" ht="13.2" x14ac:dyDescent="0.25">
      <c r="O237" s="13"/>
      <c r="P237" s="21"/>
      <c r="R237" s="15"/>
    </row>
    <row r="238" spans="15:18" ht="13.2" x14ac:dyDescent="0.25">
      <c r="O238" s="13"/>
      <c r="P238" s="21"/>
      <c r="R238" s="15"/>
    </row>
    <row r="239" spans="15:18" ht="13.2" x14ac:dyDescent="0.25">
      <c r="O239" s="13"/>
      <c r="P239" s="21"/>
      <c r="R239" s="15"/>
    </row>
    <row r="240" spans="15:18" ht="13.2" x14ac:dyDescent="0.25">
      <c r="O240" s="13"/>
      <c r="P240" s="21"/>
      <c r="R240" s="15"/>
    </row>
    <row r="241" spans="15:18" ht="13.2" x14ac:dyDescent="0.25">
      <c r="O241" s="13"/>
      <c r="P241" s="21"/>
      <c r="R241" s="15"/>
    </row>
    <row r="242" spans="15:18" ht="13.2" x14ac:dyDescent="0.25">
      <c r="O242" s="13"/>
      <c r="P242" s="21"/>
      <c r="R242" s="15"/>
    </row>
    <row r="243" spans="15:18" ht="13.2" x14ac:dyDescent="0.25">
      <c r="O243" s="13"/>
      <c r="P243" s="21"/>
      <c r="R243" s="15"/>
    </row>
    <row r="244" spans="15:18" ht="13.2" x14ac:dyDescent="0.25">
      <c r="O244" s="13"/>
      <c r="P244" s="21"/>
      <c r="R244" s="15"/>
    </row>
    <row r="245" spans="15:18" ht="13.2" x14ac:dyDescent="0.25">
      <c r="O245" s="13"/>
      <c r="P245" s="21"/>
      <c r="R245" s="15"/>
    </row>
    <row r="246" spans="15:18" ht="13.2" x14ac:dyDescent="0.25">
      <c r="O246" s="13"/>
      <c r="P246" s="21"/>
      <c r="R246" s="15"/>
    </row>
    <row r="247" spans="15:18" ht="13.2" x14ac:dyDescent="0.25">
      <c r="O247" s="13"/>
      <c r="P247" s="21"/>
      <c r="R247" s="15"/>
    </row>
    <row r="248" spans="15:18" ht="13.2" x14ac:dyDescent="0.25">
      <c r="O248" s="13"/>
      <c r="P248" s="21"/>
      <c r="R248" s="15"/>
    </row>
    <row r="249" spans="15:18" ht="13.2" x14ac:dyDescent="0.25">
      <c r="O249" s="13"/>
      <c r="P249" s="21"/>
      <c r="R249" s="15"/>
    </row>
    <row r="250" spans="15:18" ht="13.2" x14ac:dyDescent="0.25">
      <c r="O250" s="13"/>
      <c r="P250" s="21"/>
      <c r="R250" s="15"/>
    </row>
    <row r="251" spans="15:18" ht="13.2" x14ac:dyDescent="0.25">
      <c r="O251" s="13"/>
      <c r="P251" s="21"/>
      <c r="R251" s="15"/>
    </row>
    <row r="252" spans="15:18" ht="13.2" x14ac:dyDescent="0.25">
      <c r="O252" s="13"/>
      <c r="P252" s="21"/>
      <c r="R252" s="15"/>
    </row>
    <row r="253" spans="15:18" ht="13.2" x14ac:dyDescent="0.25">
      <c r="O253" s="13"/>
      <c r="P253" s="21"/>
      <c r="R253" s="15"/>
    </row>
    <row r="254" spans="15:18" ht="13.2" x14ac:dyDescent="0.25">
      <c r="O254" s="13"/>
      <c r="P254" s="21"/>
      <c r="R254" s="15"/>
    </row>
    <row r="255" spans="15:18" ht="13.2" x14ac:dyDescent="0.25">
      <c r="O255" s="13"/>
      <c r="P255" s="21"/>
      <c r="R255" s="15"/>
    </row>
    <row r="256" spans="15:18" ht="13.2" x14ac:dyDescent="0.25">
      <c r="O256" s="13"/>
      <c r="P256" s="21"/>
      <c r="R256" s="15"/>
    </row>
    <row r="257" spans="15:18" ht="13.2" x14ac:dyDescent="0.25">
      <c r="O257" s="13"/>
      <c r="P257" s="21"/>
      <c r="R257" s="15"/>
    </row>
    <row r="258" spans="15:18" ht="13.2" x14ac:dyDescent="0.25">
      <c r="O258" s="13"/>
      <c r="P258" s="21"/>
      <c r="R258" s="15"/>
    </row>
    <row r="259" spans="15:18" ht="13.2" x14ac:dyDescent="0.25">
      <c r="O259" s="13"/>
      <c r="P259" s="21"/>
      <c r="R259" s="15"/>
    </row>
    <row r="260" spans="15:18" ht="13.2" x14ac:dyDescent="0.25">
      <c r="O260" s="13"/>
      <c r="P260" s="21"/>
      <c r="R260" s="15"/>
    </row>
    <row r="261" spans="15:18" ht="13.2" x14ac:dyDescent="0.25">
      <c r="O261" s="13"/>
      <c r="P261" s="21"/>
      <c r="R261" s="15"/>
    </row>
    <row r="262" spans="15:18" ht="13.2" x14ac:dyDescent="0.25">
      <c r="O262" s="13"/>
      <c r="P262" s="21"/>
      <c r="R262" s="15"/>
    </row>
    <row r="263" spans="15:18" ht="13.2" x14ac:dyDescent="0.25">
      <c r="O263" s="13"/>
      <c r="P263" s="21"/>
      <c r="R263" s="15"/>
    </row>
    <row r="264" spans="15:18" ht="13.2" x14ac:dyDescent="0.25">
      <c r="O264" s="13"/>
      <c r="P264" s="21"/>
      <c r="R264" s="15"/>
    </row>
    <row r="265" spans="15:18" ht="13.2" x14ac:dyDescent="0.25">
      <c r="O265" s="13"/>
      <c r="P265" s="21"/>
      <c r="R265" s="15"/>
    </row>
    <row r="266" spans="15:18" ht="13.2" x14ac:dyDescent="0.25">
      <c r="O266" s="13"/>
      <c r="P266" s="21"/>
      <c r="R266" s="15"/>
    </row>
    <row r="267" spans="15:18" ht="13.2" x14ac:dyDescent="0.25">
      <c r="O267" s="13"/>
      <c r="P267" s="21"/>
      <c r="R267" s="15"/>
    </row>
    <row r="268" spans="15:18" ht="13.2" x14ac:dyDescent="0.25">
      <c r="O268" s="13"/>
      <c r="P268" s="21"/>
      <c r="R268" s="15"/>
    </row>
    <row r="269" spans="15:18" ht="13.2" x14ac:dyDescent="0.25">
      <c r="O269" s="13"/>
      <c r="P269" s="21"/>
      <c r="R269" s="15"/>
    </row>
    <row r="270" spans="15:18" ht="13.2" x14ac:dyDescent="0.25">
      <c r="O270" s="13"/>
      <c r="P270" s="21"/>
      <c r="R270" s="15"/>
    </row>
    <row r="271" spans="15:18" ht="13.2" x14ac:dyDescent="0.25">
      <c r="O271" s="13"/>
      <c r="P271" s="21"/>
      <c r="R271" s="15"/>
    </row>
    <row r="272" spans="15:18" ht="13.2" x14ac:dyDescent="0.25">
      <c r="O272" s="13"/>
      <c r="P272" s="21"/>
      <c r="R272" s="15"/>
    </row>
    <row r="273" spans="15:18" ht="13.2" x14ac:dyDescent="0.25">
      <c r="O273" s="13"/>
      <c r="P273" s="21"/>
      <c r="R273" s="15"/>
    </row>
    <row r="274" spans="15:18" ht="13.2" x14ac:dyDescent="0.25">
      <c r="O274" s="13"/>
      <c r="P274" s="21"/>
      <c r="R274" s="15"/>
    </row>
    <row r="275" spans="15:18" ht="13.2" x14ac:dyDescent="0.25">
      <c r="O275" s="13"/>
      <c r="P275" s="21"/>
      <c r="R275" s="15"/>
    </row>
    <row r="276" spans="15:18" ht="13.2" x14ac:dyDescent="0.25">
      <c r="O276" s="13"/>
      <c r="P276" s="21"/>
      <c r="R276" s="15"/>
    </row>
    <row r="277" spans="15:18" ht="13.2" x14ac:dyDescent="0.25">
      <c r="O277" s="13"/>
      <c r="P277" s="21"/>
      <c r="R277" s="15"/>
    </row>
    <row r="278" spans="15:18" ht="13.2" x14ac:dyDescent="0.25">
      <c r="O278" s="13"/>
      <c r="P278" s="21"/>
      <c r="R278" s="15"/>
    </row>
    <row r="279" spans="15:18" ht="13.2" x14ac:dyDescent="0.25">
      <c r="O279" s="13"/>
      <c r="P279" s="21"/>
      <c r="R279" s="15"/>
    </row>
    <row r="280" spans="15:18" ht="13.2" x14ac:dyDescent="0.25">
      <c r="O280" s="13"/>
      <c r="P280" s="21"/>
      <c r="R280" s="15"/>
    </row>
    <row r="281" spans="15:18" ht="13.2" x14ac:dyDescent="0.25">
      <c r="O281" s="13"/>
      <c r="P281" s="21"/>
      <c r="R281" s="15"/>
    </row>
    <row r="282" spans="15:18" ht="13.2" x14ac:dyDescent="0.25">
      <c r="O282" s="13"/>
      <c r="P282" s="21"/>
      <c r="R282" s="15"/>
    </row>
    <row r="283" spans="15:18" ht="13.2" x14ac:dyDescent="0.25">
      <c r="O283" s="13"/>
      <c r="P283" s="21"/>
      <c r="R283" s="15"/>
    </row>
    <row r="284" spans="15:18" ht="13.2" x14ac:dyDescent="0.25">
      <c r="O284" s="13"/>
      <c r="P284" s="21"/>
      <c r="R284" s="15"/>
    </row>
    <row r="285" spans="15:18" ht="13.2" x14ac:dyDescent="0.25">
      <c r="O285" s="13"/>
      <c r="P285" s="21"/>
      <c r="R285" s="15"/>
    </row>
    <row r="286" spans="15:18" ht="13.2" x14ac:dyDescent="0.25">
      <c r="O286" s="13"/>
      <c r="P286" s="21"/>
      <c r="R286" s="15"/>
    </row>
    <row r="287" spans="15:18" ht="13.2" x14ac:dyDescent="0.25">
      <c r="O287" s="13"/>
      <c r="P287" s="21"/>
      <c r="R287" s="15"/>
    </row>
    <row r="288" spans="15:18" ht="13.2" x14ac:dyDescent="0.25">
      <c r="O288" s="13"/>
      <c r="P288" s="21"/>
      <c r="R288" s="15"/>
    </row>
    <row r="289" spans="15:18" ht="13.2" x14ac:dyDescent="0.25">
      <c r="O289" s="13"/>
      <c r="P289" s="21"/>
      <c r="R289" s="15"/>
    </row>
    <row r="290" spans="15:18" ht="13.2" x14ac:dyDescent="0.25">
      <c r="O290" s="13"/>
      <c r="P290" s="21"/>
      <c r="R290" s="15"/>
    </row>
    <row r="291" spans="15:18" ht="13.2" x14ac:dyDescent="0.25">
      <c r="O291" s="13"/>
      <c r="P291" s="21"/>
      <c r="R291" s="15"/>
    </row>
    <row r="292" spans="15:18" ht="13.2" x14ac:dyDescent="0.25">
      <c r="O292" s="13"/>
      <c r="P292" s="21"/>
      <c r="R292" s="15"/>
    </row>
    <row r="293" spans="15:18" ht="13.2" x14ac:dyDescent="0.25">
      <c r="O293" s="13"/>
      <c r="P293" s="21"/>
      <c r="R293" s="15"/>
    </row>
    <row r="294" spans="15:18" ht="13.2" x14ac:dyDescent="0.25">
      <c r="O294" s="13"/>
      <c r="P294" s="21"/>
      <c r="R294" s="15"/>
    </row>
    <row r="295" spans="15:18" ht="13.2" x14ac:dyDescent="0.25">
      <c r="O295" s="13"/>
      <c r="P295" s="21"/>
      <c r="R295" s="15"/>
    </row>
    <row r="296" spans="15:18" ht="13.2" x14ac:dyDescent="0.25">
      <c r="O296" s="13"/>
      <c r="P296" s="21"/>
      <c r="R296" s="15"/>
    </row>
    <row r="297" spans="15:18" ht="13.2" x14ac:dyDescent="0.25">
      <c r="O297" s="13"/>
      <c r="P297" s="21"/>
      <c r="R297" s="15"/>
    </row>
    <row r="298" spans="15:18" ht="13.2" x14ac:dyDescent="0.25">
      <c r="O298" s="13"/>
      <c r="P298" s="21"/>
      <c r="R298" s="15"/>
    </row>
    <row r="299" spans="15:18" ht="13.2" x14ac:dyDescent="0.25">
      <c r="O299" s="13"/>
      <c r="P299" s="21"/>
      <c r="R299" s="15"/>
    </row>
    <row r="300" spans="15:18" ht="13.2" x14ac:dyDescent="0.25">
      <c r="O300" s="13"/>
      <c r="P300" s="21"/>
      <c r="R300" s="15"/>
    </row>
    <row r="301" spans="15:18" ht="13.2" x14ac:dyDescent="0.25">
      <c r="O301" s="13"/>
      <c r="P301" s="21"/>
      <c r="R301" s="15"/>
    </row>
    <row r="302" spans="15:18" ht="13.2" x14ac:dyDescent="0.25">
      <c r="O302" s="13"/>
      <c r="P302" s="21"/>
      <c r="R302" s="15"/>
    </row>
    <row r="303" spans="15:18" ht="13.2" x14ac:dyDescent="0.25">
      <c r="O303" s="13"/>
      <c r="P303" s="21"/>
      <c r="R303" s="15"/>
    </row>
    <row r="304" spans="15:18" ht="13.2" x14ac:dyDescent="0.25">
      <c r="O304" s="13"/>
      <c r="P304" s="21"/>
      <c r="R304" s="15"/>
    </row>
    <row r="305" spans="15:18" ht="13.2" x14ac:dyDescent="0.25">
      <c r="O305" s="13"/>
      <c r="P305" s="21"/>
      <c r="R305" s="15"/>
    </row>
    <row r="306" spans="15:18" ht="13.2" x14ac:dyDescent="0.25">
      <c r="O306" s="13"/>
      <c r="P306" s="21"/>
      <c r="R306" s="15"/>
    </row>
    <row r="307" spans="15:18" ht="13.2" x14ac:dyDescent="0.25">
      <c r="O307" s="13"/>
      <c r="P307" s="21"/>
      <c r="R307" s="15"/>
    </row>
    <row r="308" spans="15:18" ht="13.2" x14ac:dyDescent="0.25">
      <c r="O308" s="13"/>
      <c r="P308" s="21"/>
      <c r="R308" s="15"/>
    </row>
    <row r="309" spans="15:18" ht="13.2" x14ac:dyDescent="0.25">
      <c r="O309" s="13"/>
      <c r="P309" s="21"/>
      <c r="R309" s="15"/>
    </row>
    <row r="310" spans="15:18" ht="13.2" x14ac:dyDescent="0.25">
      <c r="O310" s="13"/>
      <c r="P310" s="21"/>
      <c r="R310" s="15"/>
    </row>
    <row r="311" spans="15:18" ht="13.2" x14ac:dyDescent="0.25">
      <c r="O311" s="13"/>
      <c r="P311" s="21"/>
      <c r="R311" s="15"/>
    </row>
    <row r="312" spans="15:18" ht="13.2" x14ac:dyDescent="0.25">
      <c r="O312" s="13"/>
      <c r="P312" s="21"/>
      <c r="R312" s="15"/>
    </row>
    <row r="313" spans="15:18" ht="13.2" x14ac:dyDescent="0.25">
      <c r="O313" s="13"/>
      <c r="P313" s="21"/>
      <c r="R313" s="15"/>
    </row>
    <row r="314" spans="15:18" ht="13.2" x14ac:dyDescent="0.25">
      <c r="O314" s="13"/>
      <c r="P314" s="21"/>
      <c r="R314" s="15"/>
    </row>
    <row r="315" spans="15:18" ht="13.2" x14ac:dyDescent="0.25">
      <c r="O315" s="13"/>
      <c r="P315" s="21"/>
      <c r="R315" s="15"/>
    </row>
    <row r="316" spans="15:18" ht="13.2" x14ac:dyDescent="0.25">
      <c r="O316" s="13"/>
      <c r="P316" s="21"/>
      <c r="R316" s="15"/>
    </row>
    <row r="317" spans="15:18" ht="13.2" x14ac:dyDescent="0.25">
      <c r="O317" s="13"/>
      <c r="P317" s="21"/>
      <c r="R317" s="15"/>
    </row>
    <row r="318" spans="15:18" ht="13.2" x14ac:dyDescent="0.25">
      <c r="O318" s="13"/>
      <c r="P318" s="21"/>
      <c r="R318" s="15"/>
    </row>
    <row r="319" spans="15:18" ht="13.2" x14ac:dyDescent="0.25">
      <c r="O319" s="13"/>
      <c r="P319" s="21"/>
      <c r="R319" s="15"/>
    </row>
    <row r="320" spans="15:18" ht="13.2" x14ac:dyDescent="0.25">
      <c r="O320" s="13"/>
      <c r="P320" s="21"/>
      <c r="R320" s="15"/>
    </row>
    <row r="321" spans="15:18" ht="13.2" x14ac:dyDescent="0.25">
      <c r="O321" s="13"/>
      <c r="P321" s="21"/>
      <c r="R321" s="15"/>
    </row>
    <row r="322" spans="15:18" ht="13.2" x14ac:dyDescent="0.25">
      <c r="O322" s="13"/>
      <c r="P322" s="21"/>
      <c r="R322" s="15"/>
    </row>
    <row r="323" spans="15:18" ht="13.2" x14ac:dyDescent="0.25">
      <c r="O323" s="13"/>
      <c r="P323" s="21"/>
      <c r="R323" s="15"/>
    </row>
    <row r="324" spans="15:18" ht="13.2" x14ac:dyDescent="0.25">
      <c r="O324" s="13"/>
      <c r="P324" s="21"/>
      <c r="R324" s="15"/>
    </row>
    <row r="325" spans="15:18" ht="13.2" x14ac:dyDescent="0.25">
      <c r="O325" s="13"/>
      <c r="P325" s="21"/>
      <c r="R325" s="15"/>
    </row>
    <row r="326" spans="15:18" ht="13.2" x14ac:dyDescent="0.25">
      <c r="O326" s="13"/>
      <c r="P326" s="21"/>
      <c r="R326" s="15"/>
    </row>
    <row r="327" spans="15:18" ht="13.2" x14ac:dyDescent="0.25">
      <c r="O327" s="13"/>
      <c r="P327" s="21"/>
      <c r="R327" s="15"/>
    </row>
    <row r="328" spans="15:18" ht="13.2" x14ac:dyDescent="0.25">
      <c r="O328" s="13"/>
      <c r="P328" s="21"/>
      <c r="R328" s="15"/>
    </row>
    <row r="329" spans="15:18" ht="13.2" x14ac:dyDescent="0.25">
      <c r="O329" s="13"/>
      <c r="P329" s="21"/>
      <c r="R329" s="15"/>
    </row>
    <row r="330" spans="15:18" ht="13.2" x14ac:dyDescent="0.25">
      <c r="O330" s="13"/>
      <c r="P330" s="21"/>
      <c r="R330" s="15"/>
    </row>
    <row r="331" spans="15:18" ht="13.2" x14ac:dyDescent="0.25">
      <c r="O331" s="13"/>
      <c r="P331" s="21"/>
      <c r="R331" s="15"/>
    </row>
    <row r="332" spans="15:18" ht="13.2" x14ac:dyDescent="0.25">
      <c r="O332" s="13"/>
      <c r="P332" s="21"/>
      <c r="R332" s="15"/>
    </row>
    <row r="333" spans="15:18" ht="13.2" x14ac:dyDescent="0.25">
      <c r="O333" s="13"/>
      <c r="P333" s="21"/>
      <c r="R333" s="15"/>
    </row>
    <row r="334" spans="15:18" ht="13.2" x14ac:dyDescent="0.25">
      <c r="O334" s="13"/>
      <c r="P334" s="21"/>
      <c r="R334" s="15"/>
    </row>
    <row r="335" spans="15:18" ht="13.2" x14ac:dyDescent="0.25">
      <c r="O335" s="13"/>
      <c r="P335" s="21"/>
      <c r="R335" s="15"/>
    </row>
    <row r="336" spans="15:18" ht="13.2" x14ac:dyDescent="0.25">
      <c r="O336" s="13"/>
      <c r="P336" s="21"/>
      <c r="R336" s="15"/>
    </row>
    <row r="337" spans="15:18" ht="13.2" x14ac:dyDescent="0.25">
      <c r="O337" s="13"/>
      <c r="P337" s="21"/>
      <c r="R337" s="15"/>
    </row>
    <row r="338" spans="15:18" ht="13.2" x14ac:dyDescent="0.25">
      <c r="O338" s="13"/>
      <c r="P338" s="21"/>
      <c r="R338" s="15"/>
    </row>
    <row r="339" spans="15:18" ht="13.2" x14ac:dyDescent="0.25">
      <c r="O339" s="13"/>
      <c r="P339" s="21"/>
      <c r="R339" s="15"/>
    </row>
    <row r="340" spans="15:18" ht="13.2" x14ac:dyDescent="0.25">
      <c r="O340" s="13"/>
      <c r="P340" s="21"/>
      <c r="R340" s="15"/>
    </row>
    <row r="341" spans="15:18" ht="13.2" x14ac:dyDescent="0.25">
      <c r="O341" s="13"/>
      <c r="P341" s="21"/>
      <c r="R341" s="15"/>
    </row>
    <row r="342" spans="15:18" ht="13.2" x14ac:dyDescent="0.25">
      <c r="O342" s="13"/>
      <c r="P342" s="21"/>
      <c r="R342" s="15"/>
    </row>
    <row r="343" spans="15:18" ht="13.2" x14ac:dyDescent="0.25">
      <c r="O343" s="13"/>
      <c r="P343" s="21"/>
      <c r="R343" s="15"/>
    </row>
    <row r="344" spans="15:18" ht="13.2" x14ac:dyDescent="0.25">
      <c r="O344" s="13"/>
      <c r="P344" s="21"/>
      <c r="R344" s="15"/>
    </row>
    <row r="345" spans="15:18" ht="13.2" x14ac:dyDescent="0.25">
      <c r="O345" s="13"/>
      <c r="P345" s="21"/>
      <c r="R345" s="15"/>
    </row>
    <row r="346" spans="15:18" ht="13.2" x14ac:dyDescent="0.25">
      <c r="O346" s="13"/>
      <c r="P346" s="21"/>
      <c r="R346" s="15"/>
    </row>
    <row r="347" spans="15:18" ht="13.2" x14ac:dyDescent="0.25">
      <c r="O347" s="13"/>
      <c r="P347" s="21"/>
      <c r="R347" s="15"/>
    </row>
    <row r="348" spans="15:18" ht="13.2" x14ac:dyDescent="0.25">
      <c r="O348" s="13"/>
      <c r="P348" s="21"/>
      <c r="R348" s="15"/>
    </row>
    <row r="349" spans="15:18" ht="13.2" x14ac:dyDescent="0.25">
      <c r="O349" s="13"/>
      <c r="P349" s="21"/>
      <c r="R349" s="15"/>
    </row>
    <row r="350" spans="15:18" ht="13.2" x14ac:dyDescent="0.25">
      <c r="O350" s="13"/>
      <c r="P350" s="21"/>
      <c r="R350" s="15"/>
    </row>
    <row r="351" spans="15:18" ht="13.2" x14ac:dyDescent="0.25">
      <c r="O351" s="13"/>
      <c r="P351" s="21"/>
      <c r="R351" s="15"/>
    </row>
    <row r="352" spans="15:18" ht="13.2" x14ac:dyDescent="0.25">
      <c r="O352" s="13"/>
      <c r="P352" s="21"/>
      <c r="R352" s="15"/>
    </row>
    <row r="353" spans="15:18" ht="13.2" x14ac:dyDescent="0.25">
      <c r="O353" s="13"/>
      <c r="P353" s="21"/>
      <c r="R353" s="15"/>
    </row>
    <row r="354" spans="15:18" ht="13.2" x14ac:dyDescent="0.25">
      <c r="O354" s="13"/>
      <c r="P354" s="21"/>
      <c r="R354" s="15"/>
    </row>
    <row r="355" spans="15:18" ht="13.2" x14ac:dyDescent="0.25">
      <c r="O355" s="13"/>
      <c r="P355" s="21"/>
      <c r="R355" s="15"/>
    </row>
    <row r="356" spans="15:18" ht="13.2" x14ac:dyDescent="0.25">
      <c r="O356" s="13"/>
      <c r="P356" s="21"/>
      <c r="R356" s="15"/>
    </row>
    <row r="357" spans="15:18" ht="13.2" x14ac:dyDescent="0.25">
      <c r="O357" s="13"/>
      <c r="P357" s="21"/>
      <c r="R357" s="15"/>
    </row>
    <row r="358" spans="15:18" ht="13.2" x14ac:dyDescent="0.25">
      <c r="O358" s="13"/>
      <c r="P358" s="21"/>
      <c r="R358" s="15"/>
    </row>
    <row r="359" spans="15:18" ht="13.2" x14ac:dyDescent="0.25">
      <c r="O359" s="13"/>
      <c r="P359" s="21"/>
      <c r="R359" s="15"/>
    </row>
    <row r="360" spans="15:18" ht="13.2" x14ac:dyDescent="0.25">
      <c r="O360" s="13"/>
      <c r="P360" s="21"/>
      <c r="R360" s="15"/>
    </row>
    <row r="361" spans="15:18" ht="13.2" x14ac:dyDescent="0.25">
      <c r="O361" s="13"/>
      <c r="P361" s="21"/>
      <c r="R361" s="15"/>
    </row>
    <row r="362" spans="15:18" ht="13.2" x14ac:dyDescent="0.25">
      <c r="O362" s="13"/>
      <c r="P362" s="21"/>
      <c r="R362" s="15"/>
    </row>
    <row r="363" spans="15:18" ht="13.2" x14ac:dyDescent="0.25">
      <c r="O363" s="13"/>
      <c r="P363" s="21"/>
      <c r="R363" s="15"/>
    </row>
    <row r="364" spans="15:18" ht="13.2" x14ac:dyDescent="0.25">
      <c r="O364" s="13"/>
      <c r="P364" s="21"/>
      <c r="R364" s="15"/>
    </row>
    <row r="365" spans="15:18" ht="13.2" x14ac:dyDescent="0.25">
      <c r="O365" s="13"/>
      <c r="P365" s="21"/>
      <c r="R365" s="15"/>
    </row>
    <row r="366" spans="15:18" ht="13.2" x14ac:dyDescent="0.25">
      <c r="O366" s="13"/>
      <c r="P366" s="21"/>
      <c r="R366" s="15"/>
    </row>
    <row r="367" spans="15:18" ht="13.2" x14ac:dyDescent="0.25">
      <c r="O367" s="13"/>
      <c r="P367" s="21"/>
      <c r="R367" s="15"/>
    </row>
    <row r="368" spans="15:18" ht="13.2" x14ac:dyDescent="0.25">
      <c r="O368" s="13"/>
      <c r="P368" s="21"/>
      <c r="R368" s="15"/>
    </row>
    <row r="369" spans="15:18" ht="13.2" x14ac:dyDescent="0.25">
      <c r="O369" s="13"/>
      <c r="P369" s="21"/>
      <c r="R369" s="15"/>
    </row>
    <row r="370" spans="15:18" ht="13.2" x14ac:dyDescent="0.25">
      <c r="O370" s="13"/>
      <c r="P370" s="21"/>
      <c r="R370" s="15"/>
    </row>
    <row r="371" spans="15:18" ht="13.2" x14ac:dyDescent="0.25">
      <c r="O371" s="13"/>
      <c r="P371" s="21"/>
      <c r="R371" s="15"/>
    </row>
    <row r="372" spans="15:18" ht="13.2" x14ac:dyDescent="0.25">
      <c r="O372" s="13"/>
      <c r="P372" s="21"/>
      <c r="R372" s="15"/>
    </row>
    <row r="373" spans="15:18" ht="13.2" x14ac:dyDescent="0.25">
      <c r="O373" s="13"/>
      <c r="P373" s="21"/>
      <c r="R373" s="15"/>
    </row>
    <row r="374" spans="15:18" ht="13.2" x14ac:dyDescent="0.25">
      <c r="O374" s="13"/>
      <c r="P374" s="21"/>
      <c r="R374" s="15"/>
    </row>
    <row r="375" spans="15:18" ht="13.2" x14ac:dyDescent="0.25">
      <c r="O375" s="13"/>
      <c r="P375" s="21"/>
      <c r="R375" s="15"/>
    </row>
    <row r="376" spans="15:18" ht="13.2" x14ac:dyDescent="0.25">
      <c r="O376" s="13"/>
      <c r="P376" s="21"/>
      <c r="R376" s="15"/>
    </row>
    <row r="377" spans="15:18" ht="13.2" x14ac:dyDescent="0.25">
      <c r="O377" s="13"/>
      <c r="P377" s="21"/>
      <c r="R377" s="15"/>
    </row>
    <row r="378" spans="15:18" ht="13.2" x14ac:dyDescent="0.25">
      <c r="O378" s="13"/>
      <c r="P378" s="21"/>
      <c r="R378" s="15"/>
    </row>
    <row r="379" spans="15:18" ht="13.2" x14ac:dyDescent="0.25">
      <c r="O379" s="13"/>
      <c r="P379" s="21"/>
      <c r="R379" s="15"/>
    </row>
    <row r="380" spans="15:18" ht="13.2" x14ac:dyDescent="0.25">
      <c r="O380" s="13"/>
      <c r="P380" s="21"/>
      <c r="R380" s="15"/>
    </row>
    <row r="381" spans="15:18" ht="13.2" x14ac:dyDescent="0.25">
      <c r="O381" s="13"/>
      <c r="P381" s="21"/>
      <c r="R381" s="15"/>
    </row>
    <row r="382" spans="15:18" ht="13.2" x14ac:dyDescent="0.25">
      <c r="O382" s="13"/>
      <c r="P382" s="21"/>
      <c r="R382" s="15"/>
    </row>
    <row r="383" spans="15:18" ht="13.2" x14ac:dyDescent="0.25">
      <c r="O383" s="13"/>
      <c r="P383" s="21"/>
      <c r="R383" s="15"/>
    </row>
    <row r="384" spans="15:18" ht="13.2" x14ac:dyDescent="0.25">
      <c r="O384" s="13"/>
      <c r="P384" s="21"/>
      <c r="R384" s="15"/>
    </row>
    <row r="385" spans="15:18" ht="13.2" x14ac:dyDescent="0.25">
      <c r="O385" s="13"/>
      <c r="P385" s="21"/>
      <c r="R385" s="15"/>
    </row>
    <row r="386" spans="15:18" ht="13.2" x14ac:dyDescent="0.25">
      <c r="O386" s="13"/>
      <c r="P386" s="21"/>
      <c r="R386" s="15"/>
    </row>
    <row r="387" spans="15:18" ht="13.2" x14ac:dyDescent="0.25">
      <c r="O387" s="13"/>
      <c r="P387" s="21"/>
      <c r="R387" s="15"/>
    </row>
    <row r="388" spans="15:18" ht="13.2" x14ac:dyDescent="0.25">
      <c r="O388" s="13"/>
      <c r="P388" s="21"/>
      <c r="R388" s="15"/>
    </row>
    <row r="389" spans="15:18" ht="13.2" x14ac:dyDescent="0.25">
      <c r="O389" s="13"/>
      <c r="P389" s="21"/>
      <c r="R389" s="15"/>
    </row>
    <row r="390" spans="15:18" ht="13.2" x14ac:dyDescent="0.25">
      <c r="O390" s="13"/>
      <c r="P390" s="21"/>
      <c r="R390" s="15"/>
    </row>
    <row r="391" spans="15:18" ht="13.2" x14ac:dyDescent="0.25">
      <c r="O391" s="13"/>
      <c r="P391" s="21"/>
      <c r="R391" s="15"/>
    </row>
    <row r="392" spans="15:18" ht="13.2" x14ac:dyDescent="0.25">
      <c r="O392" s="13"/>
      <c r="P392" s="21"/>
      <c r="R392" s="15"/>
    </row>
    <row r="393" spans="15:18" ht="13.2" x14ac:dyDescent="0.25">
      <c r="O393" s="13"/>
      <c r="P393" s="21"/>
      <c r="R393" s="15"/>
    </row>
    <row r="394" spans="15:18" ht="13.2" x14ac:dyDescent="0.25">
      <c r="O394" s="13"/>
      <c r="P394" s="21"/>
      <c r="R394" s="15"/>
    </row>
    <row r="395" spans="15:18" ht="13.2" x14ac:dyDescent="0.25">
      <c r="O395" s="13"/>
      <c r="P395" s="21"/>
      <c r="R395" s="15"/>
    </row>
    <row r="396" spans="15:18" ht="13.2" x14ac:dyDescent="0.25">
      <c r="O396" s="13"/>
      <c r="P396" s="21"/>
      <c r="R396" s="15"/>
    </row>
    <row r="397" spans="15:18" ht="13.2" x14ac:dyDescent="0.25">
      <c r="O397" s="13"/>
      <c r="P397" s="21"/>
      <c r="R397" s="15"/>
    </row>
    <row r="398" spans="15:18" ht="13.2" x14ac:dyDescent="0.25">
      <c r="O398" s="13"/>
      <c r="P398" s="21"/>
      <c r="R398" s="15"/>
    </row>
    <row r="399" spans="15:18" ht="13.2" x14ac:dyDescent="0.25">
      <c r="O399" s="13"/>
      <c r="P399" s="21"/>
      <c r="R399" s="15"/>
    </row>
    <row r="400" spans="15:18" ht="13.2" x14ac:dyDescent="0.25">
      <c r="O400" s="13"/>
      <c r="P400" s="21"/>
      <c r="R400" s="15"/>
    </row>
    <row r="401" spans="15:18" ht="13.2" x14ac:dyDescent="0.25">
      <c r="O401" s="13"/>
      <c r="P401" s="21"/>
      <c r="R401" s="15"/>
    </row>
    <row r="402" spans="15:18" ht="13.2" x14ac:dyDescent="0.25">
      <c r="O402" s="13"/>
      <c r="P402" s="21"/>
      <c r="R402" s="15"/>
    </row>
    <row r="403" spans="15:18" ht="13.2" x14ac:dyDescent="0.25">
      <c r="O403" s="13"/>
      <c r="P403" s="21"/>
      <c r="R403" s="15"/>
    </row>
    <row r="404" spans="15:18" ht="13.2" x14ac:dyDescent="0.25">
      <c r="O404" s="13"/>
      <c r="P404" s="21"/>
      <c r="R404" s="15"/>
    </row>
    <row r="405" spans="15:18" ht="13.2" x14ac:dyDescent="0.25">
      <c r="O405" s="13"/>
      <c r="P405" s="21"/>
      <c r="R405" s="15"/>
    </row>
    <row r="406" spans="15:18" ht="13.2" x14ac:dyDescent="0.25">
      <c r="O406" s="13"/>
      <c r="P406" s="21"/>
      <c r="R406" s="15"/>
    </row>
    <row r="407" spans="15:18" ht="13.2" x14ac:dyDescent="0.25">
      <c r="O407" s="13"/>
      <c r="P407" s="21"/>
      <c r="R407" s="15"/>
    </row>
    <row r="408" spans="15:18" ht="13.2" x14ac:dyDescent="0.25">
      <c r="O408" s="13"/>
      <c r="P408" s="21"/>
      <c r="R408" s="15"/>
    </row>
    <row r="409" spans="15:18" ht="13.2" x14ac:dyDescent="0.25">
      <c r="O409" s="13"/>
      <c r="P409" s="21"/>
      <c r="R409" s="15"/>
    </row>
    <row r="410" spans="15:18" ht="13.2" x14ac:dyDescent="0.25">
      <c r="O410" s="13"/>
      <c r="P410" s="21"/>
      <c r="R410" s="15"/>
    </row>
    <row r="411" spans="15:18" ht="13.2" x14ac:dyDescent="0.25">
      <c r="O411" s="13"/>
      <c r="P411" s="21"/>
      <c r="R411" s="15"/>
    </row>
    <row r="412" spans="15:18" ht="13.2" x14ac:dyDescent="0.25">
      <c r="O412" s="13"/>
      <c r="P412" s="21"/>
      <c r="R412" s="15"/>
    </row>
    <row r="413" spans="15:18" ht="13.2" x14ac:dyDescent="0.25">
      <c r="O413" s="13"/>
      <c r="P413" s="21"/>
      <c r="R413" s="15"/>
    </row>
    <row r="414" spans="15:18" ht="13.2" x14ac:dyDescent="0.25">
      <c r="O414" s="13"/>
      <c r="P414" s="21"/>
      <c r="R414" s="15"/>
    </row>
    <row r="415" spans="15:18" ht="13.2" x14ac:dyDescent="0.25">
      <c r="O415" s="13"/>
      <c r="P415" s="21"/>
      <c r="R415" s="15"/>
    </row>
    <row r="416" spans="15:18" ht="13.2" x14ac:dyDescent="0.25">
      <c r="O416" s="13"/>
      <c r="P416" s="21"/>
      <c r="R416" s="15"/>
    </row>
    <row r="417" spans="15:18" ht="13.2" x14ac:dyDescent="0.25">
      <c r="O417" s="13"/>
      <c r="P417" s="21"/>
      <c r="R417" s="15"/>
    </row>
    <row r="418" spans="15:18" ht="13.2" x14ac:dyDescent="0.25">
      <c r="O418" s="13"/>
      <c r="P418" s="21"/>
      <c r="R418" s="15"/>
    </row>
    <row r="419" spans="15:18" ht="13.2" x14ac:dyDescent="0.25">
      <c r="O419" s="13"/>
      <c r="P419" s="21"/>
      <c r="R419" s="15"/>
    </row>
    <row r="420" spans="15:18" ht="13.2" x14ac:dyDescent="0.25">
      <c r="O420" s="13"/>
      <c r="P420" s="21"/>
      <c r="R420" s="15"/>
    </row>
    <row r="421" spans="15:18" ht="13.2" x14ac:dyDescent="0.25">
      <c r="O421" s="13"/>
      <c r="P421" s="21"/>
      <c r="R421" s="15"/>
    </row>
    <row r="422" spans="15:18" ht="13.2" x14ac:dyDescent="0.25">
      <c r="O422" s="13"/>
      <c r="P422" s="21"/>
      <c r="R422" s="15"/>
    </row>
    <row r="423" spans="15:18" ht="13.2" x14ac:dyDescent="0.25">
      <c r="O423" s="13"/>
      <c r="P423" s="21"/>
      <c r="R423" s="15"/>
    </row>
    <row r="424" spans="15:18" ht="13.2" x14ac:dyDescent="0.25">
      <c r="O424" s="13"/>
      <c r="P424" s="21"/>
      <c r="R424" s="15"/>
    </row>
    <row r="425" spans="15:18" ht="13.2" x14ac:dyDescent="0.25">
      <c r="O425" s="13"/>
      <c r="P425" s="21"/>
      <c r="R425" s="15"/>
    </row>
    <row r="426" spans="15:18" ht="13.2" x14ac:dyDescent="0.25">
      <c r="O426" s="13"/>
      <c r="P426" s="21"/>
      <c r="R426" s="15"/>
    </row>
    <row r="427" spans="15:18" ht="13.2" x14ac:dyDescent="0.25">
      <c r="O427" s="13"/>
      <c r="P427" s="21"/>
      <c r="R427" s="15"/>
    </row>
    <row r="428" spans="15:18" ht="13.2" x14ac:dyDescent="0.25">
      <c r="O428" s="13"/>
      <c r="P428" s="21"/>
      <c r="R428" s="15"/>
    </row>
    <row r="429" spans="15:18" ht="13.2" x14ac:dyDescent="0.25">
      <c r="O429" s="13"/>
      <c r="P429" s="21"/>
      <c r="R429" s="15"/>
    </row>
    <row r="430" spans="15:18" ht="13.2" x14ac:dyDescent="0.25">
      <c r="O430" s="13"/>
      <c r="P430" s="21"/>
      <c r="R430" s="15"/>
    </row>
    <row r="431" spans="15:18" ht="13.2" x14ac:dyDescent="0.25">
      <c r="O431" s="13"/>
      <c r="P431" s="21"/>
      <c r="R431" s="15"/>
    </row>
    <row r="432" spans="15:18" ht="13.2" x14ac:dyDescent="0.25">
      <c r="O432" s="13"/>
      <c r="P432" s="21"/>
      <c r="R432" s="15"/>
    </row>
    <row r="433" spans="15:18" ht="13.2" x14ac:dyDescent="0.25">
      <c r="O433" s="13"/>
      <c r="P433" s="21"/>
      <c r="R433" s="15"/>
    </row>
    <row r="434" spans="15:18" ht="13.2" x14ac:dyDescent="0.25">
      <c r="O434" s="13"/>
      <c r="P434" s="21"/>
      <c r="R434" s="15"/>
    </row>
    <row r="435" spans="15:18" ht="13.2" x14ac:dyDescent="0.25">
      <c r="O435" s="13"/>
      <c r="P435" s="21"/>
      <c r="R435" s="15"/>
    </row>
    <row r="436" spans="15:18" ht="13.2" x14ac:dyDescent="0.25">
      <c r="O436" s="13"/>
      <c r="P436" s="21"/>
      <c r="R436" s="15"/>
    </row>
    <row r="437" spans="15:18" ht="13.2" x14ac:dyDescent="0.25">
      <c r="O437" s="13"/>
      <c r="P437" s="21"/>
      <c r="R437" s="15"/>
    </row>
    <row r="438" spans="15:18" ht="13.2" x14ac:dyDescent="0.25">
      <c r="O438" s="13"/>
      <c r="P438" s="21"/>
      <c r="R438" s="15"/>
    </row>
    <row r="439" spans="15:18" ht="13.2" x14ac:dyDescent="0.25">
      <c r="O439" s="13"/>
      <c r="P439" s="21"/>
      <c r="R439" s="15"/>
    </row>
    <row r="440" spans="15:18" ht="13.2" x14ac:dyDescent="0.25">
      <c r="O440" s="13"/>
      <c r="P440" s="21"/>
      <c r="R440" s="15"/>
    </row>
    <row r="441" spans="15:18" ht="13.2" x14ac:dyDescent="0.25">
      <c r="O441" s="13"/>
      <c r="P441" s="21"/>
      <c r="R441" s="15"/>
    </row>
    <row r="442" spans="15:18" ht="13.2" x14ac:dyDescent="0.25">
      <c r="O442" s="13"/>
      <c r="P442" s="21"/>
      <c r="R442" s="15"/>
    </row>
    <row r="443" spans="15:18" ht="13.2" x14ac:dyDescent="0.25">
      <c r="O443" s="13"/>
      <c r="P443" s="21"/>
      <c r="R443" s="15"/>
    </row>
    <row r="444" spans="15:18" ht="13.2" x14ac:dyDescent="0.25">
      <c r="O444" s="13"/>
      <c r="P444" s="21"/>
      <c r="R444" s="15"/>
    </row>
    <row r="445" spans="15:18" ht="13.2" x14ac:dyDescent="0.25">
      <c r="O445" s="13"/>
      <c r="P445" s="21"/>
      <c r="R445" s="15"/>
    </row>
    <row r="446" spans="15:18" ht="13.2" x14ac:dyDescent="0.25">
      <c r="O446" s="13"/>
      <c r="P446" s="21"/>
      <c r="R446" s="15"/>
    </row>
    <row r="447" spans="15:18" ht="13.2" x14ac:dyDescent="0.25">
      <c r="O447" s="13"/>
      <c r="P447" s="21"/>
      <c r="R447" s="15"/>
    </row>
    <row r="448" spans="15:18" ht="13.2" x14ac:dyDescent="0.25">
      <c r="O448" s="13"/>
      <c r="P448" s="21"/>
      <c r="R448" s="15"/>
    </row>
    <row r="449" spans="15:18" ht="13.2" x14ac:dyDescent="0.25">
      <c r="O449" s="13"/>
      <c r="P449" s="21"/>
      <c r="R449" s="15"/>
    </row>
    <row r="450" spans="15:18" ht="13.2" x14ac:dyDescent="0.25">
      <c r="O450" s="13"/>
      <c r="P450" s="21"/>
      <c r="R450" s="15"/>
    </row>
    <row r="451" spans="15:18" ht="13.2" x14ac:dyDescent="0.25">
      <c r="O451" s="13"/>
      <c r="P451" s="21"/>
      <c r="R451" s="15"/>
    </row>
    <row r="452" spans="15:18" ht="13.2" x14ac:dyDescent="0.25">
      <c r="O452" s="13"/>
      <c r="P452" s="21"/>
      <c r="R452" s="15"/>
    </row>
    <row r="453" spans="15:18" ht="13.2" x14ac:dyDescent="0.25">
      <c r="O453" s="13"/>
      <c r="P453" s="21"/>
      <c r="R453" s="15"/>
    </row>
    <row r="454" spans="15:18" ht="13.2" x14ac:dyDescent="0.25">
      <c r="O454" s="13"/>
      <c r="P454" s="21"/>
      <c r="R454" s="15"/>
    </row>
    <row r="455" spans="15:18" ht="13.2" x14ac:dyDescent="0.25">
      <c r="O455" s="13"/>
      <c r="P455" s="21"/>
      <c r="R455" s="15"/>
    </row>
    <row r="456" spans="15:18" ht="13.2" x14ac:dyDescent="0.25">
      <c r="O456" s="13"/>
      <c r="P456" s="21"/>
      <c r="R456" s="15"/>
    </row>
    <row r="457" spans="15:18" ht="13.2" x14ac:dyDescent="0.25">
      <c r="O457" s="13"/>
      <c r="P457" s="21"/>
      <c r="R457" s="15"/>
    </row>
    <row r="458" spans="15:18" ht="13.2" x14ac:dyDescent="0.25">
      <c r="O458" s="13"/>
      <c r="P458" s="21"/>
      <c r="R458" s="15"/>
    </row>
    <row r="459" spans="15:18" ht="13.2" x14ac:dyDescent="0.25">
      <c r="O459" s="13"/>
      <c r="P459" s="21"/>
      <c r="R459" s="15"/>
    </row>
    <row r="460" spans="15:18" ht="13.2" x14ac:dyDescent="0.25">
      <c r="O460" s="13"/>
      <c r="P460" s="21"/>
      <c r="R460" s="15"/>
    </row>
    <row r="461" spans="15:18" ht="13.2" x14ac:dyDescent="0.25">
      <c r="O461" s="13"/>
      <c r="P461" s="21"/>
      <c r="R461" s="15"/>
    </row>
    <row r="462" spans="15:18" ht="13.2" x14ac:dyDescent="0.25">
      <c r="O462" s="13"/>
      <c r="P462" s="21"/>
      <c r="R462" s="15"/>
    </row>
    <row r="463" spans="15:18" ht="13.2" x14ac:dyDescent="0.25">
      <c r="O463" s="13"/>
      <c r="P463" s="21"/>
      <c r="R463" s="15"/>
    </row>
    <row r="464" spans="15:18" ht="13.2" x14ac:dyDescent="0.25">
      <c r="O464" s="13"/>
      <c r="P464" s="21"/>
      <c r="R464" s="15"/>
    </row>
    <row r="465" spans="15:18" ht="13.2" x14ac:dyDescent="0.25">
      <c r="O465" s="13"/>
      <c r="P465" s="21"/>
      <c r="R465" s="15"/>
    </row>
    <row r="466" spans="15:18" ht="13.2" x14ac:dyDescent="0.25">
      <c r="O466" s="13"/>
      <c r="P466" s="21"/>
      <c r="R466" s="15"/>
    </row>
    <row r="467" spans="15:18" ht="13.2" x14ac:dyDescent="0.25">
      <c r="O467" s="13"/>
      <c r="P467" s="21"/>
      <c r="R467" s="15"/>
    </row>
    <row r="468" spans="15:18" ht="13.2" x14ac:dyDescent="0.25">
      <c r="O468" s="13"/>
      <c r="P468" s="21"/>
      <c r="R468" s="15"/>
    </row>
    <row r="469" spans="15:18" ht="13.2" x14ac:dyDescent="0.25">
      <c r="O469" s="13"/>
      <c r="P469" s="21"/>
      <c r="R469" s="15"/>
    </row>
    <row r="470" spans="15:18" ht="13.2" x14ac:dyDescent="0.25">
      <c r="O470" s="13"/>
      <c r="P470" s="21"/>
      <c r="R470" s="15"/>
    </row>
    <row r="471" spans="15:18" ht="13.2" x14ac:dyDescent="0.25">
      <c r="O471" s="13"/>
      <c r="P471" s="21"/>
      <c r="R471" s="15"/>
    </row>
    <row r="472" spans="15:18" ht="13.2" x14ac:dyDescent="0.25">
      <c r="O472" s="13"/>
      <c r="P472" s="21"/>
      <c r="R472" s="15"/>
    </row>
    <row r="473" spans="15:18" ht="13.2" x14ac:dyDescent="0.25">
      <c r="O473" s="13"/>
      <c r="P473" s="21"/>
      <c r="R473" s="15"/>
    </row>
    <row r="474" spans="15:18" ht="13.2" x14ac:dyDescent="0.25">
      <c r="O474" s="13"/>
      <c r="P474" s="21"/>
      <c r="R474" s="15"/>
    </row>
    <row r="475" spans="15:18" ht="13.2" x14ac:dyDescent="0.25">
      <c r="O475" s="13"/>
      <c r="P475" s="21"/>
      <c r="R475" s="15"/>
    </row>
    <row r="476" spans="15:18" ht="13.2" x14ac:dyDescent="0.25">
      <c r="O476" s="13"/>
      <c r="P476" s="21"/>
      <c r="R476" s="15"/>
    </row>
    <row r="477" spans="15:18" ht="13.2" x14ac:dyDescent="0.25">
      <c r="O477" s="13"/>
      <c r="P477" s="21"/>
      <c r="R477" s="15"/>
    </row>
    <row r="478" spans="15:18" ht="13.2" x14ac:dyDescent="0.25">
      <c r="O478" s="13"/>
      <c r="P478" s="21"/>
      <c r="R478" s="15"/>
    </row>
    <row r="479" spans="15:18" ht="13.2" x14ac:dyDescent="0.25">
      <c r="O479" s="13"/>
      <c r="P479" s="21"/>
      <c r="R479" s="15"/>
    </row>
    <row r="480" spans="15:18" ht="13.2" x14ac:dyDescent="0.25">
      <c r="O480" s="13"/>
      <c r="P480" s="21"/>
      <c r="R480" s="15"/>
    </row>
    <row r="481" spans="15:18" ht="13.2" x14ac:dyDescent="0.25">
      <c r="O481" s="13"/>
      <c r="P481" s="21"/>
      <c r="R481" s="15"/>
    </row>
    <row r="482" spans="15:18" ht="13.2" x14ac:dyDescent="0.25">
      <c r="O482" s="13"/>
      <c r="P482" s="21"/>
      <c r="R482" s="15"/>
    </row>
    <row r="483" spans="15:18" ht="13.2" x14ac:dyDescent="0.25">
      <c r="O483" s="13"/>
      <c r="P483" s="21"/>
      <c r="R483" s="15"/>
    </row>
    <row r="484" spans="15:18" ht="13.2" x14ac:dyDescent="0.25">
      <c r="O484" s="13"/>
      <c r="P484" s="21"/>
      <c r="R484" s="15"/>
    </row>
    <row r="485" spans="15:18" ht="13.2" x14ac:dyDescent="0.25">
      <c r="O485" s="13"/>
      <c r="P485" s="21"/>
      <c r="R485" s="15"/>
    </row>
    <row r="486" spans="15:18" ht="13.2" x14ac:dyDescent="0.25">
      <c r="O486" s="13"/>
      <c r="P486" s="21"/>
      <c r="R486" s="15"/>
    </row>
    <row r="487" spans="15:18" ht="13.2" x14ac:dyDescent="0.25">
      <c r="O487" s="13"/>
      <c r="P487" s="21"/>
      <c r="R487" s="15"/>
    </row>
    <row r="488" spans="15:18" ht="13.2" x14ac:dyDescent="0.25">
      <c r="O488" s="13"/>
      <c r="P488" s="21"/>
      <c r="R488" s="15"/>
    </row>
    <row r="489" spans="15:18" ht="13.2" x14ac:dyDescent="0.25">
      <c r="O489" s="13"/>
      <c r="P489" s="21"/>
      <c r="R489" s="15"/>
    </row>
    <row r="490" spans="15:18" ht="13.2" x14ac:dyDescent="0.25">
      <c r="O490" s="13"/>
      <c r="P490" s="21"/>
      <c r="R490" s="15"/>
    </row>
    <row r="491" spans="15:18" ht="13.2" x14ac:dyDescent="0.25">
      <c r="O491" s="13"/>
      <c r="P491" s="21"/>
      <c r="R491" s="15"/>
    </row>
    <row r="492" spans="15:18" ht="13.2" x14ac:dyDescent="0.25">
      <c r="O492" s="13"/>
      <c r="P492" s="21"/>
      <c r="R492" s="15"/>
    </row>
    <row r="493" spans="15:18" ht="13.2" x14ac:dyDescent="0.25">
      <c r="O493" s="13"/>
      <c r="P493" s="21"/>
      <c r="R493" s="15"/>
    </row>
    <row r="494" spans="15:18" ht="13.2" x14ac:dyDescent="0.25">
      <c r="O494" s="13"/>
      <c r="P494" s="21"/>
      <c r="R494" s="15"/>
    </row>
    <row r="495" spans="15:18" ht="13.2" x14ac:dyDescent="0.25">
      <c r="O495" s="13"/>
      <c r="P495" s="21"/>
      <c r="R495" s="15"/>
    </row>
    <row r="496" spans="15:18" ht="13.2" x14ac:dyDescent="0.25">
      <c r="O496" s="13"/>
      <c r="P496" s="21"/>
      <c r="R496" s="15"/>
    </row>
    <row r="497" spans="15:18" ht="13.2" x14ac:dyDescent="0.25">
      <c r="O497" s="13"/>
      <c r="P497" s="21"/>
      <c r="R497" s="15"/>
    </row>
    <row r="498" spans="15:18" ht="13.2" x14ac:dyDescent="0.25">
      <c r="O498" s="13"/>
      <c r="P498" s="21"/>
      <c r="R498" s="15"/>
    </row>
    <row r="499" spans="15:18" ht="13.2" x14ac:dyDescent="0.25">
      <c r="O499" s="13"/>
      <c r="P499" s="21"/>
      <c r="R499" s="15"/>
    </row>
    <row r="500" spans="15:18" ht="13.2" x14ac:dyDescent="0.25">
      <c r="O500" s="13"/>
      <c r="P500" s="21"/>
      <c r="R500" s="15"/>
    </row>
    <row r="501" spans="15:18" ht="13.2" x14ac:dyDescent="0.25">
      <c r="O501" s="13"/>
      <c r="P501" s="21"/>
      <c r="R501" s="15"/>
    </row>
    <row r="502" spans="15:18" ht="13.2" x14ac:dyDescent="0.25">
      <c r="O502" s="13"/>
      <c r="P502" s="21"/>
      <c r="R502" s="15"/>
    </row>
    <row r="503" spans="15:18" ht="13.2" x14ac:dyDescent="0.25">
      <c r="O503" s="13"/>
      <c r="P503" s="21"/>
      <c r="R503" s="15"/>
    </row>
    <row r="504" spans="15:18" ht="13.2" x14ac:dyDescent="0.25">
      <c r="O504" s="13"/>
      <c r="P504" s="21"/>
      <c r="R504" s="15"/>
    </row>
    <row r="505" spans="15:18" ht="13.2" x14ac:dyDescent="0.25">
      <c r="O505" s="13"/>
      <c r="P505" s="21"/>
      <c r="R505" s="15"/>
    </row>
    <row r="506" spans="15:18" ht="13.2" x14ac:dyDescent="0.25">
      <c r="O506" s="13"/>
      <c r="P506" s="21"/>
      <c r="R506" s="15"/>
    </row>
    <row r="507" spans="15:18" ht="13.2" x14ac:dyDescent="0.25">
      <c r="O507" s="13"/>
      <c r="P507" s="21"/>
      <c r="R507" s="15"/>
    </row>
    <row r="508" spans="15:18" ht="13.2" x14ac:dyDescent="0.25">
      <c r="O508" s="13"/>
      <c r="P508" s="21"/>
      <c r="R508" s="15"/>
    </row>
    <row r="509" spans="15:18" ht="13.2" x14ac:dyDescent="0.25">
      <c r="O509" s="13"/>
      <c r="P509" s="21"/>
      <c r="R509" s="15"/>
    </row>
    <row r="510" spans="15:18" ht="13.2" x14ac:dyDescent="0.25">
      <c r="O510" s="13"/>
      <c r="P510" s="21"/>
      <c r="R510" s="15"/>
    </row>
    <row r="511" spans="15:18" ht="13.2" x14ac:dyDescent="0.25">
      <c r="O511" s="13"/>
      <c r="P511" s="21"/>
      <c r="R511" s="15"/>
    </row>
    <row r="512" spans="15:18" ht="13.2" x14ac:dyDescent="0.25">
      <c r="O512" s="13"/>
      <c r="P512" s="21"/>
      <c r="R512" s="15"/>
    </row>
    <row r="513" spans="15:18" ht="13.2" x14ac:dyDescent="0.25">
      <c r="O513" s="13"/>
      <c r="P513" s="21"/>
      <c r="R513" s="15"/>
    </row>
    <row r="514" spans="15:18" ht="13.2" x14ac:dyDescent="0.25">
      <c r="O514" s="13"/>
      <c r="P514" s="21"/>
      <c r="R514" s="15"/>
    </row>
    <row r="515" spans="15:18" ht="13.2" x14ac:dyDescent="0.25">
      <c r="O515" s="13"/>
      <c r="P515" s="21"/>
      <c r="R515" s="15"/>
    </row>
    <row r="516" spans="15:18" ht="13.2" x14ac:dyDescent="0.25">
      <c r="O516" s="13"/>
      <c r="P516" s="21"/>
      <c r="R516" s="15"/>
    </row>
    <row r="517" spans="15:18" ht="13.2" x14ac:dyDescent="0.25">
      <c r="O517" s="13"/>
      <c r="P517" s="21"/>
      <c r="R517" s="15"/>
    </row>
    <row r="518" spans="15:18" ht="13.2" x14ac:dyDescent="0.25">
      <c r="O518" s="13"/>
      <c r="P518" s="21"/>
      <c r="R518" s="15"/>
    </row>
    <row r="519" spans="15:18" ht="13.2" x14ac:dyDescent="0.25">
      <c r="O519" s="13"/>
      <c r="P519" s="21"/>
      <c r="R519" s="15"/>
    </row>
    <row r="520" spans="15:18" ht="13.2" x14ac:dyDescent="0.25">
      <c r="O520" s="13"/>
      <c r="P520" s="21"/>
      <c r="R520" s="15"/>
    </row>
    <row r="521" spans="15:18" ht="13.2" x14ac:dyDescent="0.25">
      <c r="O521" s="13"/>
      <c r="P521" s="21"/>
      <c r="R521" s="15"/>
    </row>
    <row r="522" spans="15:18" ht="13.2" x14ac:dyDescent="0.25">
      <c r="O522" s="13"/>
      <c r="P522" s="21"/>
      <c r="R522" s="15"/>
    </row>
    <row r="523" spans="15:18" ht="13.2" x14ac:dyDescent="0.25">
      <c r="O523" s="13"/>
      <c r="P523" s="21"/>
      <c r="R523" s="15"/>
    </row>
    <row r="524" spans="15:18" ht="13.2" x14ac:dyDescent="0.25">
      <c r="O524" s="13"/>
      <c r="P524" s="21"/>
      <c r="R524" s="15"/>
    </row>
    <row r="525" spans="15:18" ht="13.2" x14ac:dyDescent="0.25">
      <c r="O525" s="13"/>
      <c r="P525" s="21"/>
      <c r="R525" s="15"/>
    </row>
    <row r="526" spans="15:18" ht="13.2" x14ac:dyDescent="0.25">
      <c r="O526" s="13"/>
      <c r="P526" s="21"/>
      <c r="R526" s="15"/>
    </row>
    <row r="527" spans="15:18" ht="13.2" x14ac:dyDescent="0.25">
      <c r="O527" s="13"/>
      <c r="P527" s="21"/>
      <c r="R527" s="15"/>
    </row>
    <row r="528" spans="15:18" ht="13.2" x14ac:dyDescent="0.25">
      <c r="O528" s="13"/>
      <c r="P528" s="21"/>
      <c r="R528" s="15"/>
    </row>
    <row r="529" spans="15:18" ht="13.2" x14ac:dyDescent="0.25">
      <c r="O529" s="13"/>
      <c r="P529" s="21"/>
      <c r="R529" s="15"/>
    </row>
    <row r="530" spans="15:18" ht="13.2" x14ac:dyDescent="0.25">
      <c r="O530" s="13"/>
      <c r="P530" s="21"/>
      <c r="R530" s="15"/>
    </row>
    <row r="531" spans="15:18" ht="13.2" x14ac:dyDescent="0.25">
      <c r="O531" s="13"/>
      <c r="P531" s="21"/>
      <c r="R531" s="15"/>
    </row>
    <row r="532" spans="15:18" ht="13.2" x14ac:dyDescent="0.25">
      <c r="O532" s="13"/>
      <c r="P532" s="21"/>
      <c r="R532" s="15"/>
    </row>
    <row r="533" spans="15:18" ht="13.2" x14ac:dyDescent="0.25">
      <c r="O533" s="13"/>
      <c r="P533" s="21"/>
      <c r="R533" s="15"/>
    </row>
    <row r="534" spans="15:18" ht="13.2" x14ac:dyDescent="0.25">
      <c r="O534" s="13"/>
      <c r="P534" s="21"/>
      <c r="R534" s="15"/>
    </row>
    <row r="535" spans="15:18" ht="13.2" x14ac:dyDescent="0.25">
      <c r="O535" s="13"/>
      <c r="P535" s="21"/>
      <c r="R535" s="15"/>
    </row>
    <row r="536" spans="15:18" ht="13.2" x14ac:dyDescent="0.25">
      <c r="O536" s="13"/>
      <c r="P536" s="21"/>
      <c r="R536" s="15"/>
    </row>
    <row r="537" spans="15:18" ht="13.2" x14ac:dyDescent="0.25">
      <c r="O537" s="13"/>
      <c r="P537" s="21"/>
      <c r="R537" s="15"/>
    </row>
    <row r="538" spans="15:18" ht="13.2" x14ac:dyDescent="0.25">
      <c r="O538" s="13"/>
      <c r="P538" s="21"/>
      <c r="R538" s="15"/>
    </row>
    <row r="539" spans="15:18" ht="13.2" x14ac:dyDescent="0.25">
      <c r="O539" s="13"/>
      <c r="P539" s="21"/>
      <c r="R539" s="15"/>
    </row>
    <row r="540" spans="15:18" ht="13.2" x14ac:dyDescent="0.25">
      <c r="O540" s="13"/>
      <c r="P540" s="21"/>
      <c r="R540" s="15"/>
    </row>
    <row r="541" spans="15:18" ht="13.2" x14ac:dyDescent="0.25">
      <c r="O541" s="13"/>
      <c r="P541" s="21"/>
      <c r="R541" s="15"/>
    </row>
    <row r="542" spans="15:18" ht="13.2" x14ac:dyDescent="0.25">
      <c r="O542" s="13"/>
      <c r="P542" s="21"/>
      <c r="R542" s="15"/>
    </row>
    <row r="543" spans="15:18" ht="13.2" x14ac:dyDescent="0.25">
      <c r="O543" s="13"/>
      <c r="P543" s="21"/>
      <c r="R543" s="15"/>
    </row>
    <row r="544" spans="15:18" ht="13.2" x14ac:dyDescent="0.25">
      <c r="O544" s="13"/>
      <c r="P544" s="21"/>
      <c r="R544" s="15"/>
    </row>
    <row r="545" spans="15:18" ht="13.2" x14ac:dyDescent="0.25">
      <c r="O545" s="13"/>
      <c r="P545" s="21"/>
      <c r="R545" s="15"/>
    </row>
    <row r="546" spans="15:18" ht="13.2" x14ac:dyDescent="0.25">
      <c r="O546" s="13"/>
      <c r="P546" s="21"/>
      <c r="R546" s="15"/>
    </row>
    <row r="547" spans="15:18" ht="13.2" x14ac:dyDescent="0.25">
      <c r="O547" s="13"/>
      <c r="P547" s="21"/>
      <c r="R547" s="15"/>
    </row>
    <row r="548" spans="15:18" ht="13.2" x14ac:dyDescent="0.25">
      <c r="O548" s="13"/>
      <c r="P548" s="21"/>
      <c r="R548" s="15"/>
    </row>
    <row r="549" spans="15:18" ht="13.2" x14ac:dyDescent="0.25">
      <c r="O549" s="13"/>
      <c r="P549" s="21"/>
      <c r="R549" s="15"/>
    </row>
    <row r="550" spans="15:18" ht="13.2" x14ac:dyDescent="0.25">
      <c r="O550" s="13"/>
      <c r="P550" s="21"/>
      <c r="R550" s="15"/>
    </row>
    <row r="551" spans="15:18" ht="13.2" x14ac:dyDescent="0.25">
      <c r="O551" s="13"/>
      <c r="P551" s="21"/>
      <c r="R551" s="15"/>
    </row>
    <row r="552" spans="15:18" ht="13.2" x14ac:dyDescent="0.25">
      <c r="O552" s="13"/>
      <c r="P552" s="21"/>
      <c r="R552" s="15"/>
    </row>
    <row r="553" spans="15:18" ht="13.2" x14ac:dyDescent="0.25">
      <c r="O553" s="13"/>
      <c r="P553" s="21"/>
      <c r="R553" s="15"/>
    </row>
    <row r="554" spans="15:18" ht="13.2" x14ac:dyDescent="0.25">
      <c r="O554" s="13"/>
      <c r="P554" s="21"/>
      <c r="R554" s="15"/>
    </row>
    <row r="555" spans="15:18" ht="13.2" x14ac:dyDescent="0.25">
      <c r="O555" s="13"/>
      <c r="P555" s="21"/>
      <c r="R555" s="15"/>
    </row>
    <row r="556" spans="15:18" ht="13.2" x14ac:dyDescent="0.25">
      <c r="O556" s="13"/>
      <c r="P556" s="21"/>
      <c r="R556" s="15"/>
    </row>
    <row r="557" spans="15:18" ht="13.2" x14ac:dyDescent="0.25">
      <c r="O557" s="13"/>
      <c r="P557" s="21"/>
      <c r="R557" s="15"/>
    </row>
    <row r="558" spans="15:18" ht="13.2" x14ac:dyDescent="0.25">
      <c r="O558" s="13"/>
      <c r="P558" s="21"/>
      <c r="R558" s="15"/>
    </row>
    <row r="559" spans="15:18" ht="13.2" x14ac:dyDescent="0.25">
      <c r="O559" s="13"/>
      <c r="P559" s="21"/>
      <c r="R559" s="15"/>
    </row>
    <row r="560" spans="15:18" ht="13.2" x14ac:dyDescent="0.25">
      <c r="O560" s="13"/>
      <c r="P560" s="21"/>
      <c r="R560" s="15"/>
    </row>
    <row r="561" spans="15:18" ht="13.2" x14ac:dyDescent="0.25">
      <c r="O561" s="13"/>
      <c r="P561" s="21"/>
      <c r="R561" s="15"/>
    </row>
    <row r="562" spans="15:18" ht="13.2" x14ac:dyDescent="0.25">
      <c r="O562" s="13"/>
      <c r="P562" s="21"/>
      <c r="R562" s="15"/>
    </row>
    <row r="563" spans="15:18" ht="13.2" x14ac:dyDescent="0.25">
      <c r="O563" s="13"/>
      <c r="P563" s="21"/>
      <c r="R563" s="15"/>
    </row>
    <row r="564" spans="15:18" ht="13.2" x14ac:dyDescent="0.25">
      <c r="O564" s="13"/>
      <c r="P564" s="21"/>
      <c r="R564" s="15"/>
    </row>
    <row r="565" spans="15:18" ht="13.2" x14ac:dyDescent="0.25">
      <c r="O565" s="13"/>
      <c r="P565" s="21"/>
      <c r="R565" s="15"/>
    </row>
    <row r="566" spans="15:18" ht="13.2" x14ac:dyDescent="0.25">
      <c r="O566" s="13"/>
      <c r="P566" s="21"/>
      <c r="R566" s="15"/>
    </row>
    <row r="567" spans="15:18" ht="13.2" x14ac:dyDescent="0.25">
      <c r="O567" s="13"/>
      <c r="P567" s="21"/>
      <c r="R567" s="15"/>
    </row>
    <row r="568" spans="15:18" ht="13.2" x14ac:dyDescent="0.25">
      <c r="O568" s="13"/>
      <c r="P568" s="21"/>
      <c r="R568" s="15"/>
    </row>
    <row r="569" spans="15:18" ht="13.2" x14ac:dyDescent="0.25">
      <c r="O569" s="13"/>
      <c r="P569" s="21"/>
      <c r="R569" s="15"/>
    </row>
    <row r="570" spans="15:18" ht="13.2" x14ac:dyDescent="0.25">
      <c r="O570" s="13"/>
      <c r="P570" s="21"/>
      <c r="R570" s="15"/>
    </row>
    <row r="571" spans="15:18" ht="13.2" x14ac:dyDescent="0.25">
      <c r="O571" s="13"/>
      <c r="P571" s="21"/>
      <c r="R571" s="15"/>
    </row>
    <row r="572" spans="15:18" ht="13.2" x14ac:dyDescent="0.25">
      <c r="O572" s="13"/>
      <c r="P572" s="21"/>
      <c r="R572" s="15"/>
    </row>
    <row r="573" spans="15:18" ht="13.2" x14ac:dyDescent="0.25">
      <c r="O573" s="13"/>
      <c r="P573" s="21"/>
      <c r="R573" s="15"/>
    </row>
    <row r="574" spans="15:18" ht="13.2" x14ac:dyDescent="0.25">
      <c r="O574" s="13"/>
      <c r="P574" s="21"/>
      <c r="R574" s="15"/>
    </row>
    <row r="575" spans="15:18" ht="13.2" x14ac:dyDescent="0.25">
      <c r="O575" s="13"/>
      <c r="P575" s="21"/>
      <c r="R575" s="15"/>
    </row>
    <row r="576" spans="15:18" ht="13.2" x14ac:dyDescent="0.25">
      <c r="O576" s="13"/>
      <c r="P576" s="21"/>
      <c r="R576" s="15"/>
    </row>
    <row r="577" spans="15:18" ht="13.2" x14ac:dyDescent="0.25">
      <c r="O577" s="13"/>
      <c r="P577" s="21"/>
      <c r="R577" s="15"/>
    </row>
    <row r="578" spans="15:18" ht="13.2" x14ac:dyDescent="0.25">
      <c r="O578" s="13"/>
      <c r="P578" s="21"/>
      <c r="R578" s="15"/>
    </row>
    <row r="579" spans="15:18" ht="13.2" x14ac:dyDescent="0.25">
      <c r="O579" s="13"/>
      <c r="P579" s="21"/>
      <c r="R579" s="15"/>
    </row>
    <row r="580" spans="15:18" ht="13.2" x14ac:dyDescent="0.25">
      <c r="O580" s="13"/>
      <c r="P580" s="21"/>
      <c r="R580" s="15"/>
    </row>
    <row r="581" spans="15:18" ht="13.2" x14ac:dyDescent="0.25">
      <c r="O581" s="13"/>
      <c r="P581" s="21"/>
      <c r="R581" s="15"/>
    </row>
    <row r="582" spans="15:18" ht="13.2" x14ac:dyDescent="0.25">
      <c r="O582" s="13"/>
      <c r="P582" s="21"/>
      <c r="R582" s="15"/>
    </row>
    <row r="583" spans="15:18" ht="13.2" x14ac:dyDescent="0.25">
      <c r="O583" s="13"/>
      <c r="P583" s="21"/>
      <c r="R583" s="15"/>
    </row>
    <row r="584" spans="15:18" ht="13.2" x14ac:dyDescent="0.25">
      <c r="O584" s="13"/>
      <c r="P584" s="21"/>
      <c r="R584" s="15"/>
    </row>
    <row r="585" spans="15:18" ht="13.2" x14ac:dyDescent="0.25">
      <c r="O585" s="13"/>
      <c r="P585" s="21"/>
      <c r="R585" s="15"/>
    </row>
    <row r="586" spans="15:18" ht="13.2" x14ac:dyDescent="0.25">
      <c r="O586" s="13"/>
      <c r="P586" s="21"/>
      <c r="R586" s="15"/>
    </row>
    <row r="587" spans="15:18" ht="13.2" x14ac:dyDescent="0.25">
      <c r="O587" s="13"/>
      <c r="P587" s="21"/>
      <c r="R587" s="15"/>
    </row>
    <row r="588" spans="15:18" ht="13.2" x14ac:dyDescent="0.25">
      <c r="O588" s="13"/>
      <c r="P588" s="21"/>
      <c r="R588" s="15"/>
    </row>
    <row r="589" spans="15:18" ht="13.2" x14ac:dyDescent="0.25">
      <c r="O589" s="13"/>
      <c r="P589" s="21"/>
      <c r="R589" s="15"/>
    </row>
    <row r="590" spans="15:18" ht="13.2" x14ac:dyDescent="0.25">
      <c r="O590" s="13"/>
      <c r="P590" s="21"/>
      <c r="R590" s="15"/>
    </row>
    <row r="591" spans="15:18" ht="13.2" x14ac:dyDescent="0.25">
      <c r="O591" s="13"/>
      <c r="P591" s="21"/>
      <c r="R591" s="15"/>
    </row>
    <row r="592" spans="15:18" ht="13.2" x14ac:dyDescent="0.25">
      <c r="O592" s="13"/>
      <c r="P592" s="21"/>
      <c r="R592" s="15"/>
    </row>
    <row r="593" spans="15:18" ht="13.2" x14ac:dyDescent="0.25">
      <c r="O593" s="13"/>
      <c r="P593" s="21"/>
      <c r="R593" s="15"/>
    </row>
    <row r="594" spans="15:18" ht="13.2" x14ac:dyDescent="0.25">
      <c r="O594" s="13"/>
      <c r="P594" s="21"/>
      <c r="R594" s="15"/>
    </row>
    <row r="595" spans="15:18" ht="13.2" x14ac:dyDescent="0.25">
      <c r="O595" s="13"/>
      <c r="P595" s="21"/>
      <c r="R595" s="15"/>
    </row>
    <row r="596" spans="15:18" ht="13.2" x14ac:dyDescent="0.25">
      <c r="O596" s="13"/>
      <c r="P596" s="21"/>
      <c r="R596" s="15"/>
    </row>
    <row r="597" spans="15:18" ht="13.2" x14ac:dyDescent="0.25">
      <c r="O597" s="13"/>
      <c r="P597" s="21"/>
      <c r="R597" s="15"/>
    </row>
    <row r="598" spans="15:18" ht="13.2" x14ac:dyDescent="0.25">
      <c r="O598" s="13"/>
      <c r="P598" s="21"/>
      <c r="R598" s="15"/>
    </row>
    <row r="599" spans="15:18" ht="13.2" x14ac:dyDescent="0.25">
      <c r="O599" s="13"/>
      <c r="P599" s="21"/>
      <c r="R599" s="15"/>
    </row>
    <row r="600" spans="15:18" ht="13.2" x14ac:dyDescent="0.25">
      <c r="O600" s="13"/>
      <c r="P600" s="21"/>
      <c r="R600" s="15"/>
    </row>
    <row r="601" spans="15:18" ht="13.2" x14ac:dyDescent="0.25">
      <c r="O601" s="13"/>
      <c r="P601" s="21"/>
      <c r="R601" s="15"/>
    </row>
    <row r="602" spans="15:18" ht="13.2" x14ac:dyDescent="0.25">
      <c r="O602" s="13"/>
      <c r="P602" s="21"/>
      <c r="R602" s="15"/>
    </row>
    <row r="603" spans="15:18" ht="13.2" x14ac:dyDescent="0.25">
      <c r="O603" s="13"/>
      <c r="P603" s="21"/>
      <c r="R603" s="15"/>
    </row>
    <row r="604" spans="15:18" ht="13.2" x14ac:dyDescent="0.25">
      <c r="O604" s="13"/>
      <c r="P604" s="21"/>
      <c r="R604" s="15"/>
    </row>
    <row r="605" spans="15:18" ht="13.2" x14ac:dyDescent="0.25">
      <c r="O605" s="13"/>
      <c r="P605" s="21"/>
      <c r="R605" s="15"/>
    </row>
    <row r="606" spans="15:18" ht="13.2" x14ac:dyDescent="0.25">
      <c r="O606" s="13"/>
      <c r="P606" s="21"/>
      <c r="R606" s="15"/>
    </row>
    <row r="607" spans="15:18" ht="13.2" x14ac:dyDescent="0.25">
      <c r="O607" s="13"/>
      <c r="P607" s="21"/>
      <c r="R607" s="15"/>
    </row>
    <row r="608" spans="15:18" ht="13.2" x14ac:dyDescent="0.25">
      <c r="O608" s="13"/>
      <c r="P608" s="21"/>
      <c r="R608" s="15"/>
    </row>
    <row r="609" spans="15:18" ht="13.2" x14ac:dyDescent="0.25">
      <c r="O609" s="13"/>
      <c r="P609" s="21"/>
      <c r="R609" s="15"/>
    </row>
    <row r="610" spans="15:18" ht="13.2" x14ac:dyDescent="0.25">
      <c r="O610" s="13"/>
      <c r="P610" s="21"/>
      <c r="R610" s="15"/>
    </row>
    <row r="611" spans="15:18" ht="13.2" x14ac:dyDescent="0.25">
      <c r="O611" s="13"/>
      <c r="P611" s="21"/>
      <c r="R611" s="15"/>
    </row>
    <row r="612" spans="15:18" ht="13.2" x14ac:dyDescent="0.25">
      <c r="O612" s="13"/>
      <c r="P612" s="21"/>
      <c r="R612" s="15"/>
    </row>
    <row r="613" spans="15:18" ht="13.2" x14ac:dyDescent="0.25">
      <c r="O613" s="13"/>
      <c r="P613" s="21"/>
      <c r="R613" s="15"/>
    </row>
    <row r="614" spans="15:18" ht="13.2" x14ac:dyDescent="0.25">
      <c r="O614" s="13"/>
      <c r="P614" s="21"/>
      <c r="R614" s="15"/>
    </row>
    <row r="615" spans="15:18" ht="13.2" x14ac:dyDescent="0.25">
      <c r="O615" s="13"/>
      <c r="P615" s="21"/>
      <c r="R615" s="15"/>
    </row>
    <row r="616" spans="15:18" ht="13.2" x14ac:dyDescent="0.25">
      <c r="O616" s="13"/>
      <c r="P616" s="21"/>
      <c r="R616" s="15"/>
    </row>
    <row r="617" spans="15:18" ht="13.2" x14ac:dyDescent="0.25">
      <c r="O617" s="13"/>
      <c r="P617" s="21"/>
      <c r="R617" s="15"/>
    </row>
    <row r="618" spans="15:18" ht="13.2" x14ac:dyDescent="0.25">
      <c r="O618" s="13"/>
      <c r="P618" s="21"/>
      <c r="R618" s="15"/>
    </row>
    <row r="619" spans="15:18" ht="13.2" x14ac:dyDescent="0.25">
      <c r="O619" s="13"/>
      <c r="P619" s="21"/>
      <c r="R619" s="15"/>
    </row>
    <row r="620" spans="15:18" ht="13.2" x14ac:dyDescent="0.25">
      <c r="O620" s="13"/>
      <c r="P620" s="21"/>
      <c r="R620" s="15"/>
    </row>
    <row r="621" spans="15:18" ht="13.2" x14ac:dyDescent="0.25">
      <c r="O621" s="13"/>
      <c r="P621" s="21"/>
      <c r="R621" s="15"/>
    </row>
    <row r="622" spans="15:18" ht="13.2" x14ac:dyDescent="0.25">
      <c r="O622" s="13"/>
      <c r="P622" s="21"/>
      <c r="R622" s="15"/>
    </row>
    <row r="623" spans="15:18" ht="13.2" x14ac:dyDescent="0.25">
      <c r="O623" s="13"/>
      <c r="P623" s="21"/>
      <c r="R623" s="15"/>
    </row>
    <row r="624" spans="15:18" ht="13.2" x14ac:dyDescent="0.25">
      <c r="O624" s="13"/>
      <c r="P624" s="21"/>
      <c r="R624" s="15"/>
    </row>
    <row r="625" spans="15:18" ht="13.2" x14ac:dyDescent="0.25">
      <c r="O625" s="13"/>
      <c r="P625" s="21"/>
      <c r="R625" s="15"/>
    </row>
    <row r="626" spans="15:18" ht="13.2" x14ac:dyDescent="0.25">
      <c r="O626" s="13"/>
      <c r="P626" s="21"/>
      <c r="R626" s="15"/>
    </row>
    <row r="627" spans="15:18" ht="13.2" x14ac:dyDescent="0.25">
      <c r="O627" s="13"/>
      <c r="P627" s="21"/>
      <c r="R627" s="15"/>
    </row>
    <row r="628" spans="15:18" ht="13.2" x14ac:dyDescent="0.25">
      <c r="O628" s="13"/>
      <c r="P628" s="21"/>
      <c r="R628" s="15"/>
    </row>
    <row r="629" spans="15:18" ht="13.2" x14ac:dyDescent="0.25">
      <c r="O629" s="13"/>
      <c r="P629" s="21"/>
      <c r="R629" s="15"/>
    </row>
    <row r="630" spans="15:18" ht="13.2" x14ac:dyDescent="0.25">
      <c r="O630" s="13"/>
      <c r="P630" s="21"/>
      <c r="R630" s="15"/>
    </row>
    <row r="631" spans="15:18" ht="13.2" x14ac:dyDescent="0.25">
      <c r="O631" s="13"/>
      <c r="P631" s="21"/>
      <c r="R631" s="15"/>
    </row>
    <row r="632" spans="15:18" ht="13.2" x14ac:dyDescent="0.25">
      <c r="O632" s="13"/>
      <c r="P632" s="21"/>
      <c r="R632" s="15"/>
    </row>
    <row r="633" spans="15:18" ht="13.2" x14ac:dyDescent="0.25">
      <c r="O633" s="13"/>
      <c r="P633" s="21"/>
      <c r="R633" s="15"/>
    </row>
    <row r="634" spans="15:18" ht="13.2" x14ac:dyDescent="0.25">
      <c r="O634" s="13"/>
      <c r="P634" s="21"/>
      <c r="R634" s="15"/>
    </row>
    <row r="635" spans="15:18" ht="13.2" x14ac:dyDescent="0.25">
      <c r="O635" s="13"/>
      <c r="P635" s="21"/>
      <c r="R635" s="15"/>
    </row>
    <row r="636" spans="15:18" ht="13.2" x14ac:dyDescent="0.25">
      <c r="O636" s="13"/>
      <c r="P636" s="21"/>
      <c r="R636" s="15"/>
    </row>
    <row r="637" spans="15:18" ht="13.2" x14ac:dyDescent="0.25">
      <c r="O637" s="13"/>
      <c r="P637" s="21"/>
      <c r="R637" s="15"/>
    </row>
    <row r="638" spans="15:18" ht="13.2" x14ac:dyDescent="0.25">
      <c r="O638" s="13"/>
      <c r="P638" s="21"/>
      <c r="R638" s="15"/>
    </row>
    <row r="639" spans="15:18" ht="13.2" x14ac:dyDescent="0.25">
      <c r="O639" s="13"/>
      <c r="P639" s="21"/>
      <c r="R639" s="15"/>
    </row>
    <row r="640" spans="15:18" ht="13.2" x14ac:dyDescent="0.25">
      <c r="O640" s="13"/>
      <c r="P640" s="21"/>
      <c r="R640" s="15"/>
    </row>
    <row r="641" spans="15:18" ht="13.2" x14ac:dyDescent="0.25">
      <c r="O641" s="13"/>
      <c r="P641" s="21"/>
      <c r="R641" s="15"/>
    </row>
    <row r="642" spans="15:18" ht="13.2" x14ac:dyDescent="0.25">
      <c r="O642" s="13"/>
      <c r="P642" s="21"/>
      <c r="R642" s="15"/>
    </row>
    <row r="643" spans="15:18" ht="13.2" x14ac:dyDescent="0.25">
      <c r="O643" s="13"/>
      <c r="P643" s="21"/>
      <c r="R643" s="15"/>
    </row>
    <row r="644" spans="15:18" ht="13.2" x14ac:dyDescent="0.25">
      <c r="O644" s="13"/>
      <c r="P644" s="21"/>
      <c r="R644" s="15"/>
    </row>
    <row r="645" spans="15:18" ht="13.2" x14ac:dyDescent="0.25">
      <c r="O645" s="13"/>
      <c r="P645" s="21"/>
      <c r="R645" s="15"/>
    </row>
    <row r="646" spans="15:18" ht="13.2" x14ac:dyDescent="0.25">
      <c r="O646" s="13"/>
      <c r="P646" s="21"/>
      <c r="R646" s="15"/>
    </row>
    <row r="647" spans="15:18" ht="13.2" x14ac:dyDescent="0.25">
      <c r="O647" s="13"/>
      <c r="P647" s="21"/>
      <c r="R647" s="15"/>
    </row>
    <row r="648" spans="15:18" ht="13.2" x14ac:dyDescent="0.25">
      <c r="O648" s="13"/>
      <c r="P648" s="21"/>
      <c r="R648" s="15"/>
    </row>
    <row r="649" spans="15:18" ht="13.2" x14ac:dyDescent="0.25">
      <c r="O649" s="13"/>
      <c r="P649" s="21"/>
      <c r="R649" s="15"/>
    </row>
    <row r="650" spans="15:18" ht="13.2" x14ac:dyDescent="0.25">
      <c r="O650" s="13"/>
      <c r="P650" s="21"/>
      <c r="R650" s="15"/>
    </row>
    <row r="651" spans="15:18" ht="13.2" x14ac:dyDescent="0.25">
      <c r="O651" s="13"/>
      <c r="P651" s="21"/>
      <c r="R651" s="15"/>
    </row>
    <row r="652" spans="15:18" ht="13.2" x14ac:dyDescent="0.25">
      <c r="O652" s="13"/>
      <c r="P652" s="21"/>
      <c r="R652" s="15"/>
    </row>
    <row r="653" spans="15:18" ht="13.2" x14ac:dyDescent="0.25">
      <c r="O653" s="13"/>
      <c r="P653" s="21"/>
      <c r="R653" s="15"/>
    </row>
    <row r="654" spans="15:18" ht="13.2" x14ac:dyDescent="0.25">
      <c r="O654" s="13"/>
      <c r="P654" s="21"/>
      <c r="R654" s="15"/>
    </row>
    <row r="655" spans="15:18" ht="13.2" x14ac:dyDescent="0.25">
      <c r="O655" s="13"/>
      <c r="P655" s="21"/>
      <c r="R655" s="15"/>
    </row>
    <row r="656" spans="15:18" ht="13.2" x14ac:dyDescent="0.25">
      <c r="O656" s="13"/>
      <c r="P656" s="21"/>
      <c r="R656" s="15"/>
    </row>
    <row r="657" spans="15:18" ht="13.2" x14ac:dyDescent="0.25">
      <c r="O657" s="13"/>
      <c r="P657" s="21"/>
      <c r="R657" s="15"/>
    </row>
    <row r="658" spans="15:18" ht="13.2" x14ac:dyDescent="0.25">
      <c r="O658" s="13"/>
      <c r="P658" s="21"/>
      <c r="R658" s="15"/>
    </row>
    <row r="659" spans="15:18" ht="13.2" x14ac:dyDescent="0.25">
      <c r="O659" s="13"/>
      <c r="P659" s="21"/>
      <c r="R659" s="15"/>
    </row>
    <row r="660" spans="15:18" ht="13.2" x14ac:dyDescent="0.25">
      <c r="O660" s="13"/>
      <c r="P660" s="21"/>
      <c r="R660" s="15"/>
    </row>
    <row r="661" spans="15:18" ht="13.2" x14ac:dyDescent="0.25">
      <c r="O661" s="13"/>
      <c r="P661" s="21"/>
      <c r="R661" s="15"/>
    </row>
    <row r="662" spans="15:18" ht="13.2" x14ac:dyDescent="0.25">
      <c r="O662" s="13"/>
      <c r="P662" s="21"/>
      <c r="R662" s="15"/>
    </row>
    <row r="663" spans="15:18" ht="13.2" x14ac:dyDescent="0.25">
      <c r="O663" s="13"/>
      <c r="P663" s="21"/>
      <c r="R663" s="15"/>
    </row>
    <row r="664" spans="15:18" ht="13.2" x14ac:dyDescent="0.25">
      <c r="O664" s="13"/>
      <c r="P664" s="21"/>
      <c r="R664" s="15"/>
    </row>
    <row r="665" spans="15:18" ht="13.2" x14ac:dyDescent="0.25">
      <c r="O665" s="13"/>
      <c r="P665" s="21"/>
      <c r="R665" s="15"/>
    </row>
    <row r="666" spans="15:18" ht="13.2" x14ac:dyDescent="0.25">
      <c r="O666" s="13"/>
      <c r="P666" s="21"/>
      <c r="R666" s="15"/>
    </row>
    <row r="667" spans="15:18" ht="13.2" x14ac:dyDescent="0.25">
      <c r="O667" s="13"/>
      <c r="P667" s="21"/>
      <c r="R667" s="15"/>
    </row>
    <row r="668" spans="15:18" ht="13.2" x14ac:dyDescent="0.25">
      <c r="O668" s="13"/>
      <c r="P668" s="21"/>
      <c r="R668" s="15"/>
    </row>
    <row r="669" spans="15:18" ht="13.2" x14ac:dyDescent="0.25">
      <c r="O669" s="13"/>
      <c r="P669" s="21"/>
      <c r="R669" s="15"/>
    </row>
    <row r="670" spans="15:18" ht="13.2" x14ac:dyDescent="0.25">
      <c r="O670" s="13"/>
      <c r="P670" s="21"/>
      <c r="R670" s="15"/>
    </row>
    <row r="671" spans="15:18" ht="13.2" x14ac:dyDescent="0.25">
      <c r="O671" s="13"/>
      <c r="P671" s="21"/>
      <c r="R671" s="15"/>
    </row>
    <row r="672" spans="15:18" ht="13.2" x14ac:dyDescent="0.25">
      <c r="O672" s="13"/>
      <c r="P672" s="21"/>
      <c r="R672" s="15"/>
    </row>
    <row r="673" spans="15:18" ht="13.2" x14ac:dyDescent="0.25">
      <c r="O673" s="13"/>
      <c r="P673" s="21"/>
      <c r="R673" s="15"/>
    </row>
    <row r="674" spans="15:18" ht="13.2" x14ac:dyDescent="0.25">
      <c r="O674" s="13"/>
      <c r="P674" s="21"/>
      <c r="R674" s="15"/>
    </row>
    <row r="675" spans="15:18" ht="13.2" x14ac:dyDescent="0.25">
      <c r="O675" s="13"/>
      <c r="P675" s="21"/>
      <c r="R675" s="15"/>
    </row>
    <row r="676" spans="15:18" ht="13.2" x14ac:dyDescent="0.25">
      <c r="O676" s="13"/>
      <c r="P676" s="21"/>
      <c r="R676" s="15"/>
    </row>
    <row r="677" spans="15:18" ht="13.2" x14ac:dyDescent="0.25">
      <c r="O677" s="13"/>
      <c r="P677" s="21"/>
      <c r="R677" s="15"/>
    </row>
    <row r="678" spans="15:18" ht="13.2" x14ac:dyDescent="0.25">
      <c r="O678" s="13"/>
      <c r="P678" s="21"/>
      <c r="R678" s="15"/>
    </row>
    <row r="679" spans="15:18" ht="13.2" x14ac:dyDescent="0.25">
      <c r="O679" s="13"/>
      <c r="P679" s="21"/>
      <c r="R679" s="15"/>
    </row>
    <row r="680" spans="15:18" ht="13.2" x14ac:dyDescent="0.25">
      <c r="O680" s="13"/>
      <c r="P680" s="21"/>
      <c r="R680" s="15"/>
    </row>
    <row r="681" spans="15:18" ht="13.2" x14ac:dyDescent="0.25">
      <c r="O681" s="13"/>
      <c r="P681" s="21"/>
      <c r="R681" s="15"/>
    </row>
    <row r="682" spans="15:18" ht="13.2" x14ac:dyDescent="0.25">
      <c r="O682" s="13"/>
      <c r="P682" s="21"/>
      <c r="R682" s="15"/>
    </row>
    <row r="683" spans="15:18" ht="13.2" x14ac:dyDescent="0.25">
      <c r="O683" s="13"/>
      <c r="P683" s="21"/>
      <c r="R683" s="15"/>
    </row>
    <row r="684" spans="15:18" ht="13.2" x14ac:dyDescent="0.25">
      <c r="O684" s="13"/>
      <c r="P684" s="21"/>
      <c r="R684" s="15"/>
    </row>
    <row r="685" spans="15:18" ht="13.2" x14ac:dyDescent="0.25">
      <c r="O685" s="13"/>
      <c r="P685" s="21"/>
      <c r="R685" s="15"/>
    </row>
    <row r="686" spans="15:18" ht="13.2" x14ac:dyDescent="0.25">
      <c r="O686" s="13"/>
      <c r="P686" s="21"/>
      <c r="R686" s="15"/>
    </row>
    <row r="687" spans="15:18" ht="13.2" x14ac:dyDescent="0.25">
      <c r="O687" s="13"/>
      <c r="P687" s="21"/>
      <c r="R687" s="15"/>
    </row>
    <row r="688" spans="15:18" ht="13.2" x14ac:dyDescent="0.25">
      <c r="O688" s="13"/>
      <c r="P688" s="21"/>
      <c r="R688" s="15"/>
    </row>
    <row r="689" spans="15:18" ht="13.2" x14ac:dyDescent="0.25">
      <c r="O689" s="13"/>
      <c r="P689" s="21"/>
      <c r="R689" s="15"/>
    </row>
    <row r="690" spans="15:18" ht="13.2" x14ac:dyDescent="0.25">
      <c r="O690" s="13"/>
      <c r="P690" s="21"/>
      <c r="R690" s="15"/>
    </row>
    <row r="691" spans="15:18" ht="13.2" x14ac:dyDescent="0.25">
      <c r="O691" s="13"/>
      <c r="P691" s="21"/>
      <c r="R691" s="15"/>
    </row>
    <row r="692" spans="15:18" ht="13.2" x14ac:dyDescent="0.25">
      <c r="O692" s="13"/>
      <c r="P692" s="21"/>
      <c r="R692" s="15"/>
    </row>
    <row r="693" spans="15:18" ht="13.2" x14ac:dyDescent="0.25">
      <c r="O693" s="13"/>
      <c r="P693" s="21"/>
      <c r="R693" s="15"/>
    </row>
    <row r="694" spans="15:18" ht="13.2" x14ac:dyDescent="0.25">
      <c r="O694" s="13"/>
      <c r="P694" s="21"/>
      <c r="R694" s="15"/>
    </row>
    <row r="695" spans="15:18" ht="13.2" x14ac:dyDescent="0.25">
      <c r="O695" s="13"/>
      <c r="P695" s="21"/>
      <c r="R695" s="15"/>
    </row>
    <row r="696" spans="15:18" ht="13.2" x14ac:dyDescent="0.25">
      <c r="O696" s="13"/>
      <c r="P696" s="21"/>
      <c r="R696" s="15"/>
    </row>
    <row r="697" spans="15:18" ht="13.2" x14ac:dyDescent="0.25">
      <c r="O697" s="13"/>
      <c r="P697" s="21"/>
      <c r="R697" s="15"/>
    </row>
    <row r="698" spans="15:18" ht="13.2" x14ac:dyDescent="0.25">
      <c r="O698" s="13"/>
      <c r="P698" s="21"/>
      <c r="R698" s="15"/>
    </row>
    <row r="699" spans="15:18" ht="13.2" x14ac:dyDescent="0.25">
      <c r="O699" s="13"/>
      <c r="P699" s="21"/>
      <c r="R699" s="15"/>
    </row>
    <row r="700" spans="15:18" ht="13.2" x14ac:dyDescent="0.25">
      <c r="O700" s="13"/>
      <c r="P700" s="21"/>
      <c r="R700" s="15"/>
    </row>
    <row r="701" spans="15:18" ht="13.2" x14ac:dyDescent="0.25">
      <c r="O701" s="13"/>
      <c r="P701" s="21"/>
      <c r="R701" s="15"/>
    </row>
    <row r="702" spans="15:18" ht="13.2" x14ac:dyDescent="0.25">
      <c r="O702" s="13"/>
      <c r="P702" s="21"/>
      <c r="R702" s="15"/>
    </row>
    <row r="703" spans="15:18" ht="13.2" x14ac:dyDescent="0.25">
      <c r="O703" s="13"/>
      <c r="P703" s="21"/>
      <c r="R703" s="15"/>
    </row>
    <row r="704" spans="15:18" ht="13.2" x14ac:dyDescent="0.25">
      <c r="O704" s="13"/>
      <c r="P704" s="21"/>
      <c r="R704" s="15"/>
    </row>
    <row r="705" spans="15:18" ht="13.2" x14ac:dyDescent="0.25">
      <c r="O705" s="13"/>
      <c r="P705" s="21"/>
      <c r="R705" s="15"/>
    </row>
    <row r="706" spans="15:18" ht="13.2" x14ac:dyDescent="0.25">
      <c r="O706" s="13"/>
      <c r="P706" s="21"/>
      <c r="R706" s="15"/>
    </row>
    <row r="707" spans="15:18" ht="13.2" x14ac:dyDescent="0.25">
      <c r="O707" s="13"/>
      <c r="P707" s="21"/>
      <c r="R707" s="15"/>
    </row>
    <row r="708" spans="15:18" ht="13.2" x14ac:dyDescent="0.25">
      <c r="O708" s="13"/>
      <c r="P708" s="21"/>
      <c r="R708" s="15"/>
    </row>
    <row r="709" spans="15:18" ht="13.2" x14ac:dyDescent="0.25">
      <c r="O709" s="13"/>
      <c r="P709" s="21"/>
      <c r="R709" s="15"/>
    </row>
    <row r="710" spans="15:18" ht="13.2" x14ac:dyDescent="0.25">
      <c r="O710" s="13"/>
      <c r="P710" s="21"/>
      <c r="R710" s="15"/>
    </row>
    <row r="711" spans="15:18" ht="13.2" x14ac:dyDescent="0.25">
      <c r="O711" s="13"/>
      <c r="P711" s="21"/>
      <c r="R711" s="15"/>
    </row>
    <row r="712" spans="15:18" ht="13.2" x14ac:dyDescent="0.25">
      <c r="O712" s="13"/>
      <c r="P712" s="21"/>
      <c r="R712" s="15"/>
    </row>
    <row r="713" spans="15:18" ht="13.2" x14ac:dyDescent="0.25">
      <c r="O713" s="13"/>
      <c r="P713" s="21"/>
      <c r="R713" s="15"/>
    </row>
    <row r="714" spans="15:18" ht="13.2" x14ac:dyDescent="0.25">
      <c r="O714" s="13"/>
      <c r="P714" s="21"/>
      <c r="R714" s="15"/>
    </row>
    <row r="715" spans="15:18" ht="13.2" x14ac:dyDescent="0.25">
      <c r="O715" s="13"/>
      <c r="P715" s="21"/>
      <c r="R715" s="15"/>
    </row>
    <row r="716" spans="15:18" ht="13.2" x14ac:dyDescent="0.25">
      <c r="O716" s="13"/>
      <c r="P716" s="21"/>
      <c r="R716" s="15"/>
    </row>
    <row r="717" spans="15:18" ht="13.2" x14ac:dyDescent="0.25">
      <c r="O717" s="13"/>
      <c r="P717" s="21"/>
      <c r="R717" s="15"/>
    </row>
    <row r="718" spans="15:18" ht="13.2" x14ac:dyDescent="0.25">
      <c r="O718" s="13"/>
      <c r="P718" s="21"/>
      <c r="R718" s="15"/>
    </row>
    <row r="719" spans="15:18" ht="13.2" x14ac:dyDescent="0.25">
      <c r="O719" s="13"/>
      <c r="P719" s="21"/>
      <c r="R719" s="15"/>
    </row>
    <row r="720" spans="15:18" ht="13.2" x14ac:dyDescent="0.25">
      <c r="O720" s="13"/>
      <c r="P720" s="21"/>
      <c r="R720" s="15"/>
    </row>
    <row r="721" spans="15:18" ht="13.2" x14ac:dyDescent="0.25">
      <c r="O721" s="13"/>
      <c r="P721" s="21"/>
      <c r="R721" s="15"/>
    </row>
    <row r="722" spans="15:18" ht="13.2" x14ac:dyDescent="0.25">
      <c r="O722" s="13"/>
      <c r="P722" s="21"/>
      <c r="R722" s="15"/>
    </row>
    <row r="723" spans="15:18" ht="13.2" x14ac:dyDescent="0.25">
      <c r="O723" s="13"/>
      <c r="P723" s="21"/>
      <c r="R723" s="15"/>
    </row>
    <row r="724" spans="15:18" ht="13.2" x14ac:dyDescent="0.25">
      <c r="O724" s="13"/>
      <c r="P724" s="21"/>
      <c r="R724" s="15"/>
    </row>
    <row r="725" spans="15:18" ht="13.2" x14ac:dyDescent="0.25">
      <c r="O725" s="13"/>
      <c r="P725" s="21"/>
      <c r="R725" s="15"/>
    </row>
    <row r="726" spans="15:18" ht="13.2" x14ac:dyDescent="0.25">
      <c r="O726" s="13"/>
      <c r="P726" s="21"/>
      <c r="R726" s="15"/>
    </row>
    <row r="727" spans="15:18" ht="13.2" x14ac:dyDescent="0.25">
      <c r="O727" s="13"/>
      <c r="P727" s="21"/>
      <c r="R727" s="15"/>
    </row>
    <row r="728" spans="15:18" ht="13.2" x14ac:dyDescent="0.25">
      <c r="O728" s="13"/>
      <c r="P728" s="21"/>
      <c r="R728" s="15"/>
    </row>
    <row r="729" spans="15:18" ht="13.2" x14ac:dyDescent="0.25">
      <c r="O729" s="13"/>
      <c r="P729" s="21"/>
      <c r="R729" s="15"/>
    </row>
    <row r="730" spans="15:18" ht="13.2" x14ac:dyDescent="0.25">
      <c r="O730" s="13"/>
      <c r="P730" s="21"/>
      <c r="R730" s="15"/>
    </row>
    <row r="731" spans="15:18" ht="13.2" x14ac:dyDescent="0.25">
      <c r="O731" s="13"/>
      <c r="P731" s="21"/>
      <c r="R731" s="15"/>
    </row>
    <row r="732" spans="15:18" ht="13.2" x14ac:dyDescent="0.25">
      <c r="O732" s="13"/>
      <c r="P732" s="21"/>
      <c r="R732" s="15"/>
    </row>
    <row r="733" spans="15:18" ht="13.2" x14ac:dyDescent="0.25">
      <c r="O733" s="13"/>
      <c r="P733" s="21"/>
      <c r="R733" s="15"/>
    </row>
    <row r="734" spans="15:18" ht="13.2" x14ac:dyDescent="0.25">
      <c r="O734" s="13"/>
      <c r="P734" s="21"/>
      <c r="R734" s="15"/>
    </row>
    <row r="735" spans="15:18" ht="13.2" x14ac:dyDescent="0.25">
      <c r="O735" s="13"/>
      <c r="P735" s="21"/>
      <c r="R735" s="15"/>
    </row>
    <row r="736" spans="15:18" ht="13.2" x14ac:dyDescent="0.25">
      <c r="O736" s="13"/>
      <c r="P736" s="21"/>
      <c r="R736" s="15"/>
    </row>
    <row r="737" spans="15:18" ht="13.2" x14ac:dyDescent="0.25">
      <c r="O737" s="13"/>
      <c r="P737" s="21"/>
      <c r="R737" s="15"/>
    </row>
    <row r="738" spans="15:18" ht="13.2" x14ac:dyDescent="0.25">
      <c r="O738" s="13"/>
      <c r="P738" s="21"/>
      <c r="R738" s="15"/>
    </row>
    <row r="739" spans="15:18" ht="13.2" x14ac:dyDescent="0.25">
      <c r="O739" s="13"/>
      <c r="P739" s="21"/>
      <c r="R739" s="15"/>
    </row>
    <row r="740" spans="15:18" ht="13.2" x14ac:dyDescent="0.25">
      <c r="O740" s="13"/>
      <c r="P740" s="21"/>
      <c r="R740" s="15"/>
    </row>
    <row r="741" spans="15:18" ht="13.2" x14ac:dyDescent="0.25">
      <c r="O741" s="13"/>
      <c r="P741" s="21"/>
      <c r="R741" s="15"/>
    </row>
    <row r="742" spans="15:18" ht="13.2" x14ac:dyDescent="0.25">
      <c r="O742" s="13"/>
      <c r="P742" s="21"/>
      <c r="R742" s="15"/>
    </row>
    <row r="743" spans="15:18" ht="13.2" x14ac:dyDescent="0.25">
      <c r="O743" s="13"/>
      <c r="P743" s="21"/>
      <c r="R743" s="15"/>
    </row>
    <row r="744" spans="15:18" ht="13.2" x14ac:dyDescent="0.25">
      <c r="O744" s="13"/>
      <c r="P744" s="21"/>
      <c r="R744" s="15"/>
    </row>
    <row r="745" spans="15:18" ht="13.2" x14ac:dyDescent="0.25">
      <c r="O745" s="13"/>
      <c r="P745" s="21"/>
      <c r="R745" s="15"/>
    </row>
    <row r="746" spans="15:18" ht="13.2" x14ac:dyDescent="0.25">
      <c r="O746" s="13"/>
      <c r="P746" s="21"/>
      <c r="R746" s="15"/>
    </row>
    <row r="747" spans="15:18" ht="13.2" x14ac:dyDescent="0.25">
      <c r="O747" s="13"/>
      <c r="P747" s="21"/>
      <c r="R747" s="15"/>
    </row>
    <row r="748" spans="15:18" ht="13.2" x14ac:dyDescent="0.25">
      <c r="O748" s="13"/>
      <c r="P748" s="21"/>
      <c r="R748" s="15"/>
    </row>
    <row r="749" spans="15:18" ht="13.2" x14ac:dyDescent="0.25">
      <c r="O749" s="13"/>
      <c r="P749" s="21"/>
      <c r="R749" s="15"/>
    </row>
    <row r="750" spans="15:18" ht="13.2" x14ac:dyDescent="0.25">
      <c r="O750" s="13"/>
      <c r="P750" s="21"/>
      <c r="R750" s="15"/>
    </row>
    <row r="751" spans="15:18" ht="13.2" x14ac:dyDescent="0.25">
      <c r="O751" s="13"/>
      <c r="P751" s="21"/>
      <c r="R751" s="15"/>
    </row>
    <row r="752" spans="15:18" ht="13.2" x14ac:dyDescent="0.25">
      <c r="O752" s="13"/>
      <c r="P752" s="21"/>
      <c r="R752" s="15"/>
    </row>
    <row r="753" spans="15:18" ht="13.2" x14ac:dyDescent="0.25">
      <c r="O753" s="13"/>
      <c r="P753" s="21"/>
      <c r="R753" s="15"/>
    </row>
    <row r="754" spans="15:18" ht="13.2" x14ac:dyDescent="0.25">
      <c r="O754" s="13"/>
      <c r="P754" s="21"/>
      <c r="R754" s="15"/>
    </row>
    <row r="755" spans="15:18" ht="13.2" x14ac:dyDescent="0.25">
      <c r="O755" s="13"/>
      <c r="P755" s="21"/>
      <c r="R755" s="15"/>
    </row>
    <row r="756" spans="15:18" ht="13.2" x14ac:dyDescent="0.25">
      <c r="O756" s="13"/>
      <c r="P756" s="21"/>
      <c r="R756" s="15"/>
    </row>
    <row r="757" spans="15:18" ht="13.2" x14ac:dyDescent="0.25">
      <c r="O757" s="13"/>
      <c r="P757" s="21"/>
      <c r="R757" s="15"/>
    </row>
    <row r="758" spans="15:18" ht="13.2" x14ac:dyDescent="0.25">
      <c r="O758" s="13"/>
      <c r="P758" s="21"/>
      <c r="R758" s="15"/>
    </row>
    <row r="759" spans="15:18" ht="13.2" x14ac:dyDescent="0.25">
      <c r="O759" s="13"/>
      <c r="P759" s="21"/>
      <c r="R759" s="15"/>
    </row>
    <row r="760" spans="15:18" ht="13.2" x14ac:dyDescent="0.25">
      <c r="O760" s="13"/>
      <c r="P760" s="21"/>
      <c r="R760" s="15"/>
    </row>
    <row r="761" spans="15:18" ht="13.2" x14ac:dyDescent="0.25">
      <c r="O761" s="13"/>
      <c r="P761" s="21"/>
      <c r="R761" s="15"/>
    </row>
    <row r="762" spans="15:18" ht="13.2" x14ac:dyDescent="0.25">
      <c r="O762" s="13"/>
      <c r="P762" s="21"/>
      <c r="R762" s="15"/>
    </row>
    <row r="763" spans="15:18" ht="13.2" x14ac:dyDescent="0.25">
      <c r="O763" s="13"/>
      <c r="P763" s="21"/>
      <c r="R763" s="15"/>
    </row>
    <row r="764" spans="15:18" ht="13.2" x14ac:dyDescent="0.25">
      <c r="O764" s="13"/>
      <c r="P764" s="21"/>
      <c r="R764" s="15"/>
    </row>
    <row r="765" spans="15:18" ht="13.2" x14ac:dyDescent="0.25">
      <c r="O765" s="13"/>
      <c r="P765" s="21"/>
      <c r="R765" s="15"/>
    </row>
    <row r="766" spans="15:18" ht="13.2" x14ac:dyDescent="0.25">
      <c r="O766" s="13"/>
      <c r="P766" s="21"/>
      <c r="R766" s="15"/>
    </row>
    <row r="767" spans="15:18" ht="13.2" x14ac:dyDescent="0.25">
      <c r="O767" s="13"/>
      <c r="P767" s="21"/>
      <c r="R767" s="15"/>
    </row>
    <row r="768" spans="15:18" ht="13.2" x14ac:dyDescent="0.25">
      <c r="O768" s="13"/>
      <c r="P768" s="21"/>
      <c r="R768" s="15"/>
    </row>
    <row r="769" spans="15:18" ht="13.2" x14ac:dyDescent="0.25">
      <c r="O769" s="13"/>
      <c r="P769" s="21"/>
      <c r="R769" s="15"/>
    </row>
    <row r="770" spans="15:18" ht="13.2" x14ac:dyDescent="0.25">
      <c r="O770" s="13"/>
      <c r="P770" s="21"/>
      <c r="R770" s="15"/>
    </row>
    <row r="771" spans="15:18" ht="13.2" x14ac:dyDescent="0.25">
      <c r="O771" s="13"/>
      <c r="P771" s="21"/>
      <c r="R771" s="15"/>
    </row>
    <row r="772" spans="15:18" ht="13.2" x14ac:dyDescent="0.25">
      <c r="O772" s="13"/>
      <c r="P772" s="21"/>
      <c r="R772" s="15"/>
    </row>
    <row r="773" spans="15:18" ht="13.2" x14ac:dyDescent="0.25">
      <c r="O773" s="13"/>
      <c r="P773" s="21"/>
      <c r="R773" s="15"/>
    </row>
    <row r="774" spans="15:18" ht="13.2" x14ac:dyDescent="0.25">
      <c r="O774" s="13"/>
      <c r="P774" s="21"/>
      <c r="R774" s="15"/>
    </row>
    <row r="775" spans="15:18" ht="13.2" x14ac:dyDescent="0.25">
      <c r="O775" s="13"/>
      <c r="P775" s="21"/>
      <c r="R775" s="15"/>
    </row>
    <row r="776" spans="15:18" ht="13.2" x14ac:dyDescent="0.25">
      <c r="O776" s="13"/>
      <c r="P776" s="21"/>
      <c r="R776" s="15"/>
    </row>
    <row r="777" spans="15:18" ht="13.2" x14ac:dyDescent="0.25">
      <c r="O777" s="13"/>
      <c r="P777" s="21"/>
      <c r="R777" s="15"/>
    </row>
    <row r="778" spans="15:18" ht="13.2" x14ac:dyDescent="0.25">
      <c r="O778" s="13"/>
      <c r="P778" s="21"/>
      <c r="R778" s="15"/>
    </row>
    <row r="779" spans="15:18" ht="13.2" x14ac:dyDescent="0.25">
      <c r="O779" s="13"/>
      <c r="P779" s="21"/>
      <c r="R779" s="15"/>
    </row>
    <row r="780" spans="15:18" ht="13.2" x14ac:dyDescent="0.25">
      <c r="O780" s="13"/>
      <c r="P780" s="21"/>
      <c r="R780" s="15"/>
    </row>
    <row r="781" spans="15:18" ht="13.2" x14ac:dyDescent="0.25">
      <c r="O781" s="13"/>
      <c r="P781" s="21"/>
      <c r="R781" s="15"/>
    </row>
    <row r="782" spans="15:18" ht="13.2" x14ac:dyDescent="0.25">
      <c r="O782" s="13"/>
      <c r="P782" s="21"/>
      <c r="R782" s="15"/>
    </row>
    <row r="783" spans="15:18" ht="13.2" x14ac:dyDescent="0.25">
      <c r="O783" s="13"/>
      <c r="P783" s="21"/>
      <c r="R783" s="15"/>
    </row>
    <row r="784" spans="15:18" ht="13.2" x14ac:dyDescent="0.25">
      <c r="O784" s="13"/>
      <c r="P784" s="21"/>
      <c r="R784" s="15"/>
    </row>
    <row r="785" spans="15:18" ht="13.2" x14ac:dyDescent="0.25">
      <c r="O785" s="13"/>
      <c r="P785" s="21"/>
      <c r="R785" s="15"/>
    </row>
    <row r="786" spans="15:18" ht="13.2" x14ac:dyDescent="0.25">
      <c r="O786" s="13"/>
      <c r="P786" s="21"/>
      <c r="R786" s="15"/>
    </row>
    <row r="787" spans="15:18" ht="13.2" x14ac:dyDescent="0.25">
      <c r="O787" s="13"/>
      <c r="P787" s="21"/>
      <c r="R787" s="15"/>
    </row>
    <row r="788" spans="15:18" ht="13.2" x14ac:dyDescent="0.25">
      <c r="O788" s="13"/>
      <c r="P788" s="21"/>
      <c r="R788" s="15"/>
    </row>
    <row r="789" spans="15:18" ht="13.2" x14ac:dyDescent="0.25">
      <c r="O789" s="13"/>
      <c r="P789" s="21"/>
      <c r="R789" s="15"/>
    </row>
    <row r="790" spans="15:18" ht="13.2" x14ac:dyDescent="0.25">
      <c r="O790" s="13"/>
      <c r="P790" s="21"/>
      <c r="R790" s="15"/>
    </row>
    <row r="791" spans="15:18" ht="13.2" x14ac:dyDescent="0.25">
      <c r="O791" s="13"/>
      <c r="P791" s="21"/>
      <c r="R791" s="15"/>
    </row>
    <row r="792" spans="15:18" ht="13.2" x14ac:dyDescent="0.25">
      <c r="O792" s="13"/>
      <c r="P792" s="21"/>
      <c r="R792" s="15"/>
    </row>
    <row r="793" spans="15:18" ht="13.2" x14ac:dyDescent="0.25">
      <c r="O793" s="13"/>
      <c r="P793" s="21"/>
      <c r="R793" s="15"/>
    </row>
    <row r="794" spans="15:18" ht="13.2" x14ac:dyDescent="0.25">
      <c r="O794" s="13"/>
      <c r="P794" s="21"/>
      <c r="R794" s="15"/>
    </row>
    <row r="795" spans="15:18" ht="13.2" x14ac:dyDescent="0.25">
      <c r="O795" s="13"/>
      <c r="P795" s="21"/>
      <c r="R795" s="15"/>
    </row>
    <row r="796" spans="15:18" ht="13.2" x14ac:dyDescent="0.25">
      <c r="O796" s="13"/>
      <c r="P796" s="21"/>
      <c r="R796" s="15"/>
    </row>
    <row r="797" spans="15:18" ht="13.2" x14ac:dyDescent="0.25">
      <c r="O797" s="13"/>
      <c r="P797" s="21"/>
      <c r="R797" s="15"/>
    </row>
    <row r="798" spans="15:18" ht="13.2" x14ac:dyDescent="0.25">
      <c r="O798" s="13"/>
      <c r="P798" s="21"/>
      <c r="R798" s="15"/>
    </row>
    <row r="799" spans="15:18" ht="13.2" x14ac:dyDescent="0.25">
      <c r="O799" s="13"/>
      <c r="P799" s="21"/>
      <c r="R799" s="15"/>
    </row>
    <row r="800" spans="15:18" ht="13.2" x14ac:dyDescent="0.25">
      <c r="O800" s="13"/>
      <c r="P800" s="21"/>
      <c r="R800" s="15"/>
    </row>
    <row r="801" spans="15:18" ht="13.2" x14ac:dyDescent="0.25">
      <c r="O801" s="13"/>
      <c r="P801" s="21"/>
      <c r="R801" s="15"/>
    </row>
    <row r="802" spans="15:18" ht="13.2" x14ac:dyDescent="0.25">
      <c r="O802" s="13"/>
      <c r="P802" s="21"/>
      <c r="R802" s="15"/>
    </row>
    <row r="803" spans="15:18" ht="13.2" x14ac:dyDescent="0.25">
      <c r="O803" s="13"/>
      <c r="P803" s="21"/>
      <c r="R803" s="15"/>
    </row>
    <row r="804" spans="15:18" ht="13.2" x14ac:dyDescent="0.25">
      <c r="O804" s="13"/>
      <c r="P804" s="21"/>
      <c r="R804" s="15"/>
    </row>
    <row r="805" spans="15:18" ht="13.2" x14ac:dyDescent="0.25">
      <c r="O805" s="13"/>
      <c r="P805" s="21"/>
      <c r="R805" s="15"/>
    </row>
    <row r="806" spans="15:18" ht="13.2" x14ac:dyDescent="0.25">
      <c r="O806" s="13"/>
      <c r="P806" s="21"/>
      <c r="R806" s="15"/>
    </row>
    <row r="807" spans="15:18" ht="13.2" x14ac:dyDescent="0.25">
      <c r="O807" s="13"/>
      <c r="P807" s="21"/>
      <c r="R807" s="15"/>
    </row>
    <row r="808" spans="15:18" ht="13.2" x14ac:dyDescent="0.25">
      <c r="O808" s="13"/>
      <c r="P808" s="21"/>
      <c r="R808" s="15"/>
    </row>
    <row r="809" spans="15:18" ht="13.2" x14ac:dyDescent="0.25">
      <c r="O809" s="13"/>
      <c r="P809" s="21"/>
      <c r="R809" s="15"/>
    </row>
    <row r="810" spans="15:18" ht="13.2" x14ac:dyDescent="0.25">
      <c r="O810" s="13"/>
      <c r="P810" s="21"/>
      <c r="R810" s="15"/>
    </row>
    <row r="811" spans="15:18" ht="13.2" x14ac:dyDescent="0.25">
      <c r="O811" s="13"/>
      <c r="P811" s="21"/>
      <c r="R811" s="15"/>
    </row>
    <row r="812" spans="15:18" ht="13.2" x14ac:dyDescent="0.25">
      <c r="O812" s="13"/>
      <c r="P812" s="21"/>
      <c r="R812" s="15"/>
    </row>
    <row r="813" spans="15:18" ht="13.2" x14ac:dyDescent="0.25">
      <c r="O813" s="13"/>
      <c r="P813" s="21"/>
      <c r="R813" s="15"/>
    </row>
    <row r="814" spans="15:18" ht="13.2" x14ac:dyDescent="0.25">
      <c r="O814" s="13"/>
      <c r="P814" s="21"/>
      <c r="R814" s="15"/>
    </row>
    <row r="815" spans="15:18" ht="13.2" x14ac:dyDescent="0.25">
      <c r="O815" s="13"/>
      <c r="P815" s="21"/>
      <c r="R815" s="15"/>
    </row>
    <row r="816" spans="15:18" ht="13.2" x14ac:dyDescent="0.25">
      <c r="O816" s="13"/>
      <c r="P816" s="21"/>
      <c r="R816" s="15"/>
    </row>
    <row r="817" spans="15:18" ht="13.2" x14ac:dyDescent="0.25">
      <c r="O817" s="13"/>
      <c r="P817" s="21"/>
      <c r="R817" s="15"/>
    </row>
    <row r="818" spans="15:18" ht="13.2" x14ac:dyDescent="0.25">
      <c r="O818" s="13"/>
      <c r="P818" s="21"/>
      <c r="R818" s="15"/>
    </row>
    <row r="819" spans="15:18" ht="13.2" x14ac:dyDescent="0.25">
      <c r="O819" s="13"/>
      <c r="P819" s="21"/>
      <c r="R819" s="15"/>
    </row>
    <row r="820" spans="15:18" ht="13.2" x14ac:dyDescent="0.25">
      <c r="O820" s="13"/>
      <c r="P820" s="21"/>
      <c r="R820" s="15"/>
    </row>
    <row r="821" spans="15:18" ht="13.2" x14ac:dyDescent="0.25">
      <c r="O821" s="13"/>
      <c r="P821" s="21"/>
      <c r="R821" s="15"/>
    </row>
    <row r="822" spans="15:18" ht="13.2" x14ac:dyDescent="0.25">
      <c r="O822" s="13"/>
      <c r="P822" s="21"/>
      <c r="R822" s="15"/>
    </row>
    <row r="823" spans="15:18" ht="13.2" x14ac:dyDescent="0.25">
      <c r="O823" s="13"/>
      <c r="P823" s="21"/>
      <c r="R823" s="15"/>
    </row>
    <row r="824" spans="15:18" ht="13.2" x14ac:dyDescent="0.25">
      <c r="O824" s="13"/>
      <c r="P824" s="21"/>
      <c r="R824" s="15"/>
    </row>
    <row r="825" spans="15:18" ht="13.2" x14ac:dyDescent="0.25">
      <c r="O825" s="13"/>
      <c r="P825" s="21"/>
      <c r="R825" s="15"/>
    </row>
    <row r="826" spans="15:18" ht="13.2" x14ac:dyDescent="0.25">
      <c r="O826" s="13"/>
      <c r="P826" s="21"/>
      <c r="R826" s="15"/>
    </row>
    <row r="827" spans="15:18" ht="13.2" x14ac:dyDescent="0.25">
      <c r="O827" s="13"/>
      <c r="P827" s="21"/>
      <c r="R827" s="15"/>
    </row>
    <row r="828" spans="15:18" ht="13.2" x14ac:dyDescent="0.25">
      <c r="O828" s="13"/>
      <c r="P828" s="21"/>
      <c r="R828" s="15"/>
    </row>
    <row r="829" spans="15:18" ht="13.2" x14ac:dyDescent="0.25">
      <c r="O829" s="13"/>
      <c r="P829" s="21"/>
      <c r="R829" s="15"/>
    </row>
    <row r="830" spans="15:18" ht="13.2" x14ac:dyDescent="0.25">
      <c r="O830" s="13"/>
      <c r="P830" s="21"/>
      <c r="R830" s="15"/>
    </row>
    <row r="831" spans="15:18" ht="13.2" x14ac:dyDescent="0.25">
      <c r="O831" s="13"/>
      <c r="P831" s="21"/>
      <c r="R831" s="15"/>
    </row>
    <row r="832" spans="15:18" ht="13.2" x14ac:dyDescent="0.25">
      <c r="O832" s="13"/>
      <c r="P832" s="21"/>
      <c r="R832" s="15"/>
    </row>
    <row r="833" spans="15:18" ht="13.2" x14ac:dyDescent="0.25">
      <c r="O833" s="13"/>
      <c r="P833" s="21"/>
      <c r="R833" s="15"/>
    </row>
    <row r="834" spans="15:18" ht="13.2" x14ac:dyDescent="0.25">
      <c r="O834" s="13"/>
      <c r="P834" s="21"/>
      <c r="R834" s="15"/>
    </row>
    <row r="835" spans="15:18" ht="13.2" x14ac:dyDescent="0.25">
      <c r="O835" s="13"/>
      <c r="P835" s="21"/>
      <c r="R835" s="15"/>
    </row>
    <row r="836" spans="15:18" ht="13.2" x14ac:dyDescent="0.25">
      <c r="O836" s="13"/>
      <c r="P836" s="21"/>
      <c r="R836" s="15"/>
    </row>
    <row r="837" spans="15:18" ht="13.2" x14ac:dyDescent="0.25">
      <c r="O837" s="13"/>
      <c r="P837" s="21"/>
      <c r="R837" s="15"/>
    </row>
    <row r="838" spans="15:18" ht="13.2" x14ac:dyDescent="0.25">
      <c r="O838" s="13"/>
      <c r="P838" s="21"/>
      <c r="R838" s="15"/>
    </row>
    <row r="839" spans="15:18" ht="13.2" x14ac:dyDescent="0.25">
      <c r="O839" s="13"/>
      <c r="P839" s="21"/>
      <c r="R839" s="15"/>
    </row>
    <row r="840" spans="15:18" ht="13.2" x14ac:dyDescent="0.25">
      <c r="O840" s="13"/>
      <c r="P840" s="21"/>
      <c r="R840" s="15"/>
    </row>
    <row r="841" spans="15:18" ht="13.2" x14ac:dyDescent="0.25">
      <c r="O841" s="13"/>
      <c r="P841" s="21"/>
      <c r="R841" s="15"/>
    </row>
    <row r="842" spans="15:18" ht="13.2" x14ac:dyDescent="0.25">
      <c r="O842" s="13"/>
      <c r="P842" s="21"/>
      <c r="R842" s="15"/>
    </row>
    <row r="843" spans="15:18" ht="13.2" x14ac:dyDescent="0.25">
      <c r="O843" s="13"/>
      <c r="P843" s="21"/>
      <c r="R843" s="15"/>
    </row>
    <row r="844" spans="15:18" ht="13.2" x14ac:dyDescent="0.25">
      <c r="O844" s="13"/>
      <c r="P844" s="21"/>
      <c r="R844" s="15"/>
    </row>
    <row r="845" spans="15:18" ht="13.2" x14ac:dyDescent="0.25">
      <c r="O845" s="13"/>
      <c r="P845" s="21"/>
      <c r="R845" s="15"/>
    </row>
    <row r="846" spans="15:18" ht="13.2" x14ac:dyDescent="0.25">
      <c r="O846" s="13"/>
      <c r="P846" s="21"/>
      <c r="R846" s="15"/>
    </row>
    <row r="847" spans="15:18" ht="13.2" x14ac:dyDescent="0.25">
      <c r="O847" s="13"/>
      <c r="P847" s="21"/>
      <c r="R847" s="15"/>
    </row>
    <row r="848" spans="15:18" ht="13.2" x14ac:dyDescent="0.25">
      <c r="O848" s="13"/>
      <c r="P848" s="21"/>
      <c r="R848" s="15"/>
    </row>
    <row r="849" spans="15:18" ht="13.2" x14ac:dyDescent="0.25">
      <c r="O849" s="13"/>
      <c r="P849" s="21"/>
      <c r="R849" s="15"/>
    </row>
    <row r="850" spans="15:18" ht="13.2" x14ac:dyDescent="0.25">
      <c r="O850" s="13"/>
      <c r="P850" s="21"/>
      <c r="R850" s="15"/>
    </row>
    <row r="851" spans="15:18" ht="13.2" x14ac:dyDescent="0.25">
      <c r="O851" s="13"/>
      <c r="P851" s="21"/>
      <c r="R851" s="15"/>
    </row>
    <row r="852" spans="15:18" ht="13.2" x14ac:dyDescent="0.25">
      <c r="O852" s="13"/>
      <c r="P852" s="21"/>
      <c r="R852" s="15"/>
    </row>
    <row r="853" spans="15:18" ht="13.2" x14ac:dyDescent="0.25">
      <c r="O853" s="13"/>
      <c r="P853" s="21"/>
      <c r="R853" s="15"/>
    </row>
    <row r="854" spans="15:18" ht="13.2" x14ac:dyDescent="0.25">
      <c r="O854" s="13"/>
      <c r="P854" s="21"/>
      <c r="R854" s="15"/>
    </row>
    <row r="855" spans="15:18" ht="13.2" x14ac:dyDescent="0.25">
      <c r="O855" s="13"/>
      <c r="P855" s="21"/>
      <c r="R855" s="15"/>
    </row>
    <row r="856" spans="15:18" ht="13.2" x14ac:dyDescent="0.25">
      <c r="O856" s="13"/>
      <c r="P856" s="21"/>
      <c r="R856" s="15"/>
    </row>
    <row r="857" spans="15:18" ht="13.2" x14ac:dyDescent="0.25">
      <c r="O857" s="13"/>
      <c r="P857" s="21"/>
      <c r="R857" s="15"/>
    </row>
    <row r="858" spans="15:18" ht="13.2" x14ac:dyDescent="0.25">
      <c r="O858" s="13"/>
      <c r="P858" s="21"/>
      <c r="R858" s="15"/>
    </row>
    <row r="859" spans="15:18" ht="13.2" x14ac:dyDescent="0.25">
      <c r="O859" s="13"/>
      <c r="P859" s="21"/>
      <c r="R859" s="15"/>
    </row>
    <row r="860" spans="15:18" ht="13.2" x14ac:dyDescent="0.25">
      <c r="O860" s="13"/>
      <c r="P860" s="21"/>
      <c r="R860" s="15"/>
    </row>
    <row r="861" spans="15:18" ht="13.2" x14ac:dyDescent="0.25">
      <c r="O861" s="13"/>
      <c r="P861" s="21"/>
      <c r="R861" s="15"/>
    </row>
    <row r="862" spans="15:18" ht="13.2" x14ac:dyDescent="0.25">
      <c r="O862" s="13"/>
      <c r="P862" s="21"/>
      <c r="R862" s="15"/>
    </row>
    <row r="863" spans="15:18" ht="13.2" x14ac:dyDescent="0.25">
      <c r="O863" s="13"/>
      <c r="P863" s="21"/>
      <c r="R863" s="15"/>
    </row>
    <row r="864" spans="15:18" ht="13.2" x14ac:dyDescent="0.25">
      <c r="O864" s="13"/>
      <c r="P864" s="21"/>
      <c r="R864" s="15"/>
    </row>
    <row r="865" spans="15:18" ht="13.2" x14ac:dyDescent="0.25">
      <c r="O865" s="13"/>
      <c r="P865" s="21"/>
      <c r="R865" s="15"/>
    </row>
    <row r="866" spans="15:18" ht="13.2" x14ac:dyDescent="0.25">
      <c r="O866" s="13"/>
      <c r="P866" s="21"/>
      <c r="R866" s="15"/>
    </row>
    <row r="867" spans="15:18" ht="13.2" x14ac:dyDescent="0.25">
      <c r="O867" s="13"/>
      <c r="P867" s="21"/>
      <c r="R867" s="15"/>
    </row>
    <row r="868" spans="15:18" ht="13.2" x14ac:dyDescent="0.25">
      <c r="O868" s="13"/>
      <c r="P868" s="21"/>
      <c r="R868" s="15"/>
    </row>
    <row r="869" spans="15:18" ht="13.2" x14ac:dyDescent="0.25">
      <c r="O869" s="13"/>
      <c r="P869" s="21"/>
      <c r="R869" s="15"/>
    </row>
    <row r="870" spans="15:18" ht="13.2" x14ac:dyDescent="0.25">
      <c r="O870" s="13"/>
      <c r="P870" s="21"/>
      <c r="R870" s="15"/>
    </row>
    <row r="871" spans="15:18" ht="13.2" x14ac:dyDescent="0.25">
      <c r="O871" s="13"/>
      <c r="P871" s="21"/>
      <c r="R871" s="15"/>
    </row>
    <row r="872" spans="15:18" ht="13.2" x14ac:dyDescent="0.25">
      <c r="O872" s="13"/>
      <c r="P872" s="21"/>
      <c r="R872" s="15"/>
    </row>
    <row r="873" spans="15:18" ht="13.2" x14ac:dyDescent="0.25">
      <c r="O873" s="13"/>
      <c r="P873" s="21"/>
      <c r="R873" s="15"/>
    </row>
    <row r="874" spans="15:18" ht="13.2" x14ac:dyDescent="0.25">
      <c r="O874" s="13"/>
      <c r="P874" s="21"/>
      <c r="R874" s="15"/>
    </row>
    <row r="875" spans="15:18" ht="13.2" x14ac:dyDescent="0.25">
      <c r="O875" s="13"/>
      <c r="P875" s="21"/>
      <c r="R875" s="15"/>
    </row>
    <row r="876" spans="15:18" ht="13.2" x14ac:dyDescent="0.25">
      <c r="O876" s="13"/>
      <c r="P876" s="21"/>
      <c r="R876" s="15"/>
    </row>
    <row r="877" spans="15:18" ht="13.2" x14ac:dyDescent="0.25">
      <c r="O877" s="13"/>
      <c r="P877" s="21"/>
      <c r="R877" s="15"/>
    </row>
    <row r="878" spans="15:18" ht="13.2" x14ac:dyDescent="0.25">
      <c r="O878" s="13"/>
      <c r="P878" s="21"/>
      <c r="R878" s="15"/>
    </row>
    <row r="879" spans="15:18" ht="13.2" x14ac:dyDescent="0.25">
      <c r="O879" s="13"/>
      <c r="P879" s="21"/>
      <c r="R879" s="15"/>
    </row>
    <row r="880" spans="15:18" ht="13.2" x14ac:dyDescent="0.25">
      <c r="O880" s="13"/>
      <c r="P880" s="21"/>
      <c r="R880" s="15"/>
    </row>
    <row r="881" spans="15:18" ht="13.2" x14ac:dyDescent="0.25">
      <c r="O881" s="13"/>
      <c r="P881" s="21"/>
      <c r="R881" s="15"/>
    </row>
    <row r="882" spans="15:18" ht="13.2" x14ac:dyDescent="0.25">
      <c r="O882" s="13"/>
      <c r="P882" s="21"/>
      <c r="R882" s="15"/>
    </row>
    <row r="883" spans="15:18" ht="13.2" x14ac:dyDescent="0.25">
      <c r="O883" s="13"/>
      <c r="P883" s="21"/>
      <c r="R883" s="15"/>
    </row>
    <row r="884" spans="15:18" ht="13.2" x14ac:dyDescent="0.25">
      <c r="O884" s="13"/>
      <c r="P884" s="21"/>
      <c r="R884" s="15"/>
    </row>
    <row r="885" spans="15:18" ht="13.2" x14ac:dyDescent="0.25">
      <c r="O885" s="13"/>
      <c r="P885" s="21"/>
      <c r="R885" s="15"/>
    </row>
    <row r="886" spans="15:18" ht="13.2" x14ac:dyDescent="0.25">
      <c r="O886" s="13"/>
      <c r="P886" s="21"/>
      <c r="R886" s="15"/>
    </row>
    <row r="887" spans="15:18" ht="13.2" x14ac:dyDescent="0.25">
      <c r="O887" s="13"/>
      <c r="P887" s="21"/>
      <c r="R887" s="15"/>
    </row>
    <row r="888" spans="15:18" ht="13.2" x14ac:dyDescent="0.25">
      <c r="O888" s="13"/>
      <c r="P888" s="21"/>
      <c r="R888" s="15"/>
    </row>
    <row r="889" spans="15:18" ht="13.2" x14ac:dyDescent="0.25">
      <c r="O889" s="13"/>
      <c r="P889" s="21"/>
      <c r="R889" s="15"/>
    </row>
    <row r="890" spans="15:18" ht="13.2" x14ac:dyDescent="0.25">
      <c r="O890" s="13"/>
      <c r="P890" s="21"/>
      <c r="R890" s="15"/>
    </row>
    <row r="891" spans="15:18" ht="13.2" x14ac:dyDescent="0.25">
      <c r="O891" s="13"/>
      <c r="P891" s="21"/>
      <c r="R891" s="15"/>
    </row>
    <row r="892" spans="15:18" ht="13.2" x14ac:dyDescent="0.25">
      <c r="O892" s="13"/>
      <c r="P892" s="21"/>
      <c r="R892" s="15"/>
    </row>
    <row r="893" spans="15:18" ht="13.2" x14ac:dyDescent="0.25">
      <c r="O893" s="13"/>
      <c r="P893" s="21"/>
      <c r="R893" s="15"/>
    </row>
    <row r="894" spans="15:18" ht="13.2" x14ac:dyDescent="0.25">
      <c r="O894" s="13"/>
      <c r="P894" s="21"/>
      <c r="R894" s="15"/>
    </row>
    <row r="895" spans="15:18" ht="13.2" x14ac:dyDescent="0.25">
      <c r="O895" s="13"/>
      <c r="P895" s="21"/>
      <c r="R895" s="15"/>
    </row>
    <row r="896" spans="15:18" ht="13.2" x14ac:dyDescent="0.25">
      <c r="O896" s="13"/>
      <c r="P896" s="21"/>
      <c r="R896" s="15"/>
    </row>
    <row r="897" spans="15:18" ht="13.2" x14ac:dyDescent="0.25">
      <c r="O897" s="13"/>
      <c r="P897" s="21"/>
      <c r="R897" s="15"/>
    </row>
    <row r="898" spans="15:18" ht="13.2" x14ac:dyDescent="0.25">
      <c r="O898" s="13"/>
      <c r="P898" s="21"/>
      <c r="R898" s="15"/>
    </row>
    <row r="899" spans="15:18" ht="13.2" x14ac:dyDescent="0.25">
      <c r="O899" s="13"/>
      <c r="P899" s="21"/>
      <c r="R899" s="15"/>
    </row>
    <row r="900" spans="15:18" ht="13.2" x14ac:dyDescent="0.25">
      <c r="O900" s="13"/>
      <c r="P900" s="21"/>
      <c r="R900" s="15"/>
    </row>
    <row r="901" spans="15:18" ht="13.2" x14ac:dyDescent="0.25">
      <c r="O901" s="13"/>
      <c r="P901" s="21"/>
      <c r="R901" s="15"/>
    </row>
    <row r="902" spans="15:18" ht="13.2" x14ac:dyDescent="0.25">
      <c r="O902" s="13"/>
      <c r="P902" s="21"/>
      <c r="R902" s="15"/>
    </row>
    <row r="903" spans="15:18" ht="13.2" x14ac:dyDescent="0.25">
      <c r="O903" s="13"/>
      <c r="P903" s="21"/>
      <c r="R903" s="15"/>
    </row>
    <row r="904" spans="15:18" ht="13.2" x14ac:dyDescent="0.25">
      <c r="O904" s="13"/>
      <c r="P904" s="21"/>
      <c r="R904" s="15"/>
    </row>
    <row r="905" spans="15:18" ht="13.2" x14ac:dyDescent="0.25">
      <c r="O905" s="13"/>
      <c r="P905" s="21"/>
      <c r="R905" s="15"/>
    </row>
    <row r="906" spans="15:18" ht="13.2" x14ac:dyDescent="0.25">
      <c r="O906" s="13"/>
      <c r="P906" s="21"/>
      <c r="R906" s="15"/>
    </row>
    <row r="907" spans="15:18" ht="13.2" x14ac:dyDescent="0.25">
      <c r="O907" s="13"/>
      <c r="P907" s="21"/>
      <c r="R907" s="15"/>
    </row>
    <row r="908" spans="15:18" ht="13.2" x14ac:dyDescent="0.25">
      <c r="O908" s="13"/>
      <c r="P908" s="21"/>
      <c r="R908" s="15"/>
    </row>
    <row r="909" spans="15:18" ht="13.2" x14ac:dyDescent="0.25">
      <c r="O909" s="13"/>
      <c r="P909" s="21"/>
      <c r="R909" s="15"/>
    </row>
    <row r="910" spans="15:18" ht="13.2" x14ac:dyDescent="0.25">
      <c r="O910" s="13"/>
      <c r="P910" s="21"/>
      <c r="R910" s="15"/>
    </row>
    <row r="911" spans="15:18" ht="13.2" x14ac:dyDescent="0.25">
      <c r="O911" s="13"/>
      <c r="P911" s="21"/>
      <c r="R911" s="15"/>
    </row>
    <row r="912" spans="15:18" ht="13.2" x14ac:dyDescent="0.25">
      <c r="O912" s="13"/>
      <c r="P912" s="21"/>
      <c r="R912" s="15"/>
    </row>
    <row r="913" spans="15:18" ht="13.2" x14ac:dyDescent="0.25">
      <c r="O913" s="13"/>
      <c r="P913" s="21"/>
      <c r="R913" s="15"/>
    </row>
    <row r="914" spans="15:18" ht="13.2" x14ac:dyDescent="0.25">
      <c r="O914" s="13"/>
      <c r="P914" s="21"/>
      <c r="R914" s="15"/>
    </row>
    <row r="915" spans="15:18" ht="13.2" x14ac:dyDescent="0.25">
      <c r="O915" s="13"/>
      <c r="P915" s="21"/>
      <c r="R915" s="15"/>
    </row>
    <row r="916" spans="15:18" ht="13.2" x14ac:dyDescent="0.25">
      <c r="O916" s="13"/>
      <c r="P916" s="21"/>
      <c r="R916" s="15"/>
    </row>
    <row r="917" spans="15:18" ht="13.2" x14ac:dyDescent="0.25">
      <c r="O917" s="13"/>
      <c r="P917" s="21"/>
      <c r="R917" s="15"/>
    </row>
    <row r="918" spans="15:18" ht="13.2" x14ac:dyDescent="0.25">
      <c r="O918" s="13"/>
      <c r="P918" s="21"/>
      <c r="R918" s="15"/>
    </row>
    <row r="919" spans="15:18" ht="13.2" x14ac:dyDescent="0.25">
      <c r="O919" s="13"/>
      <c r="P919" s="21"/>
      <c r="R919" s="15"/>
    </row>
    <row r="920" spans="15:18" ht="13.2" x14ac:dyDescent="0.25">
      <c r="O920" s="13"/>
      <c r="P920" s="21"/>
      <c r="R920" s="15"/>
    </row>
    <row r="921" spans="15:18" ht="13.2" x14ac:dyDescent="0.25">
      <c r="O921" s="13"/>
      <c r="P921" s="21"/>
      <c r="R921" s="15"/>
    </row>
    <row r="922" spans="15:18" ht="13.2" x14ac:dyDescent="0.25">
      <c r="O922" s="13"/>
      <c r="P922" s="21"/>
      <c r="R922" s="15"/>
    </row>
    <row r="923" spans="15:18" ht="13.2" x14ac:dyDescent="0.25">
      <c r="O923" s="13"/>
      <c r="P923" s="21"/>
      <c r="R923" s="15"/>
    </row>
    <row r="924" spans="15:18" ht="13.2" x14ac:dyDescent="0.25">
      <c r="O924" s="13"/>
      <c r="P924" s="21"/>
      <c r="R924" s="15"/>
    </row>
    <row r="925" spans="15:18" ht="13.2" x14ac:dyDescent="0.25">
      <c r="O925" s="13"/>
      <c r="P925" s="21"/>
      <c r="R925" s="15"/>
    </row>
    <row r="926" spans="15:18" ht="13.2" x14ac:dyDescent="0.25">
      <c r="O926" s="13"/>
      <c r="P926" s="21"/>
      <c r="R926" s="15"/>
    </row>
    <row r="927" spans="15:18" ht="13.2" x14ac:dyDescent="0.25">
      <c r="O927" s="13"/>
      <c r="P927" s="21"/>
      <c r="R927" s="15"/>
    </row>
    <row r="928" spans="15:18" ht="13.2" x14ac:dyDescent="0.25">
      <c r="O928" s="13"/>
      <c r="P928" s="21"/>
      <c r="R928" s="15"/>
    </row>
    <row r="929" spans="15:18" ht="13.2" x14ac:dyDescent="0.25">
      <c r="O929" s="13"/>
      <c r="P929" s="21"/>
      <c r="R929" s="15"/>
    </row>
    <row r="930" spans="15:18" ht="13.2" x14ac:dyDescent="0.25">
      <c r="O930" s="13"/>
      <c r="P930" s="21"/>
      <c r="R930" s="15"/>
    </row>
    <row r="931" spans="15:18" ht="13.2" x14ac:dyDescent="0.25">
      <c r="O931" s="13"/>
      <c r="P931" s="21"/>
      <c r="R931" s="15"/>
    </row>
    <row r="932" spans="15:18" ht="13.2" x14ac:dyDescent="0.25">
      <c r="O932" s="13"/>
      <c r="P932" s="21"/>
      <c r="R932" s="15"/>
    </row>
    <row r="933" spans="15:18" ht="13.2" x14ac:dyDescent="0.25">
      <c r="O933" s="13"/>
      <c r="P933" s="21"/>
      <c r="R933" s="15"/>
    </row>
    <row r="934" spans="15:18" ht="13.2" x14ac:dyDescent="0.25">
      <c r="O934" s="13"/>
      <c r="P934" s="21"/>
      <c r="R934" s="15"/>
    </row>
    <row r="935" spans="15:18" ht="13.2" x14ac:dyDescent="0.25">
      <c r="O935" s="13"/>
      <c r="P935" s="21"/>
      <c r="R935" s="15"/>
    </row>
    <row r="936" spans="15:18" ht="13.2" x14ac:dyDescent="0.25">
      <c r="O936" s="13"/>
      <c r="P936" s="21"/>
      <c r="R936" s="15"/>
    </row>
    <row r="937" spans="15:18" ht="13.2" x14ac:dyDescent="0.25">
      <c r="O937" s="13"/>
      <c r="P937" s="21"/>
      <c r="R937" s="15"/>
    </row>
    <row r="938" spans="15:18" ht="13.2" x14ac:dyDescent="0.25">
      <c r="O938" s="13"/>
      <c r="P938" s="21"/>
      <c r="R938" s="15"/>
    </row>
    <row r="939" spans="15:18" ht="13.2" x14ac:dyDescent="0.25">
      <c r="O939" s="13"/>
      <c r="P939" s="21"/>
      <c r="R939" s="15"/>
    </row>
    <row r="940" spans="15:18" ht="13.2" x14ac:dyDescent="0.25">
      <c r="O940" s="13"/>
      <c r="P940" s="21"/>
      <c r="R940" s="15"/>
    </row>
    <row r="941" spans="15:18" ht="13.2" x14ac:dyDescent="0.25">
      <c r="O941" s="13"/>
      <c r="P941" s="21"/>
      <c r="R941" s="15"/>
    </row>
    <row r="942" spans="15:18" ht="13.2" x14ac:dyDescent="0.25">
      <c r="O942" s="13"/>
      <c r="P942" s="21"/>
      <c r="R942" s="15"/>
    </row>
    <row r="943" spans="15:18" ht="13.2" x14ac:dyDescent="0.25">
      <c r="O943" s="13"/>
      <c r="P943" s="21"/>
      <c r="R943" s="15"/>
    </row>
    <row r="944" spans="15:18" ht="13.2" x14ac:dyDescent="0.25">
      <c r="O944" s="13"/>
      <c r="P944" s="21"/>
      <c r="R944" s="15"/>
    </row>
    <row r="945" spans="15:18" ht="13.2" x14ac:dyDescent="0.25">
      <c r="O945" s="13"/>
      <c r="P945" s="21"/>
      <c r="R945" s="15"/>
    </row>
    <row r="946" spans="15:18" ht="13.2" x14ac:dyDescent="0.25">
      <c r="O946" s="13"/>
      <c r="P946" s="21"/>
      <c r="R946" s="15"/>
    </row>
    <row r="947" spans="15:18" ht="13.2" x14ac:dyDescent="0.25">
      <c r="O947" s="13"/>
      <c r="P947" s="21"/>
      <c r="R947" s="15"/>
    </row>
    <row r="948" spans="15:18" ht="13.2" x14ac:dyDescent="0.25">
      <c r="O948" s="13"/>
      <c r="P948" s="21"/>
      <c r="R948" s="15"/>
    </row>
    <row r="949" spans="15:18" ht="13.2" x14ac:dyDescent="0.25">
      <c r="O949" s="13"/>
      <c r="P949" s="21"/>
      <c r="R949" s="15"/>
    </row>
    <row r="950" spans="15:18" ht="13.2" x14ac:dyDescent="0.25">
      <c r="O950" s="13"/>
      <c r="P950" s="21"/>
      <c r="R950" s="15"/>
    </row>
    <row r="951" spans="15:18" ht="13.2" x14ac:dyDescent="0.25">
      <c r="O951" s="13"/>
      <c r="P951" s="21"/>
      <c r="R951" s="15"/>
    </row>
    <row r="952" spans="15:18" ht="13.2" x14ac:dyDescent="0.25">
      <c r="O952" s="13"/>
      <c r="P952" s="21"/>
      <c r="R952" s="15"/>
    </row>
    <row r="953" spans="15:18" ht="13.2" x14ac:dyDescent="0.25">
      <c r="O953" s="13"/>
      <c r="P953" s="21"/>
      <c r="R953" s="15"/>
    </row>
    <row r="954" spans="15:18" ht="13.2" x14ac:dyDescent="0.25">
      <c r="O954" s="13"/>
      <c r="P954" s="21"/>
      <c r="R954" s="15"/>
    </row>
    <row r="955" spans="15:18" ht="13.2" x14ac:dyDescent="0.25">
      <c r="O955" s="13"/>
      <c r="P955" s="21"/>
      <c r="R955" s="15"/>
    </row>
    <row r="956" spans="15:18" ht="13.2" x14ac:dyDescent="0.25">
      <c r="O956" s="13"/>
      <c r="P956" s="21"/>
      <c r="R956" s="15"/>
    </row>
    <row r="957" spans="15:18" ht="13.2" x14ac:dyDescent="0.25">
      <c r="O957" s="13"/>
      <c r="P957" s="21"/>
      <c r="R957" s="15"/>
    </row>
    <row r="958" spans="15:18" ht="13.2" x14ac:dyDescent="0.25">
      <c r="O958" s="13"/>
      <c r="P958" s="21"/>
      <c r="R958" s="15"/>
    </row>
    <row r="959" spans="15:18" ht="13.2" x14ac:dyDescent="0.25">
      <c r="O959" s="13"/>
      <c r="P959" s="21"/>
      <c r="R959" s="15"/>
    </row>
    <row r="960" spans="15:18" ht="13.2" x14ac:dyDescent="0.25">
      <c r="O960" s="13"/>
      <c r="P960" s="21"/>
      <c r="R960" s="15"/>
    </row>
    <row r="961" spans="15:18" ht="13.2" x14ac:dyDescent="0.25">
      <c r="O961" s="13"/>
      <c r="P961" s="21"/>
      <c r="R961" s="15"/>
    </row>
    <row r="962" spans="15:18" ht="13.2" x14ac:dyDescent="0.25">
      <c r="O962" s="13"/>
      <c r="P962" s="21"/>
      <c r="R962" s="15"/>
    </row>
    <row r="963" spans="15:18" ht="13.2" x14ac:dyDescent="0.25">
      <c r="O963" s="13"/>
      <c r="P963" s="21"/>
      <c r="R963" s="15"/>
    </row>
    <row r="964" spans="15:18" ht="13.2" x14ac:dyDescent="0.25">
      <c r="O964" s="13"/>
      <c r="P964" s="21"/>
      <c r="R964" s="15"/>
    </row>
    <row r="965" spans="15:18" ht="13.2" x14ac:dyDescent="0.25">
      <c r="O965" s="13"/>
      <c r="P965" s="21"/>
      <c r="R965" s="15"/>
    </row>
    <row r="966" spans="15:18" ht="13.2" x14ac:dyDescent="0.25">
      <c r="O966" s="13"/>
      <c r="P966" s="21"/>
      <c r="R966" s="15"/>
    </row>
    <row r="967" spans="15:18" ht="13.2" x14ac:dyDescent="0.25">
      <c r="O967" s="13"/>
      <c r="P967" s="21"/>
      <c r="R967" s="15"/>
    </row>
    <row r="968" spans="15:18" ht="13.2" x14ac:dyDescent="0.25">
      <c r="O968" s="13"/>
      <c r="P968" s="21"/>
      <c r="R968" s="15"/>
    </row>
    <row r="969" spans="15:18" ht="13.2" x14ac:dyDescent="0.25">
      <c r="O969" s="13"/>
      <c r="P969" s="21"/>
      <c r="R969" s="15"/>
    </row>
    <row r="970" spans="15:18" ht="13.2" x14ac:dyDescent="0.25">
      <c r="O970" s="13"/>
      <c r="P970" s="21"/>
      <c r="R970" s="15"/>
    </row>
    <row r="971" spans="15:18" ht="13.2" x14ac:dyDescent="0.25">
      <c r="O971" s="13"/>
      <c r="P971" s="21"/>
      <c r="R971" s="15"/>
    </row>
    <row r="972" spans="15:18" ht="13.2" x14ac:dyDescent="0.25">
      <c r="O972" s="13"/>
      <c r="P972" s="21"/>
      <c r="R972" s="15"/>
    </row>
    <row r="973" spans="15:18" ht="13.2" x14ac:dyDescent="0.25">
      <c r="O973" s="13"/>
      <c r="P973" s="21"/>
      <c r="R973" s="15"/>
    </row>
    <row r="974" spans="15:18" ht="13.2" x14ac:dyDescent="0.25">
      <c r="O974" s="13"/>
      <c r="P974" s="21"/>
      <c r="R974" s="15"/>
    </row>
    <row r="975" spans="15:18" ht="13.2" x14ac:dyDescent="0.25">
      <c r="O975" s="13"/>
      <c r="P975" s="21"/>
      <c r="R975" s="15"/>
    </row>
    <row r="976" spans="15:18" ht="13.2" x14ac:dyDescent="0.25">
      <c r="O976" s="13"/>
      <c r="P976" s="21"/>
      <c r="R976" s="15"/>
    </row>
    <row r="977" spans="15:18" ht="13.2" x14ac:dyDescent="0.25">
      <c r="O977" s="13"/>
      <c r="P977" s="21"/>
      <c r="R977" s="15"/>
    </row>
    <row r="978" spans="15:18" ht="13.2" x14ac:dyDescent="0.25">
      <c r="O978" s="13"/>
      <c r="P978" s="21"/>
      <c r="R978" s="15"/>
    </row>
    <row r="979" spans="15:18" ht="13.2" x14ac:dyDescent="0.25">
      <c r="O979" s="13"/>
      <c r="P979" s="21"/>
      <c r="R979" s="15"/>
    </row>
    <row r="980" spans="15:18" ht="13.2" x14ac:dyDescent="0.25">
      <c r="O980" s="13"/>
      <c r="P980" s="21"/>
      <c r="R980" s="15"/>
    </row>
    <row r="981" spans="15:18" ht="13.2" x14ac:dyDescent="0.25">
      <c r="O981" s="13"/>
      <c r="P981" s="21"/>
      <c r="R981" s="15"/>
    </row>
    <row r="982" spans="15:18" ht="13.2" x14ac:dyDescent="0.25">
      <c r="O982" s="13"/>
      <c r="P982" s="21"/>
      <c r="R982" s="15"/>
    </row>
    <row r="983" spans="15:18" ht="13.2" x14ac:dyDescent="0.25">
      <c r="O983" s="13"/>
      <c r="P983" s="21"/>
      <c r="R983" s="15"/>
    </row>
    <row r="984" spans="15:18" ht="13.2" x14ac:dyDescent="0.25">
      <c r="O984" s="13"/>
      <c r="P984" s="21"/>
      <c r="R984" s="15"/>
    </row>
    <row r="985" spans="15:18" ht="13.2" x14ac:dyDescent="0.25">
      <c r="O985" s="13"/>
      <c r="P985" s="21"/>
      <c r="R985" s="15"/>
    </row>
    <row r="986" spans="15:18" ht="13.2" x14ac:dyDescent="0.25">
      <c r="O986" s="13"/>
      <c r="P986" s="21"/>
      <c r="R986" s="15"/>
    </row>
    <row r="987" spans="15:18" ht="13.2" x14ac:dyDescent="0.25">
      <c r="O987" s="13"/>
      <c r="P987" s="21"/>
      <c r="R987" s="15"/>
    </row>
    <row r="988" spans="15:18" ht="13.2" x14ac:dyDescent="0.25">
      <c r="O988" s="13"/>
      <c r="P988" s="21"/>
      <c r="R988" s="15"/>
    </row>
    <row r="989" spans="15:18" ht="13.2" x14ac:dyDescent="0.25">
      <c r="O989" s="13"/>
      <c r="P989" s="21"/>
      <c r="R989" s="15"/>
    </row>
    <row r="990" spans="15:18" ht="13.2" x14ac:dyDescent="0.25">
      <c r="O990" s="13"/>
      <c r="P990" s="21"/>
      <c r="R990" s="15"/>
    </row>
    <row r="991" spans="15:18" ht="13.2" x14ac:dyDescent="0.25">
      <c r="O991" s="13"/>
      <c r="P991" s="21"/>
      <c r="R991" s="15"/>
    </row>
    <row r="992" spans="15:18" ht="13.2" x14ac:dyDescent="0.25">
      <c r="O992" s="13"/>
      <c r="P992" s="21"/>
      <c r="R992" s="15"/>
    </row>
    <row r="993" spans="15:18" ht="13.2" x14ac:dyDescent="0.25">
      <c r="O993" s="13"/>
      <c r="P993" s="21"/>
      <c r="R993" s="15"/>
    </row>
    <row r="994" spans="15:18" ht="13.2" x14ac:dyDescent="0.25">
      <c r="O994" s="13"/>
      <c r="P994" s="21"/>
      <c r="R994" s="15"/>
    </row>
    <row r="995" spans="15:18" ht="13.2" x14ac:dyDescent="0.25">
      <c r="O995" s="13"/>
      <c r="P995" s="21"/>
      <c r="R995" s="15"/>
    </row>
    <row r="996" spans="15:18" ht="13.2" x14ac:dyDescent="0.25">
      <c r="O996" s="13"/>
      <c r="P996" s="21"/>
      <c r="R996" s="15"/>
    </row>
    <row r="997" spans="15:18" ht="13.2" x14ac:dyDescent="0.25">
      <c r="O997" s="13"/>
      <c r="P997" s="21"/>
      <c r="R997" s="15"/>
    </row>
    <row r="998" spans="15:18" ht="13.2" x14ac:dyDescent="0.25">
      <c r="O998" s="13"/>
      <c r="P998" s="21"/>
      <c r="R998" s="15"/>
    </row>
    <row r="999" spans="15:18" ht="13.2" x14ac:dyDescent="0.25">
      <c r="O999" s="13"/>
      <c r="P999" s="21"/>
      <c r="R999" s="15"/>
    </row>
    <row r="1000" spans="15:18" ht="13.2" x14ac:dyDescent="0.25">
      <c r="O1000" s="13"/>
      <c r="P1000" s="21"/>
      <c r="R1000" s="15"/>
    </row>
  </sheetData>
  <mergeCells count="31"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66:A67"/>
    <mergeCell ref="A68:A69"/>
    <mergeCell ref="A70:A71"/>
    <mergeCell ref="A52:A53"/>
    <mergeCell ref="A54:A55"/>
    <mergeCell ref="A56:A57"/>
    <mergeCell ref="A58:A59"/>
    <mergeCell ref="A60:A61"/>
    <mergeCell ref="A62:A63"/>
    <mergeCell ref="A64:A65"/>
  </mergeCells>
  <conditionalFormatting sqref="C6:K6">
    <cfRule type="containsBlanks" dxfId="5" priority="1">
      <formula>LEN(TRIM(C6))=0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0"/>
  <sheetViews>
    <sheetView tabSelected="1" zoomScale="71" workbookViewId="0">
      <pane xSplit="1" ySplit="1" topLeftCell="B2" activePane="bottomRight" state="frozen"/>
      <selection activeCell="I9" sqref="I9"/>
      <selection pane="topRight" activeCell="I9" sqref="I9"/>
      <selection pane="bottomLeft" activeCell="I9" sqref="I9"/>
      <selection pane="bottomRight" activeCell="E5" sqref="E5"/>
    </sheetView>
  </sheetViews>
  <sheetFormatPr defaultColWidth="12.6640625" defaultRowHeight="15.75" customHeight="1" x14ac:dyDescent="0.25"/>
  <cols>
    <col min="1" max="1" width="10.6640625" customWidth="1"/>
    <col min="2" max="2" width="9.6640625" customWidth="1"/>
    <col min="3" max="4" width="10.88671875" customWidth="1"/>
    <col min="5" max="5" width="11.109375" customWidth="1"/>
    <col min="6" max="6" width="11" customWidth="1"/>
    <col min="7" max="7" width="10.88671875" customWidth="1"/>
    <col min="8" max="8" width="11.109375" bestFit="1" customWidth="1"/>
    <col min="9" max="9" width="10.6640625" customWidth="1"/>
    <col min="10" max="11" width="10.33203125" customWidth="1"/>
    <col min="12" max="12" width="9.88671875" customWidth="1"/>
    <col min="13" max="13" width="14.6640625" customWidth="1"/>
    <col min="14" max="14" width="14.5546875" bestFit="1" customWidth="1"/>
    <col min="15" max="15" width="13.109375" customWidth="1"/>
    <col min="16" max="16" width="15.109375" customWidth="1"/>
    <col min="17" max="17" width="55.6640625" customWidth="1"/>
  </cols>
  <sheetData>
    <row r="1" spans="1:19" ht="13.2" x14ac:dyDescent="0.25">
      <c r="A1" s="1" t="s">
        <v>0</v>
      </c>
      <c r="B1" s="2"/>
      <c r="C1" s="3" t="s">
        <v>3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/>
      <c r="J1" s="3"/>
      <c r="K1" s="4"/>
      <c r="O1" s="5" t="s">
        <v>8</v>
      </c>
      <c r="P1" s="6" t="s">
        <v>9</v>
      </c>
      <c r="Q1" s="6" t="s">
        <v>10</v>
      </c>
      <c r="R1" s="7" t="s">
        <v>11</v>
      </c>
    </row>
    <row r="2" spans="1:19" ht="13.2" x14ac:dyDescent="0.25">
      <c r="A2" s="8" t="s">
        <v>12</v>
      </c>
      <c r="C2" s="9">
        <v>1245</v>
      </c>
      <c r="D2" s="9">
        <v>2826</v>
      </c>
      <c r="E2" s="9">
        <v>1842</v>
      </c>
      <c r="F2" s="9">
        <v>2424</v>
      </c>
      <c r="G2" s="10">
        <v>2625</v>
      </c>
      <c r="H2" s="10">
        <v>2164</v>
      </c>
      <c r="M2" s="11" t="s">
        <v>79</v>
      </c>
      <c r="N2" s="12">
        <f>SUM(C2:H2)</f>
        <v>13126</v>
      </c>
      <c r="O2" s="13"/>
      <c r="P2" s="52">
        <v>45169</v>
      </c>
      <c r="Q2" s="22" t="s">
        <v>80</v>
      </c>
      <c r="R2" s="15">
        <v>90</v>
      </c>
      <c r="S2" s="16"/>
    </row>
    <row r="3" spans="1:19" ht="13.2" x14ac:dyDescent="0.25">
      <c r="A3" s="8" t="s">
        <v>14</v>
      </c>
      <c r="C3" s="17">
        <f t="shared" ref="C3:H3" si="0">C72</f>
        <v>46</v>
      </c>
      <c r="D3" s="17">
        <f t="shared" si="0"/>
        <v>55</v>
      </c>
      <c r="E3" s="17">
        <f t="shared" si="0"/>
        <v>30.5</v>
      </c>
      <c r="F3" s="17">
        <f t="shared" si="0"/>
        <v>45.5</v>
      </c>
      <c r="G3" s="18">
        <f t="shared" si="0"/>
        <v>50</v>
      </c>
      <c r="H3" s="18">
        <f t="shared" si="0"/>
        <v>38.5</v>
      </c>
      <c r="M3" s="19" t="s">
        <v>15</v>
      </c>
      <c r="N3" s="20">
        <f>(N2-(N5+N10))</f>
        <v>-4785</v>
      </c>
      <c r="O3" s="13"/>
      <c r="P3" s="21">
        <v>45170</v>
      </c>
      <c r="Q3" s="22" t="s">
        <v>81</v>
      </c>
      <c r="R3" s="15">
        <v>973</v>
      </c>
      <c r="S3" s="16"/>
    </row>
    <row r="4" spans="1:19" ht="13.2" x14ac:dyDescent="0.25">
      <c r="A4" s="8" t="s">
        <v>17</v>
      </c>
      <c r="C4" s="23">
        <f>N7*C3</f>
        <v>2848.5348399246705</v>
      </c>
      <c r="D4" s="23">
        <f>N7*D3</f>
        <v>3405.8568738229756</v>
      </c>
      <c r="E4" s="23">
        <f>N7*E3</f>
        <v>1888.7024482109227</v>
      </c>
      <c r="F4" s="23">
        <f>N7*F3</f>
        <v>2817.5725047080978</v>
      </c>
      <c r="G4" s="23">
        <f>N7*G3</f>
        <v>3096.2335216572505</v>
      </c>
      <c r="H4" s="23">
        <f>N7*H3</f>
        <v>2384.0998116760829</v>
      </c>
      <c r="O4" s="13"/>
      <c r="P4" s="21">
        <v>45170</v>
      </c>
      <c r="Q4" s="22" t="s">
        <v>82</v>
      </c>
      <c r="R4" s="15">
        <v>55</v>
      </c>
      <c r="S4" s="16"/>
    </row>
    <row r="5" spans="1:19" ht="13.2" x14ac:dyDescent="0.25">
      <c r="A5" s="24" t="s">
        <v>19</v>
      </c>
      <c r="C5" s="25">
        <f>N11+C4</f>
        <v>3593.5348399246705</v>
      </c>
      <c r="D5" s="25">
        <f>N11+D4</f>
        <v>4150.8568738229751</v>
      </c>
      <c r="E5" s="25">
        <f>N11+E4</f>
        <v>2633.7024482109227</v>
      </c>
      <c r="F5" s="25">
        <f>N11+F4</f>
        <v>3562.5725047080978</v>
      </c>
      <c r="G5" s="26">
        <f>N11+G4</f>
        <v>3841.2335216572505</v>
      </c>
      <c r="H5" s="26">
        <f>N11+H4</f>
        <v>3129.0998116760829</v>
      </c>
      <c r="M5" s="27" t="s">
        <v>20</v>
      </c>
      <c r="N5" s="28">
        <f>SUM(R2:R1000)</f>
        <v>16441</v>
      </c>
      <c r="O5" s="13"/>
      <c r="P5" s="60">
        <v>45171</v>
      </c>
      <c r="Q5" s="22" t="s">
        <v>83</v>
      </c>
      <c r="R5" s="15">
        <v>95</v>
      </c>
    </row>
    <row r="6" spans="1:19" ht="13.2" x14ac:dyDescent="0.25">
      <c r="A6" s="29" t="s">
        <v>22</v>
      </c>
      <c r="C6" s="30">
        <f t="shared" ref="C6:H6" si="1">C2-C5</f>
        <v>-2348.5348399246705</v>
      </c>
      <c r="D6" s="30">
        <f t="shared" si="1"/>
        <v>-1324.8568738229751</v>
      </c>
      <c r="E6" s="30">
        <f t="shared" si="1"/>
        <v>-791.70244821092274</v>
      </c>
      <c r="F6" s="30">
        <f t="shared" si="1"/>
        <v>-1138.5725047080978</v>
      </c>
      <c r="G6" s="30">
        <f t="shared" si="1"/>
        <v>-1216.2335216572505</v>
      </c>
      <c r="H6" s="30">
        <f t="shared" si="1"/>
        <v>-965.09981167608294</v>
      </c>
      <c r="M6" s="31" t="s">
        <v>23</v>
      </c>
      <c r="N6" s="32">
        <f>SUM(C72:H72)</f>
        <v>265.5</v>
      </c>
      <c r="O6" s="13"/>
      <c r="P6" s="60">
        <v>45172</v>
      </c>
      <c r="Q6" s="22" t="s">
        <v>84</v>
      </c>
      <c r="R6" s="15">
        <v>455</v>
      </c>
      <c r="S6" s="16"/>
    </row>
    <row r="7" spans="1:19" ht="13.2" x14ac:dyDescent="0.25">
      <c r="A7" s="33" t="s">
        <v>25</v>
      </c>
      <c r="C7" s="34"/>
      <c r="D7" s="34"/>
      <c r="E7" s="34"/>
      <c r="F7" s="38"/>
      <c r="M7" s="35" t="s">
        <v>26</v>
      </c>
      <c r="N7" s="36">
        <f>N5/N6</f>
        <v>61.92467043314501</v>
      </c>
      <c r="O7" s="13"/>
      <c r="P7" s="60">
        <v>45173</v>
      </c>
      <c r="Q7" s="22" t="s">
        <v>85</v>
      </c>
      <c r="R7" s="15">
        <v>450</v>
      </c>
      <c r="S7" s="16"/>
    </row>
    <row r="8" spans="1:19" ht="13.2" x14ac:dyDescent="0.25">
      <c r="C8" s="34"/>
      <c r="D8" s="37"/>
      <c r="E8" s="37"/>
      <c r="F8" s="38"/>
      <c r="O8" s="39"/>
      <c r="P8" s="60">
        <v>45174</v>
      </c>
      <c r="Q8" s="22" t="s">
        <v>86</v>
      </c>
      <c r="R8" s="15">
        <v>380</v>
      </c>
      <c r="S8" s="16"/>
    </row>
    <row r="9" spans="1:19" ht="13.2" x14ac:dyDescent="0.25">
      <c r="A9" s="40" t="s">
        <v>9</v>
      </c>
      <c r="B9" s="41" t="s">
        <v>14</v>
      </c>
      <c r="C9" s="41"/>
      <c r="D9" s="41"/>
      <c r="E9" s="41"/>
      <c r="F9" s="41"/>
      <c r="G9" s="41"/>
      <c r="H9" s="41"/>
      <c r="I9" s="42" t="s">
        <v>29</v>
      </c>
      <c r="M9" s="43" t="s">
        <v>30</v>
      </c>
      <c r="N9" s="44">
        <v>3000</v>
      </c>
      <c r="O9" s="13"/>
      <c r="P9" s="60">
        <v>45175</v>
      </c>
      <c r="Q9" s="22" t="s">
        <v>87</v>
      </c>
      <c r="R9" s="15">
        <v>210</v>
      </c>
      <c r="S9" s="16"/>
    </row>
    <row r="10" spans="1:19" ht="13.2" x14ac:dyDescent="0.25">
      <c r="A10" s="63">
        <v>1</v>
      </c>
      <c r="B10" s="45" t="s">
        <v>32</v>
      </c>
      <c r="C10" s="45">
        <v>1</v>
      </c>
      <c r="D10" s="45">
        <v>0</v>
      </c>
      <c r="E10" s="45">
        <v>0</v>
      </c>
      <c r="F10" s="45">
        <v>2</v>
      </c>
      <c r="G10" s="45">
        <v>1.5</v>
      </c>
      <c r="H10" s="45">
        <v>1.5</v>
      </c>
      <c r="I10" s="46">
        <f>SUM(C10:H10)</f>
        <v>6</v>
      </c>
      <c r="M10" s="47" t="s">
        <v>88</v>
      </c>
      <c r="N10" s="48">
        <v>1470</v>
      </c>
      <c r="O10" s="13"/>
      <c r="P10" s="60">
        <v>45173</v>
      </c>
      <c r="Q10" s="22" t="s">
        <v>89</v>
      </c>
      <c r="R10" s="15">
        <v>45</v>
      </c>
    </row>
    <row r="11" spans="1:19" ht="13.2" x14ac:dyDescent="0.25">
      <c r="A11" s="64"/>
      <c r="B11" s="45" t="s">
        <v>35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6">
        <f>SUM(C11:H11)</f>
        <v>2</v>
      </c>
      <c r="M11" s="50" t="s">
        <v>37</v>
      </c>
      <c r="N11" s="51">
        <f>(N9+N10)/6</f>
        <v>745</v>
      </c>
      <c r="O11" s="13"/>
      <c r="P11" s="61">
        <v>45176</v>
      </c>
      <c r="Q11" s="22" t="s">
        <v>90</v>
      </c>
      <c r="R11" s="15">
        <v>200</v>
      </c>
    </row>
    <row r="12" spans="1:19" ht="13.2" x14ac:dyDescent="0.25">
      <c r="A12" s="63">
        <v>2</v>
      </c>
      <c r="B12" s="45" t="s">
        <v>32</v>
      </c>
      <c r="C12" s="45">
        <v>1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6">
        <f t="shared" ref="I12:I71" si="2">SUM(C12:H12)</f>
        <v>4</v>
      </c>
      <c r="O12" s="13"/>
      <c r="P12" s="62">
        <v>45177</v>
      </c>
      <c r="Q12" s="22" t="s">
        <v>91</v>
      </c>
      <c r="R12" s="15">
        <v>640</v>
      </c>
    </row>
    <row r="13" spans="1:19" ht="15.75" customHeight="1" x14ac:dyDescent="0.25">
      <c r="A13" s="64"/>
      <c r="B13" s="45" t="s">
        <v>35</v>
      </c>
      <c r="C13" s="45">
        <v>1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6">
        <f t="shared" si="2"/>
        <v>4</v>
      </c>
      <c r="O13" s="13"/>
      <c r="P13" s="62">
        <v>45177</v>
      </c>
      <c r="Q13" s="22" t="s">
        <v>92</v>
      </c>
      <c r="R13" s="15">
        <v>95</v>
      </c>
    </row>
    <row r="14" spans="1:19" ht="15.75" customHeight="1" x14ac:dyDescent="0.25">
      <c r="A14" s="63">
        <v>3</v>
      </c>
      <c r="B14" s="45" t="s">
        <v>32</v>
      </c>
      <c r="C14" s="45">
        <v>1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6">
        <f t="shared" si="2"/>
        <v>4</v>
      </c>
      <c r="M14" s="53" t="s">
        <v>40</v>
      </c>
      <c r="N14" s="53" t="s">
        <v>8</v>
      </c>
      <c r="O14" s="13"/>
      <c r="P14" s="52">
        <v>45178</v>
      </c>
      <c r="Q14" s="22" t="s">
        <v>93</v>
      </c>
      <c r="R14" s="15">
        <v>460</v>
      </c>
    </row>
    <row r="15" spans="1:19" ht="15.75" customHeight="1" x14ac:dyDescent="0.25">
      <c r="A15" s="64"/>
      <c r="B15" s="45" t="s">
        <v>35</v>
      </c>
      <c r="C15" s="45">
        <v>1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6">
        <f t="shared" si="2"/>
        <v>4</v>
      </c>
      <c r="M15" s="54" t="s">
        <v>42</v>
      </c>
      <c r="N15" s="54"/>
      <c r="O15" s="13"/>
      <c r="P15" s="62">
        <v>45179</v>
      </c>
      <c r="Q15" s="22" t="s">
        <v>94</v>
      </c>
      <c r="R15" s="15">
        <v>710</v>
      </c>
    </row>
    <row r="16" spans="1:19" ht="15.75" customHeight="1" x14ac:dyDescent="0.25">
      <c r="A16" s="63">
        <v>4</v>
      </c>
      <c r="B16" s="45" t="s">
        <v>32</v>
      </c>
      <c r="C16" s="45">
        <v>1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6">
        <f t="shared" si="2"/>
        <v>4</v>
      </c>
      <c r="M16" s="54" t="s">
        <v>44</v>
      </c>
      <c r="N16" s="54"/>
      <c r="O16" s="13"/>
      <c r="P16" s="52">
        <v>45179</v>
      </c>
      <c r="Q16" s="22" t="s">
        <v>89</v>
      </c>
      <c r="R16" s="15">
        <v>40</v>
      </c>
    </row>
    <row r="17" spans="1:18" ht="15.75" customHeight="1" x14ac:dyDescent="0.25">
      <c r="A17" s="64"/>
      <c r="B17" s="45" t="s">
        <v>35</v>
      </c>
      <c r="C17" s="45">
        <v>1</v>
      </c>
      <c r="D17" s="45">
        <v>1</v>
      </c>
      <c r="E17" s="45">
        <v>0</v>
      </c>
      <c r="F17" s="45">
        <v>0</v>
      </c>
      <c r="G17" s="45">
        <v>1</v>
      </c>
      <c r="H17" s="45">
        <v>1</v>
      </c>
      <c r="I17" s="46">
        <f t="shared" si="2"/>
        <v>4</v>
      </c>
      <c r="M17" s="54" t="s">
        <v>46</v>
      </c>
      <c r="N17" s="54"/>
      <c r="O17" s="13"/>
      <c r="P17" s="52">
        <v>45180</v>
      </c>
      <c r="Q17" s="22" t="s">
        <v>95</v>
      </c>
      <c r="R17" s="15">
        <v>265</v>
      </c>
    </row>
    <row r="18" spans="1:18" ht="15.75" customHeight="1" x14ac:dyDescent="0.25">
      <c r="A18" s="63">
        <v>5</v>
      </c>
      <c r="B18" s="45" t="s">
        <v>32</v>
      </c>
      <c r="C18" s="45">
        <v>1</v>
      </c>
      <c r="D18" s="45">
        <v>1</v>
      </c>
      <c r="E18" s="45">
        <v>0</v>
      </c>
      <c r="F18" s="45">
        <v>0</v>
      </c>
      <c r="G18" s="45">
        <v>1</v>
      </c>
      <c r="H18" s="45">
        <v>0</v>
      </c>
      <c r="I18" s="46">
        <f t="shared" si="2"/>
        <v>3</v>
      </c>
      <c r="M18" s="54" t="s">
        <v>47</v>
      </c>
      <c r="N18" s="54"/>
      <c r="O18" s="13"/>
      <c r="P18" s="52">
        <v>45181</v>
      </c>
      <c r="Q18" s="22" t="s">
        <v>96</v>
      </c>
      <c r="R18" s="15">
        <v>50</v>
      </c>
    </row>
    <row r="19" spans="1:18" ht="15.75" customHeight="1" x14ac:dyDescent="0.25">
      <c r="A19" s="64"/>
      <c r="B19" s="45" t="s">
        <v>35</v>
      </c>
      <c r="C19" s="45">
        <v>0</v>
      </c>
      <c r="D19" s="45">
        <v>1</v>
      </c>
      <c r="E19" s="45">
        <v>0</v>
      </c>
      <c r="F19" s="45">
        <v>0</v>
      </c>
      <c r="G19" s="45">
        <v>1</v>
      </c>
      <c r="H19" s="45">
        <v>0</v>
      </c>
      <c r="I19" s="46">
        <f t="shared" si="2"/>
        <v>2</v>
      </c>
      <c r="M19" s="54" t="s">
        <v>49</v>
      </c>
      <c r="N19" s="54"/>
      <c r="O19" s="13"/>
      <c r="P19" s="52">
        <v>45181</v>
      </c>
      <c r="Q19" s="22" t="s">
        <v>97</v>
      </c>
      <c r="R19" s="15">
        <v>100</v>
      </c>
    </row>
    <row r="20" spans="1:18" ht="15.75" customHeight="1" x14ac:dyDescent="0.25">
      <c r="A20" s="63">
        <v>6</v>
      </c>
      <c r="B20" s="45" t="s">
        <v>32</v>
      </c>
      <c r="C20" s="45">
        <v>0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f t="shared" si="2"/>
        <v>2</v>
      </c>
      <c r="M20" s="54" t="s">
        <v>51</v>
      </c>
      <c r="N20" s="54"/>
      <c r="O20" s="13"/>
      <c r="P20" s="52">
        <v>45182</v>
      </c>
      <c r="Q20" s="22" t="s">
        <v>98</v>
      </c>
      <c r="R20" s="15">
        <v>740</v>
      </c>
    </row>
    <row r="21" spans="1:18" ht="15.75" customHeight="1" x14ac:dyDescent="0.25">
      <c r="A21" s="64"/>
      <c r="B21" s="45" t="s">
        <v>35</v>
      </c>
      <c r="C21" s="45">
        <v>0</v>
      </c>
      <c r="D21" s="45">
        <v>1</v>
      </c>
      <c r="E21" s="45">
        <v>0</v>
      </c>
      <c r="F21" s="45">
        <v>0</v>
      </c>
      <c r="G21" s="45">
        <v>1</v>
      </c>
      <c r="H21" s="45">
        <v>0</v>
      </c>
      <c r="I21" s="46">
        <f t="shared" si="2"/>
        <v>2</v>
      </c>
      <c r="M21" s="54" t="s">
        <v>53</v>
      </c>
      <c r="N21" s="54"/>
      <c r="O21" s="13"/>
      <c r="P21" s="52">
        <v>45183</v>
      </c>
      <c r="Q21" s="22" t="s">
        <v>99</v>
      </c>
      <c r="R21" s="15">
        <v>305</v>
      </c>
    </row>
    <row r="22" spans="1:18" ht="15.75" customHeight="1" x14ac:dyDescent="0.25">
      <c r="A22" s="63">
        <v>7</v>
      </c>
      <c r="B22" s="45" t="s">
        <v>32</v>
      </c>
      <c r="C22" s="45">
        <v>0</v>
      </c>
      <c r="D22" s="45">
        <v>1</v>
      </c>
      <c r="E22" s="45">
        <v>0</v>
      </c>
      <c r="F22" s="45">
        <v>0</v>
      </c>
      <c r="G22" s="45">
        <v>1</v>
      </c>
      <c r="H22" s="45">
        <v>0</v>
      </c>
      <c r="I22" s="46">
        <f t="shared" si="2"/>
        <v>2</v>
      </c>
      <c r="M22" s="22"/>
      <c r="N22" s="22"/>
      <c r="O22" s="13"/>
      <c r="P22" s="52">
        <v>45184</v>
      </c>
      <c r="Q22" s="22" t="s">
        <v>100</v>
      </c>
      <c r="R22" s="15">
        <v>910</v>
      </c>
    </row>
    <row r="23" spans="1:18" ht="15.75" customHeight="1" x14ac:dyDescent="0.25">
      <c r="A23" s="64"/>
      <c r="B23" s="45" t="s">
        <v>35</v>
      </c>
      <c r="C23" s="45">
        <v>0</v>
      </c>
      <c r="D23" s="45">
        <v>1</v>
      </c>
      <c r="E23" s="45">
        <v>0</v>
      </c>
      <c r="F23" s="45">
        <v>0</v>
      </c>
      <c r="G23" s="45">
        <v>3</v>
      </c>
      <c r="H23" s="45">
        <v>0</v>
      </c>
      <c r="I23" s="46">
        <f t="shared" si="2"/>
        <v>4</v>
      </c>
      <c r="M23" s="22"/>
      <c r="N23" s="22"/>
      <c r="O23" s="13"/>
      <c r="P23" s="52">
        <v>45185</v>
      </c>
      <c r="Q23" s="22" t="s">
        <v>101</v>
      </c>
      <c r="R23" s="55">
        <v>715</v>
      </c>
    </row>
    <row r="24" spans="1:18" ht="15.75" customHeight="1" x14ac:dyDescent="0.25">
      <c r="A24" s="63">
        <v>8</v>
      </c>
      <c r="B24" s="45" t="s">
        <v>32</v>
      </c>
      <c r="C24" s="45">
        <v>0</v>
      </c>
      <c r="D24" s="45">
        <v>1.5</v>
      </c>
      <c r="E24" s="45">
        <v>0</v>
      </c>
      <c r="F24" s="45">
        <v>0</v>
      </c>
      <c r="G24" s="45">
        <v>1.5</v>
      </c>
      <c r="H24" s="45">
        <v>0</v>
      </c>
      <c r="I24" s="46">
        <f t="shared" si="2"/>
        <v>3</v>
      </c>
      <c r="M24" s="22"/>
      <c r="N24" s="22"/>
      <c r="O24" s="13"/>
      <c r="P24" s="52">
        <v>45186</v>
      </c>
      <c r="Q24" s="22" t="s">
        <v>102</v>
      </c>
      <c r="R24" s="15">
        <v>250</v>
      </c>
    </row>
    <row r="25" spans="1:18" ht="15.75" customHeight="1" x14ac:dyDescent="0.25">
      <c r="A25" s="64"/>
      <c r="B25" s="45" t="s">
        <v>35</v>
      </c>
      <c r="C25" s="45">
        <v>0</v>
      </c>
      <c r="D25" s="45">
        <v>1</v>
      </c>
      <c r="E25" s="45">
        <v>0</v>
      </c>
      <c r="F25" s="45">
        <v>0</v>
      </c>
      <c r="G25" s="45">
        <v>1</v>
      </c>
      <c r="H25" s="45">
        <v>0</v>
      </c>
      <c r="I25" s="46">
        <f t="shared" si="2"/>
        <v>2</v>
      </c>
      <c r="O25" s="13"/>
      <c r="P25" s="52">
        <v>45187</v>
      </c>
      <c r="Q25" s="22" t="s">
        <v>103</v>
      </c>
      <c r="R25" s="15">
        <v>430</v>
      </c>
    </row>
    <row r="26" spans="1:18" ht="15.75" customHeight="1" x14ac:dyDescent="0.25">
      <c r="A26" s="63">
        <v>9</v>
      </c>
      <c r="B26" s="45" t="s">
        <v>32</v>
      </c>
      <c r="C26" s="45">
        <v>0</v>
      </c>
      <c r="D26" s="45">
        <v>1</v>
      </c>
      <c r="E26" s="45">
        <v>0</v>
      </c>
      <c r="F26" s="45">
        <v>0</v>
      </c>
      <c r="G26" s="45">
        <v>1</v>
      </c>
      <c r="H26" s="45">
        <v>1</v>
      </c>
      <c r="I26" s="46">
        <f t="shared" si="2"/>
        <v>3</v>
      </c>
      <c r="O26" s="13"/>
      <c r="P26" s="52">
        <v>45187</v>
      </c>
      <c r="Q26" s="22" t="s">
        <v>104</v>
      </c>
      <c r="R26" s="15">
        <v>90</v>
      </c>
    </row>
    <row r="27" spans="1:18" ht="15.75" customHeight="1" x14ac:dyDescent="0.25">
      <c r="A27" s="64"/>
      <c r="B27" s="45" t="s">
        <v>35</v>
      </c>
      <c r="C27" s="45">
        <v>0</v>
      </c>
      <c r="D27" s="45">
        <v>1</v>
      </c>
      <c r="E27" s="45">
        <v>0</v>
      </c>
      <c r="F27" s="45">
        <v>0</v>
      </c>
      <c r="G27" s="45">
        <v>1</v>
      </c>
      <c r="H27" s="45">
        <v>1</v>
      </c>
      <c r="I27" s="46">
        <f t="shared" si="2"/>
        <v>3</v>
      </c>
      <c r="O27" s="13"/>
      <c r="P27" s="52">
        <v>45188</v>
      </c>
      <c r="Q27" s="22" t="s">
        <v>105</v>
      </c>
      <c r="R27" s="15">
        <v>535</v>
      </c>
    </row>
    <row r="28" spans="1:18" ht="15.75" customHeight="1" x14ac:dyDescent="0.25">
      <c r="A28" s="63">
        <v>10</v>
      </c>
      <c r="B28" s="45" t="s">
        <v>32</v>
      </c>
      <c r="C28" s="45">
        <v>1</v>
      </c>
      <c r="D28" s="45">
        <v>1</v>
      </c>
      <c r="E28" s="45">
        <v>0</v>
      </c>
      <c r="F28" s="45">
        <v>0</v>
      </c>
      <c r="G28" s="45">
        <v>1</v>
      </c>
      <c r="H28" s="45">
        <v>1</v>
      </c>
      <c r="I28" s="46">
        <f t="shared" si="2"/>
        <v>4</v>
      </c>
      <c r="O28" s="13"/>
      <c r="P28" s="52">
        <v>45189</v>
      </c>
      <c r="Q28" s="22" t="s">
        <v>106</v>
      </c>
      <c r="R28" s="15">
        <v>680</v>
      </c>
    </row>
    <row r="29" spans="1:18" ht="15.75" customHeight="1" x14ac:dyDescent="0.25">
      <c r="A29" s="64"/>
      <c r="B29" s="45" t="s">
        <v>35</v>
      </c>
      <c r="C29" s="45">
        <v>1</v>
      </c>
      <c r="D29" s="45">
        <v>1</v>
      </c>
      <c r="E29" s="45">
        <v>0</v>
      </c>
      <c r="F29" s="45">
        <v>0</v>
      </c>
      <c r="G29" s="45">
        <v>0</v>
      </c>
      <c r="H29" s="45">
        <v>1</v>
      </c>
      <c r="I29" s="46">
        <f t="shared" si="2"/>
        <v>3</v>
      </c>
      <c r="M29" s="22"/>
      <c r="N29" s="22"/>
      <c r="O29" s="13"/>
      <c r="P29" s="52">
        <v>45190</v>
      </c>
      <c r="Q29" s="22" t="s">
        <v>107</v>
      </c>
      <c r="R29" s="15">
        <v>800</v>
      </c>
    </row>
    <row r="30" spans="1:18" ht="15.75" customHeight="1" x14ac:dyDescent="0.25">
      <c r="A30" s="63">
        <v>11</v>
      </c>
      <c r="B30" s="45" t="s">
        <v>32</v>
      </c>
      <c r="C30" s="45">
        <v>1</v>
      </c>
      <c r="D30" s="45">
        <v>1</v>
      </c>
      <c r="E30" s="45">
        <v>0</v>
      </c>
      <c r="F30" s="45">
        <v>0</v>
      </c>
      <c r="G30" s="45">
        <v>0</v>
      </c>
      <c r="H30" s="45">
        <v>1</v>
      </c>
      <c r="I30" s="46">
        <f t="shared" si="2"/>
        <v>3</v>
      </c>
      <c r="M30" s="22"/>
      <c r="N30" s="22"/>
      <c r="O30" s="13"/>
      <c r="P30" s="52">
        <v>45191</v>
      </c>
      <c r="Q30" s="22" t="s">
        <v>108</v>
      </c>
      <c r="R30" s="15">
        <v>705</v>
      </c>
    </row>
    <row r="31" spans="1:18" ht="15.75" customHeight="1" x14ac:dyDescent="0.25">
      <c r="A31" s="64"/>
      <c r="B31" s="45" t="s">
        <v>35</v>
      </c>
      <c r="C31" s="45">
        <v>1</v>
      </c>
      <c r="D31" s="45">
        <v>1</v>
      </c>
      <c r="E31" s="45">
        <v>0</v>
      </c>
      <c r="F31" s="45">
        <v>0</v>
      </c>
      <c r="G31" s="45">
        <v>0</v>
      </c>
      <c r="H31" s="45">
        <v>0</v>
      </c>
      <c r="I31" s="46">
        <f t="shared" si="2"/>
        <v>2</v>
      </c>
      <c r="M31" s="22"/>
      <c r="N31" s="22"/>
      <c r="O31" s="13"/>
      <c r="P31" s="52">
        <v>45191</v>
      </c>
      <c r="Q31" s="22" t="s">
        <v>109</v>
      </c>
      <c r="R31" s="15">
        <v>65</v>
      </c>
    </row>
    <row r="32" spans="1:18" ht="13.2" x14ac:dyDescent="0.25">
      <c r="A32" s="63">
        <v>12</v>
      </c>
      <c r="B32" s="45" t="s">
        <v>32</v>
      </c>
      <c r="C32" s="45">
        <v>1</v>
      </c>
      <c r="D32" s="45">
        <v>1</v>
      </c>
      <c r="E32" s="45">
        <v>0</v>
      </c>
      <c r="F32" s="45">
        <v>0</v>
      </c>
      <c r="G32" s="45">
        <v>0</v>
      </c>
      <c r="H32" s="45">
        <v>1</v>
      </c>
      <c r="I32" s="46">
        <f t="shared" si="2"/>
        <v>3</v>
      </c>
      <c r="M32" s="22"/>
      <c r="N32" s="22"/>
      <c r="O32" s="13"/>
      <c r="P32" s="52">
        <v>45191</v>
      </c>
      <c r="Q32" s="22" t="s">
        <v>110</v>
      </c>
      <c r="R32" s="15">
        <v>100</v>
      </c>
    </row>
    <row r="33" spans="1:18" ht="13.2" x14ac:dyDescent="0.25">
      <c r="A33" s="64"/>
      <c r="B33" s="45" t="s">
        <v>35</v>
      </c>
      <c r="C33" s="45">
        <v>1</v>
      </c>
      <c r="D33" s="45">
        <v>1</v>
      </c>
      <c r="E33" s="45">
        <v>0</v>
      </c>
      <c r="F33" s="45">
        <v>0</v>
      </c>
      <c r="G33" s="45">
        <v>0</v>
      </c>
      <c r="H33" s="45">
        <v>0</v>
      </c>
      <c r="I33" s="46">
        <f t="shared" si="2"/>
        <v>2</v>
      </c>
      <c r="M33" s="22"/>
      <c r="N33" s="22"/>
      <c r="O33" s="13"/>
      <c r="P33" s="52">
        <v>45192</v>
      </c>
      <c r="Q33" s="22" t="s">
        <v>111</v>
      </c>
      <c r="R33" s="15">
        <v>430</v>
      </c>
    </row>
    <row r="34" spans="1:18" ht="13.2" x14ac:dyDescent="0.25">
      <c r="A34" s="63">
        <v>13</v>
      </c>
      <c r="B34" s="45" t="s">
        <v>32</v>
      </c>
      <c r="C34" s="45">
        <v>1</v>
      </c>
      <c r="D34" s="45">
        <v>1</v>
      </c>
      <c r="E34" s="45">
        <v>0</v>
      </c>
      <c r="F34" s="45">
        <v>0</v>
      </c>
      <c r="G34" s="45">
        <v>0</v>
      </c>
      <c r="H34" s="45">
        <v>1</v>
      </c>
      <c r="I34" s="46">
        <f t="shared" si="2"/>
        <v>3</v>
      </c>
      <c r="M34" s="22"/>
      <c r="N34" s="22"/>
      <c r="O34" s="13"/>
      <c r="P34" s="52">
        <v>45192</v>
      </c>
      <c r="Q34" s="22" t="s">
        <v>112</v>
      </c>
      <c r="R34" s="15">
        <v>93</v>
      </c>
    </row>
    <row r="35" spans="1:18" ht="13.2" x14ac:dyDescent="0.25">
      <c r="A35" s="64"/>
      <c r="B35" s="45" t="s">
        <v>35</v>
      </c>
      <c r="C35" s="45">
        <v>1</v>
      </c>
      <c r="D35" s="45">
        <v>1</v>
      </c>
      <c r="E35" s="45">
        <v>0</v>
      </c>
      <c r="F35" s="45">
        <v>1</v>
      </c>
      <c r="G35" s="45">
        <v>0</v>
      </c>
      <c r="H35" s="45">
        <v>1</v>
      </c>
      <c r="I35" s="46">
        <f t="shared" si="2"/>
        <v>4</v>
      </c>
      <c r="M35" s="22"/>
      <c r="N35" s="22"/>
      <c r="O35" s="13"/>
      <c r="P35" s="52">
        <v>45193</v>
      </c>
      <c r="Q35" s="22" t="s">
        <v>113</v>
      </c>
      <c r="R35" s="15">
        <v>460</v>
      </c>
    </row>
    <row r="36" spans="1:18" ht="13.2" x14ac:dyDescent="0.25">
      <c r="A36" s="63">
        <v>14</v>
      </c>
      <c r="B36" s="45" t="s">
        <v>32</v>
      </c>
      <c r="C36" s="45">
        <v>1</v>
      </c>
      <c r="D36" s="45">
        <v>1</v>
      </c>
      <c r="E36" s="45">
        <v>0</v>
      </c>
      <c r="F36" s="45">
        <v>1</v>
      </c>
      <c r="G36" s="45">
        <v>0</v>
      </c>
      <c r="H36" s="45">
        <v>0</v>
      </c>
      <c r="I36" s="46">
        <f t="shared" si="2"/>
        <v>3</v>
      </c>
      <c r="M36" s="22"/>
      <c r="N36" s="22"/>
      <c r="O36" s="13"/>
      <c r="P36" s="21">
        <v>45194</v>
      </c>
      <c r="Q36" s="22" t="s">
        <v>114</v>
      </c>
      <c r="R36" s="15">
        <v>700</v>
      </c>
    </row>
    <row r="37" spans="1:18" ht="13.2" x14ac:dyDescent="0.25">
      <c r="A37" s="64"/>
      <c r="B37" s="45" t="s">
        <v>35</v>
      </c>
      <c r="C37" s="45">
        <v>0</v>
      </c>
      <c r="D37" s="45">
        <v>1</v>
      </c>
      <c r="E37" s="45">
        <v>0</v>
      </c>
      <c r="F37" s="45">
        <v>1</v>
      </c>
      <c r="G37" s="45">
        <v>0</v>
      </c>
      <c r="H37" s="45">
        <v>0</v>
      </c>
      <c r="I37" s="46">
        <f t="shared" si="2"/>
        <v>2</v>
      </c>
      <c r="M37" s="22"/>
      <c r="N37" s="22"/>
      <c r="O37" s="13"/>
      <c r="P37" s="21">
        <v>45194</v>
      </c>
      <c r="Q37" s="22" t="s">
        <v>115</v>
      </c>
      <c r="R37" s="15">
        <v>140</v>
      </c>
    </row>
    <row r="38" spans="1:18" ht="13.2" x14ac:dyDescent="0.25">
      <c r="A38" s="63">
        <v>15</v>
      </c>
      <c r="B38" s="45" t="s">
        <v>32</v>
      </c>
      <c r="C38" s="45">
        <v>0</v>
      </c>
      <c r="D38" s="45">
        <v>1</v>
      </c>
      <c r="E38" s="45">
        <v>0</v>
      </c>
      <c r="F38" s="45">
        <v>1</v>
      </c>
      <c r="G38" s="45">
        <v>0</v>
      </c>
      <c r="H38" s="45">
        <v>0</v>
      </c>
      <c r="I38" s="46">
        <f t="shared" si="2"/>
        <v>2</v>
      </c>
      <c r="M38" s="22"/>
      <c r="N38" s="22"/>
      <c r="O38" s="13"/>
      <c r="P38" s="21">
        <v>45194</v>
      </c>
      <c r="Q38" s="22" t="s">
        <v>116</v>
      </c>
      <c r="R38" s="15">
        <v>290</v>
      </c>
    </row>
    <row r="39" spans="1:18" ht="13.2" x14ac:dyDescent="0.25">
      <c r="A39" s="64"/>
      <c r="B39" s="45" t="s">
        <v>35</v>
      </c>
      <c r="C39" s="45">
        <v>0</v>
      </c>
      <c r="D39" s="45">
        <v>1</v>
      </c>
      <c r="E39" s="45">
        <v>0</v>
      </c>
      <c r="F39" s="45">
        <v>1</v>
      </c>
      <c r="G39" s="45">
        <v>0</v>
      </c>
      <c r="H39" s="45">
        <v>0</v>
      </c>
      <c r="I39" s="46">
        <f t="shared" si="2"/>
        <v>2</v>
      </c>
      <c r="M39" s="22"/>
      <c r="N39" s="22"/>
      <c r="O39" s="13"/>
      <c r="P39" s="21">
        <v>45195</v>
      </c>
      <c r="Q39" s="22" t="s">
        <v>117</v>
      </c>
      <c r="R39" s="15">
        <v>510</v>
      </c>
    </row>
    <row r="40" spans="1:18" ht="13.2" x14ac:dyDescent="0.25">
      <c r="A40" s="63">
        <v>16</v>
      </c>
      <c r="B40" s="45" t="s">
        <v>32</v>
      </c>
      <c r="C40" s="45">
        <v>0</v>
      </c>
      <c r="D40" s="45">
        <v>1.5</v>
      </c>
      <c r="E40" s="45">
        <v>1.5</v>
      </c>
      <c r="F40" s="45">
        <v>1.5</v>
      </c>
      <c r="G40" s="45">
        <v>0</v>
      </c>
      <c r="H40" s="45">
        <v>1.5</v>
      </c>
      <c r="I40" s="46">
        <f t="shared" si="2"/>
        <v>6</v>
      </c>
      <c r="M40" s="22"/>
      <c r="N40" s="22"/>
      <c r="O40" s="13"/>
      <c r="P40" s="21">
        <v>45196</v>
      </c>
      <c r="Q40" s="22" t="s">
        <v>118</v>
      </c>
      <c r="R40" s="15">
        <v>730</v>
      </c>
    </row>
    <row r="41" spans="1:18" ht="13.2" x14ac:dyDescent="0.25">
      <c r="A41" s="64"/>
      <c r="B41" s="45" t="s">
        <v>35</v>
      </c>
      <c r="C41" s="45">
        <v>0</v>
      </c>
      <c r="D41" s="45">
        <v>1</v>
      </c>
      <c r="E41" s="45">
        <v>0</v>
      </c>
      <c r="F41" s="45">
        <v>1</v>
      </c>
      <c r="G41" s="45">
        <v>0</v>
      </c>
      <c r="H41" s="45">
        <v>1</v>
      </c>
      <c r="I41" s="46">
        <f t="shared" si="2"/>
        <v>3</v>
      </c>
      <c r="M41" s="22"/>
      <c r="N41" s="22"/>
      <c r="O41" s="13"/>
      <c r="P41" s="21">
        <v>45197</v>
      </c>
      <c r="Q41" s="22" t="s">
        <v>119</v>
      </c>
      <c r="R41" s="15">
        <v>300</v>
      </c>
    </row>
    <row r="42" spans="1:18" ht="13.2" x14ac:dyDescent="0.25">
      <c r="A42" s="63">
        <v>17</v>
      </c>
      <c r="B42" s="45" t="s">
        <v>32</v>
      </c>
      <c r="C42" s="39">
        <v>1</v>
      </c>
      <c r="D42" s="45">
        <v>1</v>
      </c>
      <c r="E42" s="45">
        <v>1</v>
      </c>
      <c r="F42" s="45">
        <v>1</v>
      </c>
      <c r="G42" s="45">
        <v>1</v>
      </c>
      <c r="H42" s="45">
        <v>1</v>
      </c>
      <c r="I42" s="46">
        <f t="shared" si="2"/>
        <v>6</v>
      </c>
      <c r="M42" s="22"/>
      <c r="N42" s="22"/>
      <c r="O42" s="13"/>
      <c r="P42" s="21">
        <v>45198</v>
      </c>
      <c r="Q42" s="22" t="s">
        <v>120</v>
      </c>
      <c r="R42" s="15">
        <v>730</v>
      </c>
    </row>
    <row r="43" spans="1:18" ht="13.2" x14ac:dyDescent="0.25">
      <c r="A43" s="64"/>
      <c r="B43" s="45" t="s">
        <v>35</v>
      </c>
      <c r="C43" s="39">
        <v>1</v>
      </c>
      <c r="D43" s="45">
        <v>1</v>
      </c>
      <c r="E43" s="45">
        <v>1</v>
      </c>
      <c r="F43" s="45">
        <v>1</v>
      </c>
      <c r="G43" s="45">
        <v>0</v>
      </c>
      <c r="H43" s="45">
        <v>1</v>
      </c>
      <c r="I43" s="46">
        <f t="shared" si="2"/>
        <v>5</v>
      </c>
      <c r="M43" s="22"/>
      <c r="N43" s="22"/>
      <c r="O43" s="13"/>
      <c r="P43" s="21">
        <v>45198</v>
      </c>
      <c r="Q43" s="22" t="s">
        <v>110</v>
      </c>
      <c r="R43" s="15">
        <v>100</v>
      </c>
    </row>
    <row r="44" spans="1:18" ht="13.2" x14ac:dyDescent="0.25">
      <c r="A44" s="63">
        <v>18</v>
      </c>
      <c r="B44" s="45" t="s">
        <v>32</v>
      </c>
      <c r="C44" s="39">
        <v>1</v>
      </c>
      <c r="D44" s="39">
        <v>1</v>
      </c>
      <c r="E44" s="39">
        <v>1</v>
      </c>
      <c r="F44" s="39">
        <v>1</v>
      </c>
      <c r="G44" s="39">
        <v>1</v>
      </c>
      <c r="H44" s="39">
        <v>1</v>
      </c>
      <c r="I44" s="46">
        <f t="shared" si="2"/>
        <v>6</v>
      </c>
      <c r="M44" s="22"/>
      <c r="N44" s="22"/>
      <c r="O44" s="13"/>
      <c r="P44" s="21">
        <v>45199</v>
      </c>
      <c r="Q44" s="22" t="s">
        <v>121</v>
      </c>
      <c r="R44" s="15">
        <v>320</v>
      </c>
    </row>
    <row r="45" spans="1:18" ht="13.2" x14ac:dyDescent="0.25">
      <c r="A45" s="64"/>
      <c r="B45" s="45" t="s">
        <v>35</v>
      </c>
      <c r="C45" s="39">
        <v>1</v>
      </c>
      <c r="D45" s="39">
        <v>1</v>
      </c>
      <c r="E45" s="39">
        <v>1</v>
      </c>
      <c r="F45" s="39">
        <v>1</v>
      </c>
      <c r="G45" s="39">
        <v>1</v>
      </c>
      <c r="H45" s="39">
        <v>1</v>
      </c>
      <c r="I45" s="46">
        <f t="shared" si="2"/>
        <v>6</v>
      </c>
      <c r="M45" s="22"/>
      <c r="N45" s="22"/>
      <c r="O45" s="13"/>
      <c r="P45" s="21"/>
      <c r="R45" s="15"/>
    </row>
    <row r="46" spans="1:18" ht="13.2" x14ac:dyDescent="0.25">
      <c r="A46" s="63">
        <v>19</v>
      </c>
      <c r="B46" s="45" t="s">
        <v>32</v>
      </c>
      <c r="C46" s="39">
        <v>1</v>
      </c>
      <c r="D46" s="39">
        <v>1</v>
      </c>
      <c r="E46" s="39">
        <v>1</v>
      </c>
      <c r="F46" s="39">
        <v>1</v>
      </c>
      <c r="G46" s="39">
        <v>1</v>
      </c>
      <c r="H46" s="39">
        <v>1</v>
      </c>
      <c r="I46" s="46">
        <f t="shared" si="2"/>
        <v>6</v>
      </c>
      <c r="M46" s="22"/>
      <c r="N46" s="22"/>
      <c r="O46" s="13"/>
      <c r="P46" s="21"/>
      <c r="R46" s="15"/>
    </row>
    <row r="47" spans="1:18" ht="13.2" x14ac:dyDescent="0.25">
      <c r="A47" s="64"/>
      <c r="B47" s="45" t="s">
        <v>35</v>
      </c>
      <c r="C47" s="39">
        <v>1</v>
      </c>
      <c r="D47" s="39">
        <v>1</v>
      </c>
      <c r="E47" s="39">
        <v>1</v>
      </c>
      <c r="F47" s="39">
        <v>1</v>
      </c>
      <c r="G47" s="39">
        <v>1</v>
      </c>
      <c r="H47" s="39">
        <v>1</v>
      </c>
      <c r="I47" s="46">
        <f t="shared" si="2"/>
        <v>6</v>
      </c>
      <c r="M47" s="22"/>
      <c r="N47" s="22"/>
      <c r="O47" s="13"/>
      <c r="P47" s="21"/>
      <c r="R47" s="15"/>
    </row>
    <row r="48" spans="1:18" ht="13.2" x14ac:dyDescent="0.25">
      <c r="A48" s="63">
        <v>20</v>
      </c>
      <c r="B48" s="45" t="s">
        <v>32</v>
      </c>
      <c r="C48" s="39">
        <v>1</v>
      </c>
      <c r="D48" s="39">
        <v>1</v>
      </c>
      <c r="E48" s="39">
        <v>1</v>
      </c>
      <c r="F48" s="39">
        <v>1</v>
      </c>
      <c r="G48" s="39">
        <v>1</v>
      </c>
      <c r="H48" s="39">
        <v>1</v>
      </c>
      <c r="I48" s="46">
        <f t="shared" si="2"/>
        <v>6</v>
      </c>
      <c r="M48" s="22"/>
      <c r="N48" s="22"/>
      <c r="O48" s="13"/>
      <c r="P48" s="21"/>
      <c r="R48" s="15"/>
    </row>
    <row r="49" spans="1:18" ht="13.2" x14ac:dyDescent="0.25">
      <c r="A49" s="64"/>
      <c r="B49" s="45" t="s">
        <v>35</v>
      </c>
      <c r="C49" s="39">
        <v>1</v>
      </c>
      <c r="D49" s="39">
        <v>1</v>
      </c>
      <c r="E49" s="39">
        <v>1</v>
      </c>
      <c r="F49" s="39">
        <v>1</v>
      </c>
      <c r="G49" s="39">
        <v>1</v>
      </c>
      <c r="H49" s="39">
        <v>1</v>
      </c>
      <c r="I49" s="46">
        <f t="shared" si="2"/>
        <v>6</v>
      </c>
      <c r="M49" s="22"/>
      <c r="N49" s="22"/>
      <c r="O49" s="13"/>
      <c r="P49" s="21"/>
      <c r="R49" s="15"/>
    </row>
    <row r="50" spans="1:18" ht="13.2" x14ac:dyDescent="0.25">
      <c r="A50" s="63">
        <v>21</v>
      </c>
      <c r="B50" s="45" t="s">
        <v>32</v>
      </c>
      <c r="C50" s="39">
        <v>1</v>
      </c>
      <c r="D50" s="39">
        <v>1</v>
      </c>
      <c r="E50" s="39">
        <v>1</v>
      </c>
      <c r="F50" s="39">
        <v>1</v>
      </c>
      <c r="G50" s="39">
        <v>1</v>
      </c>
      <c r="H50" s="39">
        <v>1</v>
      </c>
      <c r="I50" s="46">
        <f t="shared" si="2"/>
        <v>6</v>
      </c>
      <c r="M50" s="22"/>
      <c r="N50" s="22"/>
      <c r="O50" s="13"/>
      <c r="P50" s="21"/>
      <c r="R50" s="15"/>
    </row>
    <row r="51" spans="1:18" ht="13.2" x14ac:dyDescent="0.25">
      <c r="A51" s="64"/>
      <c r="B51" s="45" t="s">
        <v>35</v>
      </c>
      <c r="C51" s="39">
        <v>1</v>
      </c>
      <c r="D51" s="39">
        <v>1</v>
      </c>
      <c r="E51" s="39">
        <v>1</v>
      </c>
      <c r="F51" s="39">
        <v>1</v>
      </c>
      <c r="G51" s="39">
        <v>1</v>
      </c>
      <c r="H51" s="39">
        <v>1</v>
      </c>
      <c r="I51" s="46">
        <f t="shared" si="2"/>
        <v>6</v>
      </c>
      <c r="M51" s="22"/>
      <c r="N51" s="22"/>
      <c r="O51" s="13"/>
      <c r="P51" s="21"/>
      <c r="R51" s="15"/>
    </row>
    <row r="52" spans="1:18" ht="13.2" x14ac:dyDescent="0.25">
      <c r="A52" s="63">
        <v>22</v>
      </c>
      <c r="B52" s="45" t="s">
        <v>32</v>
      </c>
      <c r="C52" s="39">
        <v>1.5</v>
      </c>
      <c r="D52" s="39">
        <v>1.5</v>
      </c>
      <c r="E52" s="39">
        <v>1.5</v>
      </c>
      <c r="F52" s="39">
        <v>1.5</v>
      </c>
      <c r="G52" s="39">
        <v>1.5</v>
      </c>
      <c r="H52" s="39">
        <v>1.5</v>
      </c>
      <c r="I52" s="46">
        <f t="shared" si="2"/>
        <v>9</v>
      </c>
      <c r="M52" s="22"/>
      <c r="N52" s="22"/>
      <c r="O52" s="13"/>
      <c r="P52" s="21"/>
      <c r="R52" s="15"/>
    </row>
    <row r="53" spans="1:18" ht="13.2" x14ac:dyDescent="0.25">
      <c r="A53" s="64"/>
      <c r="B53" s="45" t="s">
        <v>35</v>
      </c>
      <c r="C53" s="39">
        <v>1</v>
      </c>
      <c r="D53" s="39">
        <v>1</v>
      </c>
      <c r="E53" s="39">
        <v>1</v>
      </c>
      <c r="F53" s="39">
        <v>1</v>
      </c>
      <c r="G53" s="39">
        <v>1</v>
      </c>
      <c r="H53" s="39">
        <v>1</v>
      </c>
      <c r="I53" s="46">
        <f t="shared" si="2"/>
        <v>6</v>
      </c>
      <c r="M53" s="22"/>
      <c r="N53" s="22"/>
      <c r="O53" s="13"/>
      <c r="P53" s="21"/>
      <c r="R53" s="15"/>
    </row>
    <row r="54" spans="1:18" ht="13.2" x14ac:dyDescent="0.25">
      <c r="A54" s="63">
        <v>23</v>
      </c>
      <c r="B54" s="45" t="s">
        <v>32</v>
      </c>
      <c r="C54" s="39">
        <v>1</v>
      </c>
      <c r="D54" s="39">
        <v>1</v>
      </c>
      <c r="E54" s="39">
        <v>1</v>
      </c>
      <c r="F54" s="39">
        <v>1</v>
      </c>
      <c r="G54" s="39">
        <v>1</v>
      </c>
      <c r="H54" s="39">
        <v>1</v>
      </c>
      <c r="I54" s="46">
        <f t="shared" si="2"/>
        <v>6</v>
      </c>
      <c r="M54" s="22"/>
      <c r="N54" s="22"/>
      <c r="O54" s="13"/>
      <c r="P54" s="21"/>
      <c r="R54" s="15"/>
    </row>
    <row r="55" spans="1:18" ht="13.2" x14ac:dyDescent="0.25">
      <c r="A55" s="64"/>
      <c r="B55" s="45" t="s">
        <v>35</v>
      </c>
      <c r="C55" s="39">
        <v>1</v>
      </c>
      <c r="D55" s="39">
        <v>1</v>
      </c>
      <c r="E55" s="39">
        <v>1</v>
      </c>
      <c r="F55" s="39">
        <v>1</v>
      </c>
      <c r="G55" s="39">
        <v>1</v>
      </c>
      <c r="H55" s="39">
        <v>1</v>
      </c>
      <c r="I55" s="46">
        <f t="shared" si="2"/>
        <v>6</v>
      </c>
      <c r="M55" s="22"/>
      <c r="N55" s="22"/>
      <c r="O55" s="13"/>
      <c r="P55" s="21"/>
      <c r="R55" s="15"/>
    </row>
    <row r="56" spans="1:18" ht="13.2" x14ac:dyDescent="0.25">
      <c r="A56" s="63">
        <v>24</v>
      </c>
      <c r="B56" s="45" t="s">
        <v>32</v>
      </c>
      <c r="C56" s="39">
        <v>1</v>
      </c>
      <c r="D56" s="39">
        <v>1</v>
      </c>
      <c r="E56" s="39">
        <v>1</v>
      </c>
      <c r="F56" s="39">
        <v>1</v>
      </c>
      <c r="G56" s="39">
        <v>1</v>
      </c>
      <c r="H56" s="39">
        <v>1</v>
      </c>
      <c r="I56" s="46">
        <f t="shared" si="2"/>
        <v>6</v>
      </c>
      <c r="M56" s="22"/>
      <c r="N56" s="22"/>
      <c r="O56" s="13"/>
      <c r="P56" s="21"/>
      <c r="R56" s="15"/>
    </row>
    <row r="57" spans="1:18" ht="13.2" x14ac:dyDescent="0.25">
      <c r="A57" s="64"/>
      <c r="B57" s="45" t="s">
        <v>35</v>
      </c>
      <c r="C57" s="39">
        <v>1</v>
      </c>
      <c r="D57" s="39">
        <v>1</v>
      </c>
      <c r="E57" s="39">
        <v>1</v>
      </c>
      <c r="F57" s="39">
        <v>1</v>
      </c>
      <c r="G57" s="39">
        <v>1</v>
      </c>
      <c r="H57" s="39">
        <v>1</v>
      </c>
      <c r="I57" s="46">
        <f t="shared" si="2"/>
        <v>6</v>
      </c>
      <c r="M57" s="22"/>
      <c r="N57" s="22"/>
      <c r="O57" s="13"/>
      <c r="P57" s="21"/>
      <c r="R57" s="15"/>
    </row>
    <row r="58" spans="1:18" ht="13.2" x14ac:dyDescent="0.25">
      <c r="A58" s="63">
        <v>25</v>
      </c>
      <c r="B58" s="45" t="s">
        <v>32</v>
      </c>
      <c r="C58" s="39">
        <v>1</v>
      </c>
      <c r="D58" s="39">
        <v>1</v>
      </c>
      <c r="E58" s="39">
        <v>1</v>
      </c>
      <c r="F58" s="39">
        <v>1</v>
      </c>
      <c r="G58" s="39">
        <v>1</v>
      </c>
      <c r="H58" s="39">
        <v>1</v>
      </c>
      <c r="I58" s="46">
        <f t="shared" si="2"/>
        <v>6</v>
      </c>
      <c r="M58" s="22"/>
      <c r="N58" s="22"/>
      <c r="O58" s="13"/>
      <c r="P58" s="21"/>
      <c r="R58" s="15"/>
    </row>
    <row r="59" spans="1:18" ht="13.2" x14ac:dyDescent="0.25">
      <c r="A59" s="64"/>
      <c r="B59" s="45" t="s">
        <v>35</v>
      </c>
      <c r="C59" s="39">
        <v>1</v>
      </c>
      <c r="D59" s="39">
        <v>1</v>
      </c>
      <c r="E59" s="39">
        <v>1</v>
      </c>
      <c r="F59" s="39">
        <v>1</v>
      </c>
      <c r="G59" s="39">
        <v>1</v>
      </c>
      <c r="H59" s="39">
        <v>0</v>
      </c>
      <c r="I59" s="46">
        <f t="shared" si="2"/>
        <v>5</v>
      </c>
      <c r="M59" s="22"/>
      <c r="N59" s="22"/>
      <c r="O59" s="13"/>
      <c r="P59" s="21"/>
      <c r="R59" s="15"/>
    </row>
    <row r="60" spans="1:18" ht="13.2" x14ac:dyDescent="0.25">
      <c r="A60" s="63">
        <v>26</v>
      </c>
      <c r="B60" s="45" t="s">
        <v>32</v>
      </c>
      <c r="C60" s="39">
        <v>1</v>
      </c>
      <c r="D60" s="39">
        <v>1</v>
      </c>
      <c r="E60" s="39">
        <v>1</v>
      </c>
      <c r="F60" s="39">
        <v>2</v>
      </c>
      <c r="G60" s="39">
        <v>1</v>
      </c>
      <c r="H60" s="39">
        <v>1</v>
      </c>
      <c r="I60" s="46">
        <f t="shared" si="2"/>
        <v>7</v>
      </c>
      <c r="M60" s="22"/>
      <c r="N60" s="22"/>
      <c r="O60" s="13"/>
      <c r="P60" s="21"/>
      <c r="R60" s="15"/>
    </row>
    <row r="61" spans="1:18" ht="13.2" x14ac:dyDescent="0.25">
      <c r="A61" s="64"/>
      <c r="B61" s="45" t="s">
        <v>35</v>
      </c>
      <c r="C61" s="39">
        <v>1</v>
      </c>
      <c r="D61" s="39">
        <v>1</v>
      </c>
      <c r="E61" s="39">
        <v>1</v>
      </c>
      <c r="F61" s="39">
        <v>1</v>
      </c>
      <c r="G61" s="39">
        <v>1</v>
      </c>
      <c r="H61" s="39">
        <v>1</v>
      </c>
      <c r="I61" s="46">
        <f t="shared" si="2"/>
        <v>6</v>
      </c>
      <c r="M61" s="22"/>
      <c r="N61" s="22"/>
      <c r="O61" s="13"/>
      <c r="P61" s="21"/>
      <c r="R61" s="15"/>
    </row>
    <row r="62" spans="1:18" ht="13.2" x14ac:dyDescent="0.25">
      <c r="A62" s="63">
        <v>27</v>
      </c>
      <c r="B62" s="45" t="s">
        <v>32</v>
      </c>
      <c r="C62" s="39">
        <v>1</v>
      </c>
      <c r="D62" s="39">
        <v>1</v>
      </c>
      <c r="E62" s="39">
        <v>1</v>
      </c>
      <c r="F62" s="39">
        <v>1</v>
      </c>
      <c r="G62" s="39">
        <v>1</v>
      </c>
      <c r="H62" s="39">
        <v>0</v>
      </c>
      <c r="I62" s="46">
        <f t="shared" si="2"/>
        <v>5</v>
      </c>
      <c r="M62" s="22"/>
      <c r="N62" s="22"/>
      <c r="O62" s="13"/>
      <c r="P62" s="21"/>
      <c r="R62" s="15"/>
    </row>
    <row r="63" spans="1:18" ht="13.2" x14ac:dyDescent="0.25">
      <c r="A63" s="64"/>
      <c r="B63" s="45" t="s">
        <v>35</v>
      </c>
      <c r="C63" s="39">
        <v>1</v>
      </c>
      <c r="D63" s="39">
        <v>1</v>
      </c>
      <c r="E63" s="39">
        <v>1</v>
      </c>
      <c r="F63" s="39">
        <v>1</v>
      </c>
      <c r="G63" s="39">
        <v>1</v>
      </c>
      <c r="H63" s="39">
        <v>0</v>
      </c>
      <c r="I63" s="46">
        <f t="shared" si="2"/>
        <v>5</v>
      </c>
      <c r="M63" s="22"/>
      <c r="N63" s="22"/>
      <c r="O63" s="13"/>
      <c r="P63" s="21"/>
      <c r="R63" s="15"/>
    </row>
    <row r="64" spans="1:18" ht="13.2" x14ac:dyDescent="0.25">
      <c r="A64" s="63">
        <v>28</v>
      </c>
      <c r="B64" s="45" t="s">
        <v>32</v>
      </c>
      <c r="C64" s="39">
        <v>1</v>
      </c>
      <c r="D64" s="39">
        <v>1</v>
      </c>
      <c r="E64" s="39">
        <v>1</v>
      </c>
      <c r="F64" s="39">
        <v>1</v>
      </c>
      <c r="G64" s="39">
        <v>1</v>
      </c>
      <c r="H64" s="39">
        <v>0</v>
      </c>
      <c r="I64" s="46">
        <f t="shared" si="2"/>
        <v>5</v>
      </c>
      <c r="M64" s="22"/>
      <c r="N64" s="22"/>
      <c r="O64" s="13"/>
      <c r="P64" s="21"/>
      <c r="R64" s="15"/>
    </row>
    <row r="65" spans="1:18" ht="13.2" x14ac:dyDescent="0.25">
      <c r="A65" s="64"/>
      <c r="B65" s="45" t="s">
        <v>35</v>
      </c>
      <c r="C65" s="39">
        <v>1</v>
      </c>
      <c r="D65" s="39">
        <v>1</v>
      </c>
      <c r="E65" s="39">
        <v>1</v>
      </c>
      <c r="F65" s="39">
        <v>1</v>
      </c>
      <c r="G65" s="39">
        <v>1</v>
      </c>
      <c r="H65" s="39">
        <v>0</v>
      </c>
      <c r="I65" s="46">
        <f t="shared" si="2"/>
        <v>5</v>
      </c>
      <c r="M65" s="22"/>
      <c r="N65" s="22"/>
      <c r="O65" s="13"/>
      <c r="P65" s="21"/>
      <c r="R65" s="15"/>
    </row>
    <row r="66" spans="1:18" ht="13.2" x14ac:dyDescent="0.25">
      <c r="A66" s="63">
        <v>29</v>
      </c>
      <c r="B66" s="45" t="s">
        <v>32</v>
      </c>
      <c r="C66" s="39">
        <v>1.5</v>
      </c>
      <c r="D66" s="39">
        <v>1.5</v>
      </c>
      <c r="E66" s="39">
        <v>1.5</v>
      </c>
      <c r="F66" s="39">
        <v>1.5</v>
      </c>
      <c r="G66" s="39">
        <v>1.5</v>
      </c>
      <c r="H66" s="39">
        <v>0</v>
      </c>
      <c r="I66" s="46">
        <f t="shared" si="2"/>
        <v>7.5</v>
      </c>
      <c r="M66" s="22"/>
      <c r="N66" s="22"/>
      <c r="O66" s="13"/>
      <c r="P66" s="21"/>
      <c r="R66" s="15"/>
    </row>
    <row r="67" spans="1:18" ht="13.2" x14ac:dyDescent="0.25">
      <c r="A67" s="64"/>
      <c r="B67" s="45" t="s">
        <v>35</v>
      </c>
      <c r="C67" s="39">
        <v>1</v>
      </c>
      <c r="D67" s="39">
        <v>1</v>
      </c>
      <c r="E67" s="39">
        <v>1</v>
      </c>
      <c r="F67" s="39">
        <v>1</v>
      </c>
      <c r="G67" s="39">
        <v>1</v>
      </c>
      <c r="H67" s="39">
        <v>0</v>
      </c>
      <c r="I67" s="46">
        <f t="shared" si="2"/>
        <v>5</v>
      </c>
      <c r="M67" s="22"/>
      <c r="N67" s="22"/>
      <c r="O67" s="13"/>
      <c r="P67" s="21"/>
      <c r="R67" s="15"/>
    </row>
    <row r="68" spans="1:18" ht="13.2" x14ac:dyDescent="0.25">
      <c r="A68" s="63">
        <v>30</v>
      </c>
      <c r="B68" s="45" t="s">
        <v>32</v>
      </c>
      <c r="C68" s="39">
        <v>1</v>
      </c>
      <c r="D68" s="39">
        <v>1</v>
      </c>
      <c r="E68" s="39">
        <v>1</v>
      </c>
      <c r="F68" s="39">
        <v>1</v>
      </c>
      <c r="G68" s="39">
        <v>1</v>
      </c>
      <c r="H68" s="39">
        <v>0</v>
      </c>
      <c r="I68" s="46">
        <f t="shared" si="2"/>
        <v>5</v>
      </c>
      <c r="M68" s="22"/>
      <c r="N68" s="22"/>
      <c r="O68" s="13"/>
      <c r="P68" s="21"/>
      <c r="R68" s="15"/>
    </row>
    <row r="69" spans="1:18" ht="13.2" x14ac:dyDescent="0.25">
      <c r="A69" s="64"/>
      <c r="B69" s="45" t="s">
        <v>35</v>
      </c>
      <c r="C69" s="39">
        <v>1</v>
      </c>
      <c r="D69" s="39">
        <v>1</v>
      </c>
      <c r="E69" s="39">
        <v>1</v>
      </c>
      <c r="F69" s="39">
        <v>1</v>
      </c>
      <c r="G69" s="39">
        <v>1</v>
      </c>
      <c r="H69" s="39">
        <v>1</v>
      </c>
      <c r="I69" s="46">
        <f t="shared" si="2"/>
        <v>6</v>
      </c>
      <c r="M69" s="22"/>
      <c r="N69" s="22"/>
      <c r="O69" s="13"/>
      <c r="P69" s="21"/>
      <c r="R69" s="15"/>
    </row>
    <row r="70" spans="1:18" ht="13.2" x14ac:dyDescent="0.25">
      <c r="A70" s="63">
        <v>31</v>
      </c>
      <c r="B70" s="45" t="s">
        <v>32</v>
      </c>
      <c r="C70" s="39"/>
      <c r="D70" s="39"/>
      <c r="E70" s="39"/>
      <c r="F70" s="39"/>
      <c r="G70" s="39"/>
      <c r="H70" s="39"/>
      <c r="I70" s="46">
        <f t="shared" si="2"/>
        <v>0</v>
      </c>
      <c r="M70" s="22"/>
      <c r="N70" s="22"/>
      <c r="O70" s="13"/>
      <c r="P70" s="21"/>
      <c r="R70" s="15"/>
    </row>
    <row r="71" spans="1:18" ht="13.2" x14ac:dyDescent="0.25">
      <c r="A71" s="64"/>
      <c r="B71" s="45" t="s">
        <v>35</v>
      </c>
      <c r="C71" s="39"/>
      <c r="D71" s="39"/>
      <c r="E71" s="39"/>
      <c r="F71" s="39"/>
      <c r="G71" s="39"/>
      <c r="H71" s="39"/>
      <c r="I71" s="46">
        <f t="shared" si="2"/>
        <v>0</v>
      </c>
      <c r="M71" s="22"/>
      <c r="N71" s="22"/>
      <c r="O71" s="13"/>
      <c r="P71" s="21"/>
      <c r="R71" s="15"/>
    </row>
    <row r="72" spans="1:18" ht="13.2" x14ac:dyDescent="0.25">
      <c r="A72" s="56" t="s">
        <v>56</v>
      </c>
      <c r="B72" s="57"/>
      <c r="C72" s="57">
        <f t="shared" ref="C72:H72" si="3">SUM(C10:C71)</f>
        <v>46</v>
      </c>
      <c r="D72" s="57">
        <f t="shared" si="3"/>
        <v>55</v>
      </c>
      <c r="E72" s="57">
        <f t="shared" si="3"/>
        <v>30.5</v>
      </c>
      <c r="F72" s="57">
        <f t="shared" si="3"/>
        <v>45.5</v>
      </c>
      <c r="G72" s="57">
        <f t="shared" si="3"/>
        <v>50</v>
      </c>
      <c r="H72" s="57">
        <f t="shared" si="3"/>
        <v>38.5</v>
      </c>
      <c r="I72" s="58">
        <f>SUM(I10:I71)</f>
        <v>265.5</v>
      </c>
      <c r="M72" s="22"/>
      <c r="N72" s="22"/>
      <c r="O72" s="13"/>
      <c r="P72" s="21"/>
      <c r="R72" s="15"/>
    </row>
    <row r="73" spans="1:18" ht="13.2" x14ac:dyDescent="0.25">
      <c r="M73" s="22"/>
      <c r="N73" s="22"/>
      <c r="O73" s="13"/>
      <c r="P73" s="21"/>
      <c r="R73" s="15"/>
    </row>
    <row r="74" spans="1:18" ht="13.2" x14ac:dyDescent="0.25">
      <c r="M74" s="22"/>
      <c r="N74" s="22"/>
      <c r="O74" s="13"/>
      <c r="P74" s="21"/>
      <c r="R74" s="15"/>
    </row>
    <row r="75" spans="1:18" ht="13.2" x14ac:dyDescent="0.25">
      <c r="M75" s="22"/>
      <c r="N75" s="22"/>
      <c r="O75" s="13"/>
      <c r="P75" s="21"/>
      <c r="R75" s="15"/>
    </row>
    <row r="76" spans="1:18" ht="13.2" x14ac:dyDescent="0.25">
      <c r="M76" s="22"/>
      <c r="N76" s="22"/>
      <c r="O76" s="13"/>
      <c r="P76" s="21"/>
      <c r="R76" s="15"/>
    </row>
    <row r="77" spans="1:18" ht="13.2" x14ac:dyDescent="0.25">
      <c r="M77" s="59"/>
      <c r="N77" s="59"/>
      <c r="O77" s="13"/>
      <c r="P77" s="21"/>
      <c r="R77" s="15"/>
    </row>
    <row r="78" spans="1:18" ht="13.2" x14ac:dyDescent="0.25">
      <c r="O78" s="13"/>
      <c r="P78" s="21"/>
      <c r="R78" s="15"/>
    </row>
    <row r="79" spans="1:18" ht="13.2" x14ac:dyDescent="0.25">
      <c r="O79" s="13"/>
      <c r="P79" s="21"/>
      <c r="R79" s="15"/>
    </row>
    <row r="80" spans="1:18" ht="13.2" x14ac:dyDescent="0.25">
      <c r="O80" s="13"/>
      <c r="P80" s="21"/>
      <c r="R80" s="15"/>
    </row>
    <row r="81" spans="15:18" ht="13.2" x14ac:dyDescent="0.25">
      <c r="O81" s="13"/>
      <c r="P81" s="21"/>
      <c r="R81" s="15"/>
    </row>
    <row r="82" spans="15:18" ht="13.2" x14ac:dyDescent="0.25">
      <c r="O82" s="13"/>
      <c r="P82" s="21"/>
      <c r="R82" s="15"/>
    </row>
    <row r="83" spans="15:18" ht="13.2" x14ac:dyDescent="0.25">
      <c r="O83" s="13"/>
      <c r="P83" s="21"/>
      <c r="R83" s="15"/>
    </row>
    <row r="84" spans="15:18" ht="13.2" x14ac:dyDescent="0.25">
      <c r="O84" s="13"/>
      <c r="P84" s="21"/>
      <c r="R84" s="15"/>
    </row>
    <row r="85" spans="15:18" ht="13.2" x14ac:dyDescent="0.25">
      <c r="O85" s="13"/>
      <c r="P85" s="21"/>
      <c r="R85" s="15"/>
    </row>
    <row r="86" spans="15:18" ht="13.2" x14ac:dyDescent="0.25">
      <c r="O86" s="13"/>
      <c r="P86" s="21"/>
      <c r="R86" s="15"/>
    </row>
    <row r="87" spans="15:18" ht="13.2" x14ac:dyDescent="0.25">
      <c r="O87" s="13"/>
      <c r="P87" s="21"/>
      <c r="R87" s="15"/>
    </row>
    <row r="88" spans="15:18" ht="13.2" x14ac:dyDescent="0.25">
      <c r="O88" s="13"/>
      <c r="P88" s="21"/>
      <c r="R88" s="15"/>
    </row>
    <row r="89" spans="15:18" ht="13.2" x14ac:dyDescent="0.25">
      <c r="O89" s="13"/>
      <c r="P89" s="21"/>
      <c r="R89" s="15"/>
    </row>
    <row r="90" spans="15:18" ht="13.2" x14ac:dyDescent="0.25">
      <c r="O90" s="13"/>
      <c r="P90" s="21"/>
      <c r="R90" s="15"/>
    </row>
    <row r="91" spans="15:18" ht="13.2" x14ac:dyDescent="0.25">
      <c r="O91" s="13"/>
      <c r="P91" s="21"/>
      <c r="R91" s="15"/>
    </row>
    <row r="92" spans="15:18" ht="13.2" x14ac:dyDescent="0.25">
      <c r="O92" s="13"/>
      <c r="P92" s="21"/>
      <c r="R92" s="15"/>
    </row>
    <row r="93" spans="15:18" ht="13.2" x14ac:dyDescent="0.25">
      <c r="O93" s="13"/>
      <c r="P93" s="21"/>
      <c r="R93" s="15"/>
    </row>
    <row r="94" spans="15:18" ht="13.2" x14ac:dyDescent="0.25">
      <c r="O94" s="13"/>
      <c r="P94" s="21"/>
      <c r="R94" s="15"/>
    </row>
    <row r="95" spans="15:18" ht="13.2" x14ac:dyDescent="0.25">
      <c r="O95" s="13"/>
      <c r="P95" s="21"/>
      <c r="R95" s="15"/>
    </row>
    <row r="96" spans="15:18" ht="13.2" x14ac:dyDescent="0.25">
      <c r="O96" s="13"/>
      <c r="P96" s="21"/>
      <c r="R96" s="15"/>
    </row>
    <row r="97" spans="15:18" ht="13.2" x14ac:dyDescent="0.25">
      <c r="O97" s="13"/>
      <c r="P97" s="21"/>
      <c r="R97" s="15"/>
    </row>
    <row r="98" spans="15:18" ht="13.2" x14ac:dyDescent="0.25">
      <c r="O98" s="13"/>
      <c r="P98" s="21"/>
      <c r="R98" s="15"/>
    </row>
    <row r="99" spans="15:18" ht="13.2" x14ac:dyDescent="0.25">
      <c r="O99" s="13"/>
      <c r="P99" s="21"/>
      <c r="R99" s="15"/>
    </row>
    <row r="100" spans="15:18" ht="13.2" x14ac:dyDescent="0.25">
      <c r="O100" s="13"/>
      <c r="P100" s="21"/>
      <c r="R100" s="15"/>
    </row>
    <row r="101" spans="15:18" ht="13.2" x14ac:dyDescent="0.25">
      <c r="O101" s="13"/>
      <c r="P101" s="21"/>
      <c r="R101" s="15"/>
    </row>
    <row r="102" spans="15:18" ht="13.2" x14ac:dyDescent="0.25">
      <c r="O102" s="13"/>
      <c r="P102" s="21"/>
      <c r="R102" s="15"/>
    </row>
    <row r="103" spans="15:18" ht="13.2" x14ac:dyDescent="0.25">
      <c r="O103" s="13"/>
      <c r="P103" s="21"/>
      <c r="R103" s="15"/>
    </row>
    <row r="104" spans="15:18" ht="13.2" x14ac:dyDescent="0.25">
      <c r="O104" s="13"/>
      <c r="P104" s="21"/>
      <c r="R104" s="15"/>
    </row>
    <row r="105" spans="15:18" ht="13.2" x14ac:dyDescent="0.25">
      <c r="O105" s="13"/>
      <c r="P105" s="21"/>
      <c r="R105" s="15"/>
    </row>
    <row r="106" spans="15:18" ht="13.2" x14ac:dyDescent="0.25">
      <c r="O106" s="13"/>
      <c r="P106" s="21"/>
      <c r="R106" s="15"/>
    </row>
    <row r="107" spans="15:18" ht="13.2" x14ac:dyDescent="0.25">
      <c r="O107" s="13"/>
      <c r="P107" s="21"/>
      <c r="R107" s="15"/>
    </row>
    <row r="108" spans="15:18" ht="13.2" x14ac:dyDescent="0.25">
      <c r="O108" s="13"/>
      <c r="P108" s="21"/>
      <c r="R108" s="15"/>
    </row>
    <row r="109" spans="15:18" ht="13.2" x14ac:dyDescent="0.25">
      <c r="O109" s="13"/>
      <c r="P109" s="21"/>
      <c r="R109" s="15"/>
    </row>
    <row r="110" spans="15:18" ht="13.2" x14ac:dyDescent="0.25">
      <c r="O110" s="13"/>
      <c r="P110" s="21"/>
      <c r="R110" s="15"/>
    </row>
    <row r="111" spans="15:18" ht="13.2" x14ac:dyDescent="0.25">
      <c r="O111" s="13"/>
      <c r="P111" s="21"/>
      <c r="R111" s="15"/>
    </row>
    <row r="112" spans="15:18" ht="13.2" x14ac:dyDescent="0.25">
      <c r="O112" s="13"/>
      <c r="P112" s="21"/>
      <c r="R112" s="15"/>
    </row>
    <row r="113" spans="15:18" ht="13.2" x14ac:dyDescent="0.25">
      <c r="O113" s="13"/>
      <c r="P113" s="21"/>
      <c r="R113" s="15"/>
    </row>
    <row r="114" spans="15:18" ht="13.2" x14ac:dyDescent="0.25">
      <c r="O114" s="13"/>
      <c r="P114" s="21"/>
      <c r="R114" s="15"/>
    </row>
    <row r="115" spans="15:18" ht="13.2" x14ac:dyDescent="0.25">
      <c r="O115" s="13"/>
      <c r="P115" s="21"/>
      <c r="R115" s="15"/>
    </row>
    <row r="116" spans="15:18" ht="13.2" x14ac:dyDescent="0.25">
      <c r="O116" s="13"/>
      <c r="P116" s="21"/>
      <c r="R116" s="15"/>
    </row>
    <row r="117" spans="15:18" ht="13.2" x14ac:dyDescent="0.25">
      <c r="O117" s="13"/>
      <c r="P117" s="21"/>
      <c r="R117" s="15"/>
    </row>
    <row r="118" spans="15:18" ht="13.2" x14ac:dyDescent="0.25">
      <c r="O118" s="13"/>
      <c r="P118" s="21"/>
      <c r="R118" s="15"/>
    </row>
    <row r="119" spans="15:18" ht="13.2" x14ac:dyDescent="0.25">
      <c r="O119" s="13"/>
      <c r="P119" s="21"/>
      <c r="R119" s="15"/>
    </row>
    <row r="120" spans="15:18" ht="13.2" x14ac:dyDescent="0.25">
      <c r="O120" s="13"/>
      <c r="P120" s="21"/>
      <c r="R120" s="15"/>
    </row>
    <row r="121" spans="15:18" ht="13.2" x14ac:dyDescent="0.25">
      <c r="O121" s="13"/>
      <c r="P121" s="21"/>
      <c r="R121" s="15"/>
    </row>
    <row r="122" spans="15:18" ht="13.2" x14ac:dyDescent="0.25">
      <c r="O122" s="13"/>
      <c r="P122" s="21"/>
      <c r="R122" s="15"/>
    </row>
    <row r="123" spans="15:18" ht="13.2" x14ac:dyDescent="0.25">
      <c r="O123" s="13"/>
      <c r="P123" s="21"/>
      <c r="R123" s="15"/>
    </row>
    <row r="124" spans="15:18" ht="13.2" x14ac:dyDescent="0.25">
      <c r="O124" s="13"/>
      <c r="P124" s="21"/>
      <c r="R124" s="15"/>
    </row>
    <row r="125" spans="15:18" ht="13.2" x14ac:dyDescent="0.25">
      <c r="O125" s="13"/>
      <c r="P125" s="21"/>
      <c r="R125" s="15"/>
    </row>
    <row r="126" spans="15:18" ht="13.2" x14ac:dyDescent="0.25">
      <c r="O126" s="13"/>
      <c r="P126" s="21"/>
      <c r="R126" s="15"/>
    </row>
    <row r="127" spans="15:18" ht="13.2" x14ac:dyDescent="0.25">
      <c r="O127" s="13"/>
      <c r="P127" s="21"/>
      <c r="R127" s="15"/>
    </row>
    <row r="128" spans="15:18" ht="13.2" x14ac:dyDescent="0.25">
      <c r="O128" s="13"/>
      <c r="P128" s="21"/>
      <c r="R128" s="15"/>
    </row>
    <row r="129" spans="15:18" ht="13.2" x14ac:dyDescent="0.25">
      <c r="O129" s="13"/>
      <c r="P129" s="21"/>
      <c r="R129" s="15"/>
    </row>
    <row r="130" spans="15:18" ht="13.2" x14ac:dyDescent="0.25">
      <c r="O130" s="13"/>
      <c r="P130" s="21"/>
      <c r="R130" s="15"/>
    </row>
    <row r="131" spans="15:18" ht="13.2" x14ac:dyDescent="0.25">
      <c r="O131" s="13"/>
      <c r="P131" s="21"/>
      <c r="R131" s="15"/>
    </row>
    <row r="132" spans="15:18" ht="13.2" x14ac:dyDescent="0.25">
      <c r="O132" s="13"/>
      <c r="P132" s="21"/>
      <c r="R132" s="15"/>
    </row>
    <row r="133" spans="15:18" ht="13.2" x14ac:dyDescent="0.25">
      <c r="O133" s="13"/>
      <c r="P133" s="21"/>
      <c r="R133" s="15"/>
    </row>
    <row r="134" spans="15:18" ht="13.2" x14ac:dyDescent="0.25">
      <c r="O134" s="13"/>
      <c r="P134" s="21"/>
      <c r="R134" s="15"/>
    </row>
    <row r="135" spans="15:18" ht="13.2" x14ac:dyDescent="0.25">
      <c r="O135" s="13"/>
      <c r="P135" s="21"/>
      <c r="R135" s="15"/>
    </row>
    <row r="136" spans="15:18" ht="13.2" x14ac:dyDescent="0.25">
      <c r="O136" s="13"/>
      <c r="P136" s="21"/>
      <c r="R136" s="15"/>
    </row>
    <row r="137" spans="15:18" ht="13.2" x14ac:dyDescent="0.25">
      <c r="O137" s="13"/>
      <c r="P137" s="21"/>
      <c r="R137" s="15"/>
    </row>
    <row r="138" spans="15:18" ht="13.2" x14ac:dyDescent="0.25">
      <c r="O138" s="13"/>
      <c r="P138" s="21"/>
      <c r="R138" s="15"/>
    </row>
    <row r="139" spans="15:18" ht="13.2" x14ac:dyDescent="0.25">
      <c r="O139" s="13"/>
      <c r="P139" s="21"/>
      <c r="R139" s="15"/>
    </row>
    <row r="140" spans="15:18" ht="13.2" x14ac:dyDescent="0.25">
      <c r="O140" s="13"/>
      <c r="P140" s="21"/>
      <c r="R140" s="15"/>
    </row>
    <row r="141" spans="15:18" ht="13.2" x14ac:dyDescent="0.25">
      <c r="O141" s="13"/>
      <c r="P141" s="21"/>
      <c r="R141" s="15"/>
    </row>
    <row r="142" spans="15:18" ht="13.2" x14ac:dyDescent="0.25">
      <c r="O142" s="13"/>
      <c r="P142" s="21"/>
      <c r="R142" s="15"/>
    </row>
    <row r="143" spans="15:18" ht="13.2" x14ac:dyDescent="0.25">
      <c r="O143" s="13"/>
      <c r="P143" s="21"/>
      <c r="R143" s="15"/>
    </row>
    <row r="144" spans="15:18" ht="13.2" x14ac:dyDescent="0.25">
      <c r="O144" s="13"/>
      <c r="P144" s="21"/>
      <c r="R144" s="15"/>
    </row>
    <row r="145" spans="15:18" ht="13.2" x14ac:dyDescent="0.25">
      <c r="O145" s="13"/>
      <c r="P145" s="21"/>
      <c r="R145" s="15"/>
    </row>
    <row r="146" spans="15:18" ht="13.2" x14ac:dyDescent="0.25">
      <c r="O146" s="13"/>
      <c r="P146" s="21"/>
      <c r="R146" s="15"/>
    </row>
    <row r="147" spans="15:18" ht="13.2" x14ac:dyDescent="0.25">
      <c r="O147" s="13"/>
      <c r="P147" s="21"/>
      <c r="R147" s="15"/>
    </row>
    <row r="148" spans="15:18" ht="13.2" x14ac:dyDescent="0.25">
      <c r="O148" s="13"/>
      <c r="P148" s="21"/>
      <c r="R148" s="15"/>
    </row>
    <row r="149" spans="15:18" ht="13.2" x14ac:dyDescent="0.25">
      <c r="O149" s="13"/>
      <c r="P149" s="21"/>
      <c r="R149" s="15"/>
    </row>
    <row r="150" spans="15:18" ht="13.2" x14ac:dyDescent="0.25">
      <c r="O150" s="13"/>
      <c r="P150" s="21"/>
      <c r="R150" s="15"/>
    </row>
    <row r="151" spans="15:18" ht="13.2" x14ac:dyDescent="0.25">
      <c r="O151" s="13"/>
      <c r="P151" s="21"/>
      <c r="R151" s="15"/>
    </row>
    <row r="152" spans="15:18" ht="13.2" x14ac:dyDescent="0.25">
      <c r="O152" s="13"/>
      <c r="P152" s="21"/>
      <c r="R152" s="15"/>
    </row>
    <row r="153" spans="15:18" ht="13.2" x14ac:dyDescent="0.25">
      <c r="O153" s="13"/>
      <c r="P153" s="21"/>
      <c r="R153" s="15"/>
    </row>
    <row r="154" spans="15:18" ht="13.2" x14ac:dyDescent="0.25">
      <c r="O154" s="13"/>
      <c r="P154" s="21"/>
      <c r="R154" s="15"/>
    </row>
    <row r="155" spans="15:18" ht="13.2" x14ac:dyDescent="0.25">
      <c r="O155" s="13"/>
      <c r="P155" s="21"/>
      <c r="R155" s="15"/>
    </row>
    <row r="156" spans="15:18" ht="13.2" x14ac:dyDescent="0.25">
      <c r="O156" s="13"/>
      <c r="P156" s="21"/>
      <c r="R156" s="15"/>
    </row>
    <row r="157" spans="15:18" ht="13.2" x14ac:dyDescent="0.25">
      <c r="O157" s="13"/>
      <c r="P157" s="21"/>
      <c r="R157" s="15"/>
    </row>
    <row r="158" spans="15:18" ht="13.2" x14ac:dyDescent="0.25">
      <c r="O158" s="13"/>
      <c r="P158" s="21"/>
      <c r="R158" s="15"/>
    </row>
    <row r="159" spans="15:18" ht="13.2" x14ac:dyDescent="0.25">
      <c r="O159" s="13"/>
      <c r="P159" s="21"/>
      <c r="R159" s="15"/>
    </row>
    <row r="160" spans="15:18" ht="13.2" x14ac:dyDescent="0.25">
      <c r="O160" s="13"/>
      <c r="P160" s="21"/>
      <c r="R160" s="15"/>
    </row>
    <row r="161" spans="15:18" ht="13.2" x14ac:dyDescent="0.25">
      <c r="O161" s="13"/>
      <c r="P161" s="21"/>
      <c r="R161" s="15"/>
    </row>
    <row r="162" spans="15:18" ht="13.2" x14ac:dyDescent="0.25">
      <c r="O162" s="13"/>
      <c r="P162" s="21"/>
      <c r="R162" s="15"/>
    </row>
    <row r="163" spans="15:18" ht="13.2" x14ac:dyDescent="0.25">
      <c r="O163" s="13"/>
      <c r="P163" s="21"/>
      <c r="R163" s="15"/>
    </row>
    <row r="164" spans="15:18" ht="13.2" x14ac:dyDescent="0.25">
      <c r="O164" s="13"/>
      <c r="P164" s="21"/>
      <c r="R164" s="15"/>
    </row>
    <row r="165" spans="15:18" ht="13.2" x14ac:dyDescent="0.25">
      <c r="O165" s="13"/>
      <c r="P165" s="21"/>
      <c r="R165" s="15"/>
    </row>
    <row r="166" spans="15:18" ht="13.2" x14ac:dyDescent="0.25">
      <c r="O166" s="13"/>
      <c r="P166" s="21"/>
      <c r="R166" s="15"/>
    </row>
    <row r="167" spans="15:18" ht="13.2" x14ac:dyDescent="0.25">
      <c r="O167" s="13"/>
      <c r="P167" s="21"/>
      <c r="R167" s="15"/>
    </row>
    <row r="168" spans="15:18" ht="13.2" x14ac:dyDescent="0.25">
      <c r="O168" s="13"/>
      <c r="P168" s="21"/>
      <c r="R168" s="15"/>
    </row>
    <row r="169" spans="15:18" ht="13.2" x14ac:dyDescent="0.25">
      <c r="O169" s="13"/>
      <c r="P169" s="21"/>
      <c r="R169" s="15"/>
    </row>
    <row r="170" spans="15:18" ht="13.2" x14ac:dyDescent="0.25">
      <c r="O170" s="13"/>
      <c r="P170" s="21"/>
      <c r="R170" s="15"/>
    </row>
    <row r="171" spans="15:18" ht="13.2" x14ac:dyDescent="0.25">
      <c r="O171" s="13"/>
      <c r="P171" s="21"/>
      <c r="R171" s="15"/>
    </row>
    <row r="172" spans="15:18" ht="13.2" x14ac:dyDescent="0.25">
      <c r="O172" s="13"/>
      <c r="P172" s="21"/>
      <c r="R172" s="15"/>
    </row>
    <row r="173" spans="15:18" ht="13.2" x14ac:dyDescent="0.25">
      <c r="O173" s="13"/>
      <c r="P173" s="21"/>
      <c r="R173" s="15"/>
    </row>
    <row r="174" spans="15:18" ht="13.2" x14ac:dyDescent="0.25">
      <c r="O174" s="13"/>
      <c r="P174" s="21"/>
      <c r="R174" s="15"/>
    </row>
    <row r="175" spans="15:18" ht="13.2" x14ac:dyDescent="0.25">
      <c r="O175" s="13"/>
      <c r="P175" s="21"/>
      <c r="R175" s="15"/>
    </row>
    <row r="176" spans="15:18" ht="13.2" x14ac:dyDescent="0.25">
      <c r="O176" s="13"/>
      <c r="P176" s="21"/>
      <c r="R176" s="15"/>
    </row>
    <row r="177" spans="15:18" ht="13.2" x14ac:dyDescent="0.25">
      <c r="O177" s="13"/>
      <c r="P177" s="21"/>
      <c r="R177" s="15"/>
    </row>
    <row r="178" spans="15:18" ht="13.2" x14ac:dyDescent="0.25">
      <c r="O178" s="13"/>
      <c r="P178" s="21"/>
      <c r="R178" s="15"/>
    </row>
    <row r="179" spans="15:18" ht="13.2" x14ac:dyDescent="0.25">
      <c r="O179" s="13"/>
      <c r="P179" s="21"/>
      <c r="R179" s="15"/>
    </row>
    <row r="180" spans="15:18" ht="13.2" x14ac:dyDescent="0.25">
      <c r="O180" s="13"/>
      <c r="P180" s="21"/>
      <c r="R180" s="15"/>
    </row>
    <row r="181" spans="15:18" ht="13.2" x14ac:dyDescent="0.25">
      <c r="O181" s="13"/>
      <c r="P181" s="21"/>
      <c r="R181" s="15"/>
    </row>
    <row r="182" spans="15:18" ht="13.2" x14ac:dyDescent="0.25">
      <c r="O182" s="13"/>
      <c r="P182" s="21"/>
      <c r="R182" s="15"/>
    </row>
    <row r="183" spans="15:18" ht="13.2" x14ac:dyDescent="0.25">
      <c r="O183" s="13"/>
      <c r="P183" s="21"/>
      <c r="R183" s="15"/>
    </row>
    <row r="184" spans="15:18" ht="13.2" x14ac:dyDescent="0.25">
      <c r="O184" s="13"/>
      <c r="P184" s="21"/>
      <c r="R184" s="15"/>
    </row>
    <row r="185" spans="15:18" ht="13.2" x14ac:dyDescent="0.25">
      <c r="O185" s="13"/>
      <c r="P185" s="21"/>
      <c r="R185" s="15"/>
    </row>
    <row r="186" spans="15:18" ht="13.2" x14ac:dyDescent="0.25">
      <c r="O186" s="13"/>
      <c r="P186" s="21"/>
      <c r="R186" s="15"/>
    </row>
    <row r="187" spans="15:18" ht="13.2" x14ac:dyDescent="0.25">
      <c r="O187" s="13"/>
      <c r="P187" s="21"/>
      <c r="R187" s="15"/>
    </row>
    <row r="188" spans="15:18" ht="13.2" x14ac:dyDescent="0.25">
      <c r="O188" s="13"/>
      <c r="P188" s="21"/>
      <c r="R188" s="15"/>
    </row>
    <row r="189" spans="15:18" ht="13.2" x14ac:dyDescent="0.25">
      <c r="O189" s="13"/>
      <c r="P189" s="21"/>
      <c r="R189" s="15"/>
    </row>
    <row r="190" spans="15:18" ht="13.2" x14ac:dyDescent="0.25">
      <c r="O190" s="13"/>
      <c r="P190" s="21"/>
      <c r="R190" s="15"/>
    </row>
    <row r="191" spans="15:18" ht="13.2" x14ac:dyDescent="0.25">
      <c r="O191" s="13"/>
      <c r="P191" s="21"/>
      <c r="R191" s="15"/>
    </row>
    <row r="192" spans="15:18" ht="13.2" x14ac:dyDescent="0.25">
      <c r="O192" s="13"/>
      <c r="P192" s="21"/>
      <c r="R192" s="15"/>
    </row>
    <row r="193" spans="15:18" ht="13.2" x14ac:dyDescent="0.25">
      <c r="O193" s="13"/>
      <c r="P193" s="21"/>
      <c r="R193" s="15"/>
    </row>
    <row r="194" spans="15:18" ht="13.2" x14ac:dyDescent="0.25">
      <c r="O194" s="13"/>
      <c r="P194" s="21"/>
      <c r="R194" s="15"/>
    </row>
    <row r="195" spans="15:18" ht="13.2" x14ac:dyDescent="0.25">
      <c r="O195" s="13"/>
      <c r="P195" s="21"/>
      <c r="R195" s="15"/>
    </row>
    <row r="196" spans="15:18" ht="13.2" x14ac:dyDescent="0.25">
      <c r="O196" s="13"/>
      <c r="P196" s="21"/>
      <c r="R196" s="15"/>
    </row>
    <row r="197" spans="15:18" ht="13.2" x14ac:dyDescent="0.25">
      <c r="O197" s="13"/>
      <c r="P197" s="21"/>
      <c r="R197" s="15"/>
    </row>
    <row r="198" spans="15:18" ht="13.2" x14ac:dyDescent="0.25">
      <c r="O198" s="13"/>
      <c r="P198" s="21"/>
      <c r="R198" s="15"/>
    </row>
    <row r="199" spans="15:18" ht="13.2" x14ac:dyDescent="0.25">
      <c r="O199" s="13"/>
      <c r="P199" s="21"/>
      <c r="R199" s="15"/>
    </row>
    <row r="200" spans="15:18" ht="13.2" x14ac:dyDescent="0.25">
      <c r="O200" s="13"/>
      <c r="P200" s="21"/>
      <c r="R200" s="15"/>
    </row>
    <row r="201" spans="15:18" ht="13.2" x14ac:dyDescent="0.25">
      <c r="O201" s="13"/>
      <c r="P201" s="21"/>
      <c r="R201" s="15"/>
    </row>
    <row r="202" spans="15:18" ht="13.2" x14ac:dyDescent="0.25">
      <c r="O202" s="13"/>
      <c r="P202" s="21"/>
      <c r="R202" s="15"/>
    </row>
    <row r="203" spans="15:18" ht="13.2" x14ac:dyDescent="0.25">
      <c r="O203" s="13"/>
      <c r="P203" s="21"/>
      <c r="R203" s="15"/>
    </row>
    <row r="204" spans="15:18" ht="13.2" x14ac:dyDescent="0.25">
      <c r="O204" s="13"/>
      <c r="P204" s="21"/>
      <c r="R204" s="15"/>
    </row>
    <row r="205" spans="15:18" ht="13.2" x14ac:dyDescent="0.25">
      <c r="O205" s="13"/>
      <c r="P205" s="21"/>
      <c r="R205" s="15"/>
    </row>
    <row r="206" spans="15:18" ht="13.2" x14ac:dyDescent="0.25">
      <c r="O206" s="13"/>
      <c r="P206" s="21"/>
      <c r="R206" s="15"/>
    </row>
    <row r="207" spans="15:18" ht="13.2" x14ac:dyDescent="0.25">
      <c r="O207" s="13"/>
      <c r="P207" s="21"/>
      <c r="R207" s="15"/>
    </row>
    <row r="208" spans="15:18" ht="13.2" x14ac:dyDescent="0.25">
      <c r="O208" s="13"/>
      <c r="P208" s="21"/>
      <c r="R208" s="15"/>
    </row>
    <row r="209" spans="15:18" ht="13.2" x14ac:dyDescent="0.25">
      <c r="O209" s="13"/>
      <c r="P209" s="21"/>
      <c r="R209" s="15"/>
    </row>
    <row r="210" spans="15:18" ht="13.2" x14ac:dyDescent="0.25">
      <c r="O210" s="13"/>
      <c r="P210" s="21"/>
      <c r="R210" s="15"/>
    </row>
    <row r="211" spans="15:18" ht="13.2" x14ac:dyDescent="0.25">
      <c r="O211" s="13"/>
      <c r="P211" s="21"/>
      <c r="R211" s="15"/>
    </row>
    <row r="212" spans="15:18" ht="13.2" x14ac:dyDescent="0.25">
      <c r="O212" s="13"/>
      <c r="P212" s="21"/>
      <c r="R212" s="15"/>
    </row>
    <row r="213" spans="15:18" ht="13.2" x14ac:dyDescent="0.25">
      <c r="O213" s="13"/>
      <c r="P213" s="21"/>
      <c r="R213" s="15"/>
    </row>
    <row r="214" spans="15:18" ht="13.2" x14ac:dyDescent="0.25">
      <c r="O214" s="13"/>
      <c r="P214" s="21"/>
      <c r="R214" s="15"/>
    </row>
    <row r="215" spans="15:18" ht="13.2" x14ac:dyDescent="0.25">
      <c r="O215" s="13"/>
      <c r="P215" s="21"/>
      <c r="R215" s="15"/>
    </row>
    <row r="216" spans="15:18" ht="13.2" x14ac:dyDescent="0.25">
      <c r="O216" s="13"/>
      <c r="P216" s="21"/>
      <c r="R216" s="15"/>
    </row>
    <row r="217" spans="15:18" ht="13.2" x14ac:dyDescent="0.25">
      <c r="O217" s="13"/>
      <c r="P217" s="21"/>
      <c r="R217" s="15"/>
    </row>
    <row r="218" spans="15:18" ht="13.2" x14ac:dyDescent="0.25">
      <c r="O218" s="13"/>
      <c r="P218" s="21"/>
      <c r="R218" s="15"/>
    </row>
    <row r="219" spans="15:18" ht="13.2" x14ac:dyDescent="0.25">
      <c r="O219" s="13"/>
      <c r="P219" s="21"/>
      <c r="R219" s="15"/>
    </row>
    <row r="220" spans="15:18" ht="13.2" x14ac:dyDescent="0.25">
      <c r="O220" s="13"/>
      <c r="P220" s="21"/>
      <c r="R220" s="15"/>
    </row>
    <row r="221" spans="15:18" ht="13.2" x14ac:dyDescent="0.25">
      <c r="O221" s="13"/>
      <c r="P221" s="21"/>
      <c r="R221" s="15"/>
    </row>
    <row r="222" spans="15:18" ht="13.2" x14ac:dyDescent="0.25">
      <c r="O222" s="13"/>
      <c r="P222" s="21"/>
      <c r="R222" s="15"/>
    </row>
    <row r="223" spans="15:18" ht="13.2" x14ac:dyDescent="0.25">
      <c r="O223" s="13"/>
      <c r="P223" s="21"/>
      <c r="R223" s="15"/>
    </row>
    <row r="224" spans="15:18" ht="13.2" x14ac:dyDescent="0.25">
      <c r="O224" s="13"/>
      <c r="P224" s="21"/>
      <c r="R224" s="15"/>
    </row>
    <row r="225" spans="15:18" ht="13.2" x14ac:dyDescent="0.25">
      <c r="O225" s="13"/>
      <c r="P225" s="21"/>
      <c r="R225" s="15"/>
    </row>
    <row r="226" spans="15:18" ht="13.2" x14ac:dyDescent="0.25">
      <c r="O226" s="13"/>
      <c r="P226" s="21"/>
      <c r="R226" s="15"/>
    </row>
    <row r="227" spans="15:18" ht="13.2" x14ac:dyDescent="0.25">
      <c r="O227" s="13"/>
      <c r="P227" s="21"/>
      <c r="R227" s="15"/>
    </row>
    <row r="228" spans="15:18" ht="13.2" x14ac:dyDescent="0.25">
      <c r="O228" s="13"/>
      <c r="P228" s="21"/>
      <c r="R228" s="15"/>
    </row>
    <row r="229" spans="15:18" ht="13.2" x14ac:dyDescent="0.25">
      <c r="O229" s="13"/>
      <c r="P229" s="21"/>
      <c r="R229" s="15"/>
    </row>
    <row r="230" spans="15:18" ht="13.2" x14ac:dyDescent="0.25">
      <c r="O230" s="13"/>
      <c r="P230" s="21"/>
      <c r="R230" s="15"/>
    </row>
    <row r="231" spans="15:18" ht="13.2" x14ac:dyDescent="0.25">
      <c r="O231" s="13"/>
      <c r="P231" s="21"/>
      <c r="R231" s="15"/>
    </row>
    <row r="232" spans="15:18" ht="13.2" x14ac:dyDescent="0.25">
      <c r="O232" s="13"/>
      <c r="P232" s="21"/>
      <c r="R232" s="15"/>
    </row>
    <row r="233" spans="15:18" ht="13.2" x14ac:dyDescent="0.25">
      <c r="O233" s="13"/>
      <c r="P233" s="21"/>
      <c r="R233" s="15"/>
    </row>
    <row r="234" spans="15:18" ht="13.2" x14ac:dyDescent="0.25">
      <c r="O234" s="13"/>
      <c r="P234" s="21"/>
      <c r="R234" s="15"/>
    </row>
    <row r="235" spans="15:18" ht="13.2" x14ac:dyDescent="0.25">
      <c r="O235" s="13"/>
      <c r="P235" s="21"/>
      <c r="R235" s="15"/>
    </row>
    <row r="236" spans="15:18" ht="13.2" x14ac:dyDescent="0.25">
      <c r="O236" s="13"/>
      <c r="P236" s="21"/>
      <c r="R236" s="15"/>
    </row>
    <row r="237" spans="15:18" ht="13.2" x14ac:dyDescent="0.25">
      <c r="O237" s="13"/>
      <c r="P237" s="21"/>
      <c r="R237" s="15"/>
    </row>
    <row r="238" spans="15:18" ht="13.2" x14ac:dyDescent="0.25">
      <c r="O238" s="13"/>
      <c r="P238" s="21"/>
      <c r="R238" s="15"/>
    </row>
    <row r="239" spans="15:18" ht="13.2" x14ac:dyDescent="0.25">
      <c r="O239" s="13"/>
      <c r="P239" s="21"/>
      <c r="R239" s="15"/>
    </row>
    <row r="240" spans="15:18" ht="13.2" x14ac:dyDescent="0.25">
      <c r="O240" s="13"/>
      <c r="P240" s="21"/>
      <c r="R240" s="15"/>
    </row>
    <row r="241" spans="15:18" ht="13.2" x14ac:dyDescent="0.25">
      <c r="O241" s="13"/>
      <c r="P241" s="21"/>
      <c r="R241" s="15"/>
    </row>
    <row r="242" spans="15:18" ht="13.2" x14ac:dyDescent="0.25">
      <c r="O242" s="13"/>
      <c r="P242" s="21"/>
      <c r="R242" s="15"/>
    </row>
    <row r="243" spans="15:18" ht="13.2" x14ac:dyDescent="0.25">
      <c r="O243" s="13"/>
      <c r="P243" s="21"/>
      <c r="R243" s="15"/>
    </row>
    <row r="244" spans="15:18" ht="13.2" x14ac:dyDescent="0.25">
      <c r="O244" s="13"/>
      <c r="P244" s="21"/>
      <c r="R244" s="15"/>
    </row>
    <row r="245" spans="15:18" ht="13.2" x14ac:dyDescent="0.25">
      <c r="O245" s="13"/>
      <c r="P245" s="21"/>
      <c r="R245" s="15"/>
    </row>
    <row r="246" spans="15:18" ht="13.2" x14ac:dyDescent="0.25">
      <c r="O246" s="13"/>
      <c r="P246" s="21"/>
      <c r="R246" s="15"/>
    </row>
    <row r="247" spans="15:18" ht="13.2" x14ac:dyDescent="0.25">
      <c r="O247" s="13"/>
      <c r="P247" s="21"/>
      <c r="R247" s="15"/>
    </row>
    <row r="248" spans="15:18" ht="13.2" x14ac:dyDescent="0.25">
      <c r="O248" s="13"/>
      <c r="P248" s="21"/>
      <c r="R248" s="15"/>
    </row>
    <row r="249" spans="15:18" ht="13.2" x14ac:dyDescent="0.25">
      <c r="O249" s="13"/>
      <c r="P249" s="21"/>
      <c r="R249" s="15"/>
    </row>
    <row r="250" spans="15:18" ht="13.2" x14ac:dyDescent="0.25">
      <c r="O250" s="13"/>
      <c r="P250" s="21"/>
      <c r="R250" s="15"/>
    </row>
    <row r="251" spans="15:18" ht="13.2" x14ac:dyDescent="0.25">
      <c r="O251" s="13"/>
      <c r="P251" s="21"/>
      <c r="R251" s="15"/>
    </row>
    <row r="252" spans="15:18" ht="13.2" x14ac:dyDescent="0.25">
      <c r="O252" s="13"/>
      <c r="P252" s="21"/>
      <c r="R252" s="15"/>
    </row>
    <row r="253" spans="15:18" ht="13.2" x14ac:dyDescent="0.25">
      <c r="O253" s="13"/>
      <c r="P253" s="21"/>
      <c r="R253" s="15"/>
    </row>
    <row r="254" spans="15:18" ht="13.2" x14ac:dyDescent="0.25">
      <c r="O254" s="13"/>
      <c r="P254" s="21"/>
      <c r="R254" s="15"/>
    </row>
    <row r="255" spans="15:18" ht="13.2" x14ac:dyDescent="0.25">
      <c r="O255" s="13"/>
      <c r="P255" s="21"/>
      <c r="R255" s="15"/>
    </row>
    <row r="256" spans="15:18" ht="13.2" x14ac:dyDescent="0.25">
      <c r="O256" s="13"/>
      <c r="P256" s="21"/>
      <c r="R256" s="15"/>
    </row>
    <row r="257" spans="15:18" ht="13.2" x14ac:dyDescent="0.25">
      <c r="O257" s="13"/>
      <c r="P257" s="21"/>
      <c r="R257" s="15"/>
    </row>
    <row r="258" spans="15:18" ht="13.2" x14ac:dyDescent="0.25">
      <c r="O258" s="13"/>
      <c r="P258" s="21"/>
      <c r="R258" s="15"/>
    </row>
    <row r="259" spans="15:18" ht="13.2" x14ac:dyDescent="0.25">
      <c r="O259" s="13"/>
      <c r="P259" s="21"/>
      <c r="R259" s="15"/>
    </row>
    <row r="260" spans="15:18" ht="13.2" x14ac:dyDescent="0.25">
      <c r="O260" s="13"/>
      <c r="P260" s="21"/>
      <c r="R260" s="15"/>
    </row>
    <row r="261" spans="15:18" ht="13.2" x14ac:dyDescent="0.25">
      <c r="O261" s="13"/>
      <c r="P261" s="21"/>
      <c r="R261" s="15"/>
    </row>
    <row r="262" spans="15:18" ht="13.2" x14ac:dyDescent="0.25">
      <c r="O262" s="13"/>
      <c r="P262" s="21"/>
      <c r="R262" s="15"/>
    </row>
    <row r="263" spans="15:18" ht="13.2" x14ac:dyDescent="0.25">
      <c r="O263" s="13"/>
      <c r="P263" s="21"/>
      <c r="R263" s="15"/>
    </row>
    <row r="264" spans="15:18" ht="13.2" x14ac:dyDescent="0.25">
      <c r="O264" s="13"/>
      <c r="P264" s="21"/>
      <c r="R264" s="15"/>
    </row>
    <row r="265" spans="15:18" ht="13.2" x14ac:dyDescent="0.25">
      <c r="O265" s="13"/>
      <c r="P265" s="21"/>
      <c r="R265" s="15"/>
    </row>
    <row r="266" spans="15:18" ht="13.2" x14ac:dyDescent="0.25">
      <c r="O266" s="13"/>
      <c r="P266" s="21"/>
      <c r="R266" s="15"/>
    </row>
    <row r="267" spans="15:18" ht="13.2" x14ac:dyDescent="0.25">
      <c r="O267" s="13"/>
      <c r="P267" s="21"/>
      <c r="R267" s="15"/>
    </row>
    <row r="268" spans="15:18" ht="13.2" x14ac:dyDescent="0.25">
      <c r="O268" s="13"/>
      <c r="P268" s="21"/>
      <c r="R268" s="15"/>
    </row>
    <row r="269" spans="15:18" ht="13.2" x14ac:dyDescent="0.25">
      <c r="O269" s="13"/>
      <c r="P269" s="21"/>
      <c r="R269" s="15"/>
    </row>
    <row r="270" spans="15:18" ht="13.2" x14ac:dyDescent="0.25">
      <c r="O270" s="13"/>
      <c r="P270" s="21"/>
      <c r="R270" s="15"/>
    </row>
    <row r="271" spans="15:18" ht="13.2" x14ac:dyDescent="0.25">
      <c r="O271" s="13"/>
      <c r="P271" s="21"/>
      <c r="R271" s="15"/>
    </row>
    <row r="272" spans="15:18" ht="13.2" x14ac:dyDescent="0.25">
      <c r="O272" s="13"/>
      <c r="P272" s="21"/>
      <c r="R272" s="15"/>
    </row>
    <row r="273" spans="15:18" ht="13.2" x14ac:dyDescent="0.25">
      <c r="O273" s="13"/>
      <c r="P273" s="21"/>
      <c r="R273" s="15"/>
    </row>
    <row r="274" spans="15:18" ht="13.2" x14ac:dyDescent="0.25">
      <c r="O274" s="13"/>
      <c r="P274" s="21"/>
      <c r="R274" s="15"/>
    </row>
    <row r="275" spans="15:18" ht="13.2" x14ac:dyDescent="0.25">
      <c r="O275" s="13"/>
      <c r="P275" s="21"/>
      <c r="R275" s="15"/>
    </row>
    <row r="276" spans="15:18" ht="13.2" x14ac:dyDescent="0.25">
      <c r="O276" s="13"/>
      <c r="P276" s="21"/>
      <c r="R276" s="15"/>
    </row>
    <row r="277" spans="15:18" ht="13.2" x14ac:dyDescent="0.25">
      <c r="O277" s="13"/>
      <c r="P277" s="21"/>
      <c r="R277" s="15"/>
    </row>
    <row r="278" spans="15:18" ht="13.2" x14ac:dyDescent="0.25">
      <c r="O278" s="13"/>
      <c r="P278" s="21"/>
      <c r="R278" s="15"/>
    </row>
    <row r="279" spans="15:18" ht="13.2" x14ac:dyDescent="0.25">
      <c r="O279" s="13"/>
      <c r="P279" s="21"/>
      <c r="R279" s="15"/>
    </row>
    <row r="280" spans="15:18" ht="13.2" x14ac:dyDescent="0.25">
      <c r="O280" s="13"/>
      <c r="P280" s="21"/>
      <c r="R280" s="15"/>
    </row>
    <row r="281" spans="15:18" ht="13.2" x14ac:dyDescent="0.25">
      <c r="O281" s="13"/>
      <c r="P281" s="21"/>
      <c r="R281" s="15"/>
    </row>
    <row r="282" spans="15:18" ht="13.2" x14ac:dyDescent="0.25">
      <c r="O282" s="13"/>
      <c r="P282" s="21"/>
      <c r="R282" s="15"/>
    </row>
    <row r="283" spans="15:18" ht="13.2" x14ac:dyDescent="0.25">
      <c r="O283" s="13"/>
      <c r="P283" s="21"/>
      <c r="R283" s="15"/>
    </row>
    <row r="284" spans="15:18" ht="13.2" x14ac:dyDescent="0.25">
      <c r="O284" s="13"/>
      <c r="P284" s="21"/>
      <c r="R284" s="15"/>
    </row>
    <row r="285" spans="15:18" ht="13.2" x14ac:dyDescent="0.25">
      <c r="O285" s="13"/>
      <c r="P285" s="21"/>
      <c r="R285" s="15"/>
    </row>
    <row r="286" spans="15:18" ht="13.2" x14ac:dyDescent="0.25">
      <c r="O286" s="13"/>
      <c r="P286" s="21"/>
      <c r="R286" s="15"/>
    </row>
    <row r="287" spans="15:18" ht="13.2" x14ac:dyDescent="0.25">
      <c r="O287" s="13"/>
      <c r="P287" s="21"/>
      <c r="R287" s="15"/>
    </row>
    <row r="288" spans="15:18" ht="13.2" x14ac:dyDescent="0.25">
      <c r="O288" s="13"/>
      <c r="P288" s="21"/>
      <c r="R288" s="15"/>
    </row>
    <row r="289" spans="15:18" ht="13.2" x14ac:dyDescent="0.25">
      <c r="O289" s="13"/>
      <c r="P289" s="21"/>
      <c r="R289" s="15"/>
    </row>
    <row r="290" spans="15:18" ht="13.2" x14ac:dyDescent="0.25">
      <c r="O290" s="13"/>
      <c r="P290" s="21"/>
      <c r="R290" s="15"/>
    </row>
    <row r="291" spans="15:18" ht="13.2" x14ac:dyDescent="0.25">
      <c r="O291" s="13"/>
      <c r="P291" s="21"/>
      <c r="R291" s="15"/>
    </row>
    <row r="292" spans="15:18" ht="13.2" x14ac:dyDescent="0.25">
      <c r="O292" s="13"/>
      <c r="P292" s="21"/>
      <c r="R292" s="15"/>
    </row>
    <row r="293" spans="15:18" ht="13.2" x14ac:dyDescent="0.25">
      <c r="O293" s="13"/>
      <c r="P293" s="21"/>
      <c r="R293" s="15"/>
    </row>
    <row r="294" spans="15:18" ht="13.2" x14ac:dyDescent="0.25">
      <c r="O294" s="13"/>
      <c r="P294" s="21"/>
      <c r="R294" s="15"/>
    </row>
    <row r="295" spans="15:18" ht="13.2" x14ac:dyDescent="0.25">
      <c r="O295" s="13"/>
      <c r="P295" s="21"/>
      <c r="R295" s="15"/>
    </row>
    <row r="296" spans="15:18" ht="13.2" x14ac:dyDescent="0.25">
      <c r="O296" s="13"/>
      <c r="P296" s="21"/>
      <c r="R296" s="15"/>
    </row>
    <row r="297" spans="15:18" ht="13.2" x14ac:dyDescent="0.25">
      <c r="O297" s="13"/>
      <c r="P297" s="21"/>
      <c r="R297" s="15"/>
    </row>
    <row r="298" spans="15:18" ht="13.2" x14ac:dyDescent="0.25">
      <c r="O298" s="13"/>
      <c r="P298" s="21"/>
      <c r="R298" s="15"/>
    </row>
    <row r="299" spans="15:18" ht="13.2" x14ac:dyDescent="0.25">
      <c r="O299" s="13"/>
      <c r="P299" s="21"/>
      <c r="R299" s="15"/>
    </row>
    <row r="300" spans="15:18" ht="13.2" x14ac:dyDescent="0.25">
      <c r="O300" s="13"/>
      <c r="P300" s="21"/>
      <c r="R300" s="15"/>
    </row>
    <row r="301" spans="15:18" ht="13.2" x14ac:dyDescent="0.25">
      <c r="O301" s="13"/>
      <c r="P301" s="21"/>
      <c r="R301" s="15"/>
    </row>
    <row r="302" spans="15:18" ht="13.2" x14ac:dyDescent="0.25">
      <c r="O302" s="13"/>
      <c r="P302" s="21"/>
      <c r="R302" s="15"/>
    </row>
    <row r="303" spans="15:18" ht="13.2" x14ac:dyDescent="0.25">
      <c r="O303" s="13"/>
      <c r="P303" s="21"/>
      <c r="R303" s="15"/>
    </row>
    <row r="304" spans="15:18" ht="13.2" x14ac:dyDescent="0.25">
      <c r="O304" s="13"/>
      <c r="P304" s="21"/>
      <c r="R304" s="15"/>
    </row>
    <row r="305" spans="15:18" ht="13.2" x14ac:dyDescent="0.25">
      <c r="O305" s="13"/>
      <c r="P305" s="21"/>
      <c r="R305" s="15"/>
    </row>
    <row r="306" spans="15:18" ht="13.2" x14ac:dyDescent="0.25">
      <c r="O306" s="13"/>
      <c r="P306" s="21"/>
      <c r="R306" s="15"/>
    </row>
    <row r="307" spans="15:18" ht="13.2" x14ac:dyDescent="0.25">
      <c r="O307" s="13"/>
      <c r="P307" s="21"/>
      <c r="R307" s="15"/>
    </row>
    <row r="308" spans="15:18" ht="13.2" x14ac:dyDescent="0.25">
      <c r="O308" s="13"/>
      <c r="P308" s="21"/>
      <c r="R308" s="15"/>
    </row>
    <row r="309" spans="15:18" ht="13.2" x14ac:dyDescent="0.25">
      <c r="O309" s="13"/>
      <c r="P309" s="21"/>
      <c r="R309" s="15"/>
    </row>
    <row r="310" spans="15:18" ht="13.2" x14ac:dyDescent="0.25">
      <c r="O310" s="13"/>
      <c r="P310" s="21"/>
      <c r="R310" s="15"/>
    </row>
    <row r="311" spans="15:18" ht="13.2" x14ac:dyDescent="0.25">
      <c r="O311" s="13"/>
      <c r="P311" s="21"/>
      <c r="R311" s="15"/>
    </row>
    <row r="312" spans="15:18" ht="13.2" x14ac:dyDescent="0.25">
      <c r="O312" s="13"/>
      <c r="P312" s="21"/>
      <c r="R312" s="15"/>
    </row>
    <row r="313" spans="15:18" ht="13.2" x14ac:dyDescent="0.25">
      <c r="O313" s="13"/>
      <c r="P313" s="21"/>
      <c r="R313" s="15"/>
    </row>
    <row r="314" spans="15:18" ht="13.2" x14ac:dyDescent="0.25">
      <c r="O314" s="13"/>
      <c r="P314" s="21"/>
      <c r="R314" s="15"/>
    </row>
    <row r="315" spans="15:18" ht="13.2" x14ac:dyDescent="0.25">
      <c r="O315" s="13"/>
      <c r="P315" s="21"/>
      <c r="R315" s="15"/>
    </row>
    <row r="316" spans="15:18" ht="13.2" x14ac:dyDescent="0.25">
      <c r="O316" s="13"/>
      <c r="P316" s="21"/>
      <c r="R316" s="15"/>
    </row>
    <row r="317" spans="15:18" ht="13.2" x14ac:dyDescent="0.25">
      <c r="O317" s="13"/>
      <c r="P317" s="21"/>
      <c r="R317" s="15"/>
    </row>
    <row r="318" spans="15:18" ht="13.2" x14ac:dyDescent="0.25">
      <c r="O318" s="13"/>
      <c r="P318" s="21"/>
      <c r="R318" s="15"/>
    </row>
    <row r="319" spans="15:18" ht="13.2" x14ac:dyDescent="0.25">
      <c r="O319" s="13"/>
      <c r="P319" s="21"/>
      <c r="R319" s="15"/>
    </row>
    <row r="320" spans="15:18" ht="13.2" x14ac:dyDescent="0.25">
      <c r="O320" s="13"/>
      <c r="P320" s="21"/>
      <c r="R320" s="15"/>
    </row>
    <row r="321" spans="15:18" ht="13.2" x14ac:dyDescent="0.25">
      <c r="O321" s="13"/>
      <c r="P321" s="21"/>
      <c r="R321" s="15"/>
    </row>
    <row r="322" spans="15:18" ht="13.2" x14ac:dyDescent="0.25">
      <c r="O322" s="13"/>
      <c r="P322" s="21"/>
      <c r="R322" s="15"/>
    </row>
    <row r="323" spans="15:18" ht="13.2" x14ac:dyDescent="0.25">
      <c r="O323" s="13"/>
      <c r="P323" s="21"/>
      <c r="R323" s="15"/>
    </row>
    <row r="324" spans="15:18" ht="13.2" x14ac:dyDescent="0.25">
      <c r="O324" s="13"/>
      <c r="P324" s="21"/>
      <c r="R324" s="15"/>
    </row>
    <row r="325" spans="15:18" ht="13.2" x14ac:dyDescent="0.25">
      <c r="O325" s="13"/>
      <c r="P325" s="21"/>
      <c r="R325" s="15"/>
    </row>
    <row r="326" spans="15:18" ht="13.2" x14ac:dyDescent="0.25">
      <c r="O326" s="13"/>
      <c r="P326" s="21"/>
      <c r="R326" s="15"/>
    </row>
    <row r="327" spans="15:18" ht="13.2" x14ac:dyDescent="0.25">
      <c r="O327" s="13"/>
      <c r="P327" s="21"/>
      <c r="R327" s="15"/>
    </row>
    <row r="328" spans="15:18" ht="13.2" x14ac:dyDescent="0.25">
      <c r="O328" s="13"/>
      <c r="P328" s="21"/>
      <c r="R328" s="15"/>
    </row>
    <row r="329" spans="15:18" ht="13.2" x14ac:dyDescent="0.25">
      <c r="O329" s="13"/>
      <c r="P329" s="21"/>
      <c r="R329" s="15"/>
    </row>
    <row r="330" spans="15:18" ht="13.2" x14ac:dyDescent="0.25">
      <c r="O330" s="13"/>
      <c r="P330" s="21"/>
      <c r="R330" s="15"/>
    </row>
    <row r="331" spans="15:18" ht="13.2" x14ac:dyDescent="0.25">
      <c r="O331" s="13"/>
      <c r="P331" s="21"/>
      <c r="R331" s="15"/>
    </row>
    <row r="332" spans="15:18" ht="13.2" x14ac:dyDescent="0.25">
      <c r="O332" s="13"/>
      <c r="P332" s="21"/>
      <c r="R332" s="15"/>
    </row>
    <row r="333" spans="15:18" ht="13.2" x14ac:dyDescent="0.25">
      <c r="O333" s="13"/>
      <c r="P333" s="21"/>
      <c r="R333" s="15"/>
    </row>
    <row r="334" spans="15:18" ht="13.2" x14ac:dyDescent="0.25">
      <c r="O334" s="13"/>
      <c r="P334" s="21"/>
      <c r="R334" s="15"/>
    </row>
    <row r="335" spans="15:18" ht="13.2" x14ac:dyDescent="0.25">
      <c r="O335" s="13"/>
      <c r="P335" s="21"/>
      <c r="R335" s="15"/>
    </row>
    <row r="336" spans="15:18" ht="13.2" x14ac:dyDescent="0.25">
      <c r="O336" s="13"/>
      <c r="P336" s="21"/>
      <c r="R336" s="15"/>
    </row>
    <row r="337" spans="15:18" ht="13.2" x14ac:dyDescent="0.25">
      <c r="O337" s="13"/>
      <c r="P337" s="21"/>
      <c r="R337" s="15"/>
    </row>
    <row r="338" spans="15:18" ht="13.2" x14ac:dyDescent="0.25">
      <c r="O338" s="13"/>
      <c r="P338" s="21"/>
      <c r="R338" s="15"/>
    </row>
    <row r="339" spans="15:18" ht="13.2" x14ac:dyDescent="0.25">
      <c r="O339" s="13"/>
      <c r="P339" s="21"/>
      <c r="R339" s="15"/>
    </row>
    <row r="340" spans="15:18" ht="13.2" x14ac:dyDescent="0.25">
      <c r="O340" s="13"/>
      <c r="P340" s="21"/>
      <c r="R340" s="15"/>
    </row>
    <row r="341" spans="15:18" ht="13.2" x14ac:dyDescent="0.25">
      <c r="O341" s="13"/>
      <c r="P341" s="21"/>
      <c r="R341" s="15"/>
    </row>
    <row r="342" spans="15:18" ht="13.2" x14ac:dyDescent="0.25">
      <c r="O342" s="13"/>
      <c r="P342" s="21"/>
      <c r="R342" s="15"/>
    </row>
    <row r="343" spans="15:18" ht="13.2" x14ac:dyDescent="0.25">
      <c r="O343" s="13"/>
      <c r="P343" s="21"/>
      <c r="R343" s="15"/>
    </row>
    <row r="344" spans="15:18" ht="13.2" x14ac:dyDescent="0.25">
      <c r="O344" s="13"/>
      <c r="P344" s="21"/>
      <c r="R344" s="15"/>
    </row>
    <row r="345" spans="15:18" ht="13.2" x14ac:dyDescent="0.25">
      <c r="O345" s="13"/>
      <c r="P345" s="21"/>
      <c r="R345" s="15"/>
    </row>
    <row r="346" spans="15:18" ht="13.2" x14ac:dyDescent="0.25">
      <c r="O346" s="13"/>
      <c r="P346" s="21"/>
      <c r="R346" s="15"/>
    </row>
    <row r="347" spans="15:18" ht="13.2" x14ac:dyDescent="0.25">
      <c r="O347" s="13"/>
      <c r="P347" s="21"/>
      <c r="R347" s="15"/>
    </row>
    <row r="348" spans="15:18" ht="13.2" x14ac:dyDescent="0.25">
      <c r="O348" s="13"/>
      <c r="P348" s="21"/>
      <c r="R348" s="15"/>
    </row>
    <row r="349" spans="15:18" ht="13.2" x14ac:dyDescent="0.25">
      <c r="O349" s="13"/>
      <c r="P349" s="21"/>
      <c r="R349" s="15"/>
    </row>
    <row r="350" spans="15:18" ht="13.2" x14ac:dyDescent="0.25">
      <c r="O350" s="13"/>
      <c r="P350" s="21"/>
      <c r="R350" s="15"/>
    </row>
    <row r="351" spans="15:18" ht="13.2" x14ac:dyDescent="0.25">
      <c r="O351" s="13"/>
      <c r="P351" s="21"/>
      <c r="R351" s="15"/>
    </row>
    <row r="352" spans="15:18" ht="13.2" x14ac:dyDescent="0.25">
      <c r="O352" s="13"/>
      <c r="P352" s="21"/>
      <c r="R352" s="15"/>
    </row>
    <row r="353" spans="15:18" ht="13.2" x14ac:dyDescent="0.25">
      <c r="O353" s="13"/>
      <c r="P353" s="21"/>
      <c r="R353" s="15"/>
    </row>
    <row r="354" spans="15:18" ht="13.2" x14ac:dyDescent="0.25">
      <c r="O354" s="13"/>
      <c r="P354" s="21"/>
      <c r="R354" s="15"/>
    </row>
    <row r="355" spans="15:18" ht="13.2" x14ac:dyDescent="0.25">
      <c r="O355" s="13"/>
      <c r="P355" s="21"/>
      <c r="R355" s="15"/>
    </row>
    <row r="356" spans="15:18" ht="13.2" x14ac:dyDescent="0.25">
      <c r="O356" s="13"/>
      <c r="P356" s="21"/>
      <c r="R356" s="15"/>
    </row>
    <row r="357" spans="15:18" ht="13.2" x14ac:dyDescent="0.25">
      <c r="O357" s="13"/>
      <c r="P357" s="21"/>
      <c r="R357" s="15"/>
    </row>
    <row r="358" spans="15:18" ht="13.2" x14ac:dyDescent="0.25">
      <c r="O358" s="13"/>
      <c r="P358" s="21"/>
      <c r="R358" s="15"/>
    </row>
    <row r="359" spans="15:18" ht="13.2" x14ac:dyDescent="0.25">
      <c r="O359" s="13"/>
      <c r="P359" s="21"/>
      <c r="R359" s="15"/>
    </row>
    <row r="360" spans="15:18" ht="13.2" x14ac:dyDescent="0.25">
      <c r="O360" s="13"/>
      <c r="P360" s="21"/>
      <c r="R360" s="15"/>
    </row>
    <row r="361" spans="15:18" ht="13.2" x14ac:dyDescent="0.25">
      <c r="O361" s="13"/>
      <c r="P361" s="21"/>
      <c r="R361" s="15"/>
    </row>
    <row r="362" spans="15:18" ht="13.2" x14ac:dyDescent="0.25">
      <c r="O362" s="13"/>
      <c r="P362" s="21"/>
      <c r="R362" s="15"/>
    </row>
    <row r="363" spans="15:18" ht="13.2" x14ac:dyDescent="0.25">
      <c r="O363" s="13"/>
      <c r="P363" s="21"/>
      <c r="R363" s="15"/>
    </row>
    <row r="364" spans="15:18" ht="13.2" x14ac:dyDescent="0.25">
      <c r="O364" s="13"/>
      <c r="P364" s="21"/>
      <c r="R364" s="15"/>
    </row>
    <row r="365" spans="15:18" ht="13.2" x14ac:dyDescent="0.25">
      <c r="O365" s="13"/>
      <c r="P365" s="21"/>
      <c r="R365" s="15"/>
    </row>
    <row r="366" spans="15:18" ht="13.2" x14ac:dyDescent="0.25">
      <c r="O366" s="13"/>
      <c r="P366" s="21"/>
      <c r="R366" s="15"/>
    </row>
    <row r="367" spans="15:18" ht="13.2" x14ac:dyDescent="0.25">
      <c r="O367" s="13"/>
      <c r="P367" s="21"/>
      <c r="R367" s="15"/>
    </row>
    <row r="368" spans="15:18" ht="13.2" x14ac:dyDescent="0.25">
      <c r="O368" s="13"/>
      <c r="P368" s="21"/>
      <c r="R368" s="15"/>
    </row>
    <row r="369" spans="15:18" ht="13.2" x14ac:dyDescent="0.25">
      <c r="O369" s="13"/>
      <c r="P369" s="21"/>
      <c r="R369" s="15"/>
    </row>
    <row r="370" spans="15:18" ht="13.2" x14ac:dyDescent="0.25">
      <c r="O370" s="13"/>
      <c r="P370" s="21"/>
      <c r="R370" s="15"/>
    </row>
    <row r="371" spans="15:18" ht="13.2" x14ac:dyDescent="0.25">
      <c r="O371" s="13"/>
      <c r="P371" s="21"/>
      <c r="R371" s="15"/>
    </row>
    <row r="372" spans="15:18" ht="13.2" x14ac:dyDescent="0.25">
      <c r="O372" s="13"/>
      <c r="P372" s="21"/>
      <c r="R372" s="15"/>
    </row>
    <row r="373" spans="15:18" ht="13.2" x14ac:dyDescent="0.25">
      <c r="O373" s="13"/>
      <c r="P373" s="21"/>
      <c r="R373" s="15"/>
    </row>
    <row r="374" spans="15:18" ht="13.2" x14ac:dyDescent="0.25">
      <c r="O374" s="13"/>
      <c r="P374" s="21"/>
      <c r="R374" s="15"/>
    </row>
    <row r="375" spans="15:18" ht="13.2" x14ac:dyDescent="0.25">
      <c r="O375" s="13"/>
      <c r="P375" s="21"/>
      <c r="R375" s="15"/>
    </row>
    <row r="376" spans="15:18" ht="13.2" x14ac:dyDescent="0.25">
      <c r="O376" s="13"/>
      <c r="P376" s="21"/>
      <c r="R376" s="15"/>
    </row>
    <row r="377" spans="15:18" ht="13.2" x14ac:dyDescent="0.25">
      <c r="O377" s="13"/>
      <c r="P377" s="21"/>
      <c r="R377" s="15"/>
    </row>
    <row r="378" spans="15:18" ht="13.2" x14ac:dyDescent="0.25">
      <c r="O378" s="13"/>
      <c r="P378" s="21"/>
      <c r="R378" s="15"/>
    </row>
    <row r="379" spans="15:18" ht="13.2" x14ac:dyDescent="0.25">
      <c r="O379" s="13"/>
      <c r="P379" s="21"/>
      <c r="R379" s="15"/>
    </row>
    <row r="380" spans="15:18" ht="13.2" x14ac:dyDescent="0.25">
      <c r="O380" s="13"/>
      <c r="P380" s="21"/>
      <c r="R380" s="15"/>
    </row>
    <row r="381" spans="15:18" ht="13.2" x14ac:dyDescent="0.25">
      <c r="O381" s="13"/>
      <c r="P381" s="21"/>
      <c r="R381" s="15"/>
    </row>
    <row r="382" spans="15:18" ht="13.2" x14ac:dyDescent="0.25">
      <c r="O382" s="13"/>
      <c r="P382" s="21"/>
      <c r="R382" s="15"/>
    </row>
    <row r="383" spans="15:18" ht="13.2" x14ac:dyDescent="0.25">
      <c r="O383" s="13"/>
      <c r="P383" s="21"/>
      <c r="R383" s="15"/>
    </row>
    <row r="384" spans="15:18" ht="13.2" x14ac:dyDescent="0.25">
      <c r="O384" s="13"/>
      <c r="P384" s="21"/>
      <c r="R384" s="15"/>
    </row>
    <row r="385" spans="15:18" ht="13.2" x14ac:dyDescent="0.25">
      <c r="O385" s="13"/>
      <c r="P385" s="21"/>
      <c r="R385" s="15"/>
    </row>
    <row r="386" spans="15:18" ht="13.2" x14ac:dyDescent="0.25">
      <c r="O386" s="13"/>
      <c r="P386" s="21"/>
      <c r="R386" s="15"/>
    </row>
    <row r="387" spans="15:18" ht="13.2" x14ac:dyDescent="0.25">
      <c r="O387" s="13"/>
      <c r="P387" s="21"/>
      <c r="R387" s="15"/>
    </row>
    <row r="388" spans="15:18" ht="13.2" x14ac:dyDescent="0.25">
      <c r="O388" s="13"/>
      <c r="P388" s="21"/>
      <c r="R388" s="15"/>
    </row>
    <row r="389" spans="15:18" ht="13.2" x14ac:dyDescent="0.25">
      <c r="O389" s="13"/>
      <c r="P389" s="21"/>
      <c r="R389" s="15"/>
    </row>
    <row r="390" spans="15:18" ht="13.2" x14ac:dyDescent="0.25">
      <c r="O390" s="13"/>
      <c r="P390" s="21"/>
      <c r="R390" s="15"/>
    </row>
    <row r="391" spans="15:18" ht="13.2" x14ac:dyDescent="0.25">
      <c r="O391" s="13"/>
      <c r="P391" s="21"/>
      <c r="R391" s="15"/>
    </row>
    <row r="392" spans="15:18" ht="13.2" x14ac:dyDescent="0.25">
      <c r="O392" s="13"/>
      <c r="P392" s="21"/>
      <c r="R392" s="15"/>
    </row>
    <row r="393" spans="15:18" ht="13.2" x14ac:dyDescent="0.25">
      <c r="O393" s="13"/>
      <c r="P393" s="21"/>
      <c r="R393" s="15"/>
    </row>
    <row r="394" spans="15:18" ht="13.2" x14ac:dyDescent="0.25">
      <c r="O394" s="13"/>
      <c r="P394" s="21"/>
      <c r="R394" s="15"/>
    </row>
    <row r="395" spans="15:18" ht="13.2" x14ac:dyDescent="0.25">
      <c r="O395" s="13"/>
      <c r="P395" s="21"/>
      <c r="R395" s="15"/>
    </row>
    <row r="396" spans="15:18" ht="13.2" x14ac:dyDescent="0.25">
      <c r="O396" s="13"/>
      <c r="P396" s="21"/>
      <c r="R396" s="15"/>
    </row>
    <row r="397" spans="15:18" ht="13.2" x14ac:dyDescent="0.25">
      <c r="O397" s="13"/>
      <c r="P397" s="21"/>
      <c r="R397" s="15"/>
    </row>
    <row r="398" spans="15:18" ht="13.2" x14ac:dyDescent="0.25">
      <c r="O398" s="13"/>
      <c r="P398" s="21"/>
      <c r="R398" s="15"/>
    </row>
    <row r="399" spans="15:18" ht="13.2" x14ac:dyDescent="0.25">
      <c r="O399" s="13"/>
      <c r="P399" s="21"/>
      <c r="R399" s="15"/>
    </row>
    <row r="400" spans="15:18" ht="13.2" x14ac:dyDescent="0.25">
      <c r="O400" s="13"/>
      <c r="P400" s="21"/>
      <c r="R400" s="15"/>
    </row>
    <row r="401" spans="15:18" ht="13.2" x14ac:dyDescent="0.25">
      <c r="O401" s="13"/>
      <c r="P401" s="21"/>
      <c r="R401" s="15"/>
    </row>
    <row r="402" spans="15:18" ht="13.2" x14ac:dyDescent="0.25">
      <c r="O402" s="13"/>
      <c r="P402" s="21"/>
      <c r="R402" s="15"/>
    </row>
    <row r="403" spans="15:18" ht="13.2" x14ac:dyDescent="0.25">
      <c r="O403" s="13"/>
      <c r="P403" s="21"/>
      <c r="R403" s="15"/>
    </row>
    <row r="404" spans="15:18" ht="13.2" x14ac:dyDescent="0.25">
      <c r="O404" s="13"/>
      <c r="P404" s="21"/>
      <c r="R404" s="15"/>
    </row>
    <row r="405" spans="15:18" ht="13.2" x14ac:dyDescent="0.25">
      <c r="O405" s="13"/>
      <c r="P405" s="21"/>
      <c r="R405" s="15"/>
    </row>
    <row r="406" spans="15:18" ht="13.2" x14ac:dyDescent="0.25">
      <c r="O406" s="13"/>
      <c r="P406" s="21"/>
      <c r="R406" s="15"/>
    </row>
    <row r="407" spans="15:18" ht="13.2" x14ac:dyDescent="0.25">
      <c r="O407" s="13"/>
      <c r="P407" s="21"/>
      <c r="R407" s="15"/>
    </row>
    <row r="408" spans="15:18" ht="13.2" x14ac:dyDescent="0.25">
      <c r="O408" s="13"/>
      <c r="P408" s="21"/>
      <c r="R408" s="15"/>
    </row>
    <row r="409" spans="15:18" ht="13.2" x14ac:dyDescent="0.25">
      <c r="O409" s="13"/>
      <c r="P409" s="21"/>
      <c r="R409" s="15"/>
    </row>
    <row r="410" spans="15:18" ht="13.2" x14ac:dyDescent="0.25">
      <c r="O410" s="13"/>
      <c r="P410" s="21"/>
      <c r="R410" s="15"/>
    </row>
    <row r="411" spans="15:18" ht="13.2" x14ac:dyDescent="0.25">
      <c r="O411" s="13"/>
      <c r="P411" s="21"/>
      <c r="R411" s="15"/>
    </row>
    <row r="412" spans="15:18" ht="13.2" x14ac:dyDescent="0.25">
      <c r="O412" s="13"/>
      <c r="P412" s="21"/>
      <c r="R412" s="15"/>
    </row>
    <row r="413" spans="15:18" ht="13.2" x14ac:dyDescent="0.25">
      <c r="O413" s="13"/>
      <c r="P413" s="21"/>
      <c r="R413" s="15"/>
    </row>
    <row r="414" spans="15:18" ht="13.2" x14ac:dyDescent="0.25">
      <c r="O414" s="13"/>
      <c r="P414" s="21"/>
      <c r="R414" s="15"/>
    </row>
    <row r="415" spans="15:18" ht="13.2" x14ac:dyDescent="0.25">
      <c r="O415" s="13"/>
      <c r="P415" s="21"/>
      <c r="R415" s="15"/>
    </row>
    <row r="416" spans="15:18" ht="13.2" x14ac:dyDescent="0.25">
      <c r="O416" s="13"/>
      <c r="P416" s="21"/>
      <c r="R416" s="15"/>
    </row>
    <row r="417" spans="15:18" ht="13.2" x14ac:dyDescent="0.25">
      <c r="O417" s="13"/>
      <c r="P417" s="21"/>
      <c r="R417" s="15"/>
    </row>
    <row r="418" spans="15:18" ht="13.2" x14ac:dyDescent="0.25">
      <c r="O418" s="13"/>
      <c r="P418" s="21"/>
      <c r="R418" s="15"/>
    </row>
    <row r="419" spans="15:18" ht="13.2" x14ac:dyDescent="0.25">
      <c r="O419" s="13"/>
      <c r="P419" s="21"/>
      <c r="R419" s="15"/>
    </row>
    <row r="420" spans="15:18" ht="13.2" x14ac:dyDescent="0.25">
      <c r="O420" s="13"/>
      <c r="P420" s="21"/>
      <c r="R420" s="15"/>
    </row>
    <row r="421" spans="15:18" ht="13.2" x14ac:dyDescent="0.25">
      <c r="O421" s="13"/>
      <c r="P421" s="21"/>
      <c r="R421" s="15"/>
    </row>
    <row r="422" spans="15:18" ht="13.2" x14ac:dyDescent="0.25">
      <c r="O422" s="13"/>
      <c r="P422" s="21"/>
      <c r="R422" s="15"/>
    </row>
    <row r="423" spans="15:18" ht="13.2" x14ac:dyDescent="0.25">
      <c r="O423" s="13"/>
      <c r="P423" s="21"/>
      <c r="R423" s="15"/>
    </row>
    <row r="424" spans="15:18" ht="13.2" x14ac:dyDescent="0.25">
      <c r="O424" s="13"/>
      <c r="P424" s="21"/>
      <c r="R424" s="15"/>
    </row>
    <row r="425" spans="15:18" ht="13.2" x14ac:dyDescent="0.25">
      <c r="O425" s="13"/>
      <c r="P425" s="21"/>
      <c r="R425" s="15"/>
    </row>
    <row r="426" spans="15:18" ht="13.2" x14ac:dyDescent="0.25">
      <c r="O426" s="13"/>
      <c r="P426" s="21"/>
      <c r="R426" s="15"/>
    </row>
    <row r="427" spans="15:18" ht="13.2" x14ac:dyDescent="0.25">
      <c r="O427" s="13"/>
      <c r="P427" s="21"/>
      <c r="R427" s="15"/>
    </row>
    <row r="428" spans="15:18" ht="13.2" x14ac:dyDescent="0.25">
      <c r="O428" s="13"/>
      <c r="P428" s="21"/>
      <c r="R428" s="15"/>
    </row>
    <row r="429" spans="15:18" ht="13.2" x14ac:dyDescent="0.25">
      <c r="O429" s="13"/>
      <c r="P429" s="21"/>
      <c r="R429" s="15"/>
    </row>
    <row r="430" spans="15:18" ht="13.2" x14ac:dyDescent="0.25">
      <c r="O430" s="13"/>
      <c r="P430" s="21"/>
      <c r="R430" s="15"/>
    </row>
    <row r="431" spans="15:18" ht="13.2" x14ac:dyDescent="0.25">
      <c r="O431" s="13"/>
      <c r="P431" s="21"/>
      <c r="R431" s="15"/>
    </row>
    <row r="432" spans="15:18" ht="13.2" x14ac:dyDescent="0.25">
      <c r="O432" s="13"/>
      <c r="P432" s="21"/>
      <c r="R432" s="15"/>
    </row>
    <row r="433" spans="15:18" ht="13.2" x14ac:dyDescent="0.25">
      <c r="O433" s="13"/>
      <c r="P433" s="21"/>
      <c r="R433" s="15"/>
    </row>
    <row r="434" spans="15:18" ht="13.2" x14ac:dyDescent="0.25">
      <c r="O434" s="13"/>
      <c r="P434" s="21"/>
      <c r="R434" s="15"/>
    </row>
    <row r="435" spans="15:18" ht="13.2" x14ac:dyDescent="0.25">
      <c r="O435" s="13"/>
      <c r="P435" s="21"/>
      <c r="R435" s="15"/>
    </row>
    <row r="436" spans="15:18" ht="13.2" x14ac:dyDescent="0.25">
      <c r="O436" s="13"/>
      <c r="P436" s="21"/>
      <c r="R436" s="15"/>
    </row>
    <row r="437" spans="15:18" ht="13.2" x14ac:dyDescent="0.25">
      <c r="O437" s="13"/>
      <c r="P437" s="21"/>
      <c r="R437" s="15"/>
    </row>
    <row r="438" spans="15:18" ht="13.2" x14ac:dyDescent="0.25">
      <c r="O438" s="13"/>
      <c r="P438" s="21"/>
      <c r="R438" s="15"/>
    </row>
    <row r="439" spans="15:18" ht="13.2" x14ac:dyDescent="0.25">
      <c r="O439" s="13"/>
      <c r="P439" s="21"/>
      <c r="R439" s="15"/>
    </row>
    <row r="440" spans="15:18" ht="13.2" x14ac:dyDescent="0.25">
      <c r="O440" s="13"/>
      <c r="P440" s="21"/>
      <c r="R440" s="15"/>
    </row>
    <row r="441" spans="15:18" ht="13.2" x14ac:dyDescent="0.25">
      <c r="O441" s="13"/>
      <c r="P441" s="21"/>
      <c r="R441" s="15"/>
    </row>
    <row r="442" spans="15:18" ht="13.2" x14ac:dyDescent="0.25">
      <c r="O442" s="13"/>
      <c r="P442" s="21"/>
      <c r="R442" s="15"/>
    </row>
    <row r="443" spans="15:18" ht="13.2" x14ac:dyDescent="0.25">
      <c r="O443" s="13"/>
      <c r="P443" s="21"/>
      <c r="R443" s="15"/>
    </row>
    <row r="444" spans="15:18" ht="13.2" x14ac:dyDescent="0.25">
      <c r="O444" s="13"/>
      <c r="P444" s="21"/>
      <c r="R444" s="15"/>
    </row>
    <row r="445" spans="15:18" ht="13.2" x14ac:dyDescent="0.25">
      <c r="O445" s="13"/>
      <c r="P445" s="21"/>
      <c r="R445" s="15"/>
    </row>
    <row r="446" spans="15:18" ht="13.2" x14ac:dyDescent="0.25">
      <c r="O446" s="13"/>
      <c r="P446" s="21"/>
      <c r="R446" s="15"/>
    </row>
    <row r="447" spans="15:18" ht="13.2" x14ac:dyDescent="0.25">
      <c r="O447" s="13"/>
      <c r="P447" s="21"/>
      <c r="R447" s="15"/>
    </row>
    <row r="448" spans="15:18" ht="13.2" x14ac:dyDescent="0.25">
      <c r="O448" s="13"/>
      <c r="P448" s="21"/>
      <c r="R448" s="15"/>
    </row>
    <row r="449" spans="15:18" ht="13.2" x14ac:dyDescent="0.25">
      <c r="O449" s="13"/>
      <c r="P449" s="21"/>
      <c r="R449" s="15"/>
    </row>
    <row r="450" spans="15:18" ht="13.2" x14ac:dyDescent="0.25">
      <c r="O450" s="13"/>
      <c r="P450" s="21"/>
      <c r="R450" s="15"/>
    </row>
    <row r="451" spans="15:18" ht="13.2" x14ac:dyDescent="0.25">
      <c r="O451" s="13"/>
      <c r="P451" s="21"/>
      <c r="R451" s="15"/>
    </row>
    <row r="452" spans="15:18" ht="13.2" x14ac:dyDescent="0.25">
      <c r="O452" s="13"/>
      <c r="P452" s="21"/>
      <c r="R452" s="15"/>
    </row>
    <row r="453" spans="15:18" ht="13.2" x14ac:dyDescent="0.25">
      <c r="O453" s="13"/>
      <c r="P453" s="21"/>
      <c r="R453" s="15"/>
    </row>
    <row r="454" spans="15:18" ht="13.2" x14ac:dyDescent="0.25">
      <c r="O454" s="13"/>
      <c r="P454" s="21"/>
      <c r="R454" s="15"/>
    </row>
    <row r="455" spans="15:18" ht="13.2" x14ac:dyDescent="0.25">
      <c r="O455" s="13"/>
      <c r="P455" s="21"/>
      <c r="R455" s="15"/>
    </row>
    <row r="456" spans="15:18" ht="13.2" x14ac:dyDescent="0.25">
      <c r="O456" s="13"/>
      <c r="P456" s="21"/>
      <c r="R456" s="15"/>
    </row>
    <row r="457" spans="15:18" ht="13.2" x14ac:dyDescent="0.25">
      <c r="O457" s="13"/>
      <c r="P457" s="21"/>
      <c r="R457" s="15"/>
    </row>
    <row r="458" spans="15:18" ht="13.2" x14ac:dyDescent="0.25">
      <c r="O458" s="13"/>
      <c r="P458" s="21"/>
      <c r="R458" s="15"/>
    </row>
    <row r="459" spans="15:18" ht="13.2" x14ac:dyDescent="0.25">
      <c r="O459" s="13"/>
      <c r="P459" s="21"/>
      <c r="R459" s="15"/>
    </row>
    <row r="460" spans="15:18" ht="13.2" x14ac:dyDescent="0.25">
      <c r="O460" s="13"/>
      <c r="P460" s="21"/>
      <c r="R460" s="15"/>
    </row>
    <row r="461" spans="15:18" ht="13.2" x14ac:dyDescent="0.25">
      <c r="O461" s="13"/>
      <c r="P461" s="21"/>
      <c r="R461" s="15"/>
    </row>
    <row r="462" spans="15:18" ht="13.2" x14ac:dyDescent="0.25">
      <c r="O462" s="13"/>
      <c r="P462" s="21"/>
      <c r="R462" s="15"/>
    </row>
    <row r="463" spans="15:18" ht="13.2" x14ac:dyDescent="0.25">
      <c r="O463" s="13"/>
      <c r="P463" s="21"/>
      <c r="R463" s="15"/>
    </row>
    <row r="464" spans="15:18" ht="13.2" x14ac:dyDescent="0.25">
      <c r="O464" s="13"/>
      <c r="P464" s="21"/>
      <c r="R464" s="15"/>
    </row>
    <row r="465" spans="15:18" ht="13.2" x14ac:dyDescent="0.25">
      <c r="O465" s="13"/>
      <c r="P465" s="21"/>
      <c r="R465" s="15"/>
    </row>
    <row r="466" spans="15:18" ht="13.2" x14ac:dyDescent="0.25">
      <c r="O466" s="13"/>
      <c r="P466" s="21"/>
      <c r="R466" s="15"/>
    </row>
    <row r="467" spans="15:18" ht="13.2" x14ac:dyDescent="0.25">
      <c r="O467" s="13"/>
      <c r="P467" s="21"/>
      <c r="R467" s="15"/>
    </row>
    <row r="468" spans="15:18" ht="13.2" x14ac:dyDescent="0.25">
      <c r="O468" s="13"/>
      <c r="P468" s="21"/>
      <c r="R468" s="15"/>
    </row>
    <row r="469" spans="15:18" ht="13.2" x14ac:dyDescent="0.25">
      <c r="O469" s="13"/>
      <c r="P469" s="21"/>
      <c r="R469" s="15"/>
    </row>
    <row r="470" spans="15:18" ht="13.2" x14ac:dyDescent="0.25">
      <c r="O470" s="13"/>
      <c r="P470" s="21"/>
      <c r="R470" s="15"/>
    </row>
    <row r="471" spans="15:18" ht="13.2" x14ac:dyDescent="0.25">
      <c r="O471" s="13"/>
      <c r="P471" s="21"/>
      <c r="R471" s="15"/>
    </row>
    <row r="472" spans="15:18" ht="13.2" x14ac:dyDescent="0.25">
      <c r="O472" s="13"/>
      <c r="P472" s="21"/>
      <c r="R472" s="15"/>
    </row>
    <row r="473" spans="15:18" ht="13.2" x14ac:dyDescent="0.25">
      <c r="O473" s="13"/>
      <c r="P473" s="21"/>
      <c r="R473" s="15"/>
    </row>
    <row r="474" spans="15:18" ht="13.2" x14ac:dyDescent="0.25">
      <c r="O474" s="13"/>
      <c r="P474" s="21"/>
      <c r="R474" s="15"/>
    </row>
    <row r="475" spans="15:18" ht="13.2" x14ac:dyDescent="0.25">
      <c r="O475" s="13"/>
      <c r="P475" s="21"/>
      <c r="R475" s="15"/>
    </row>
    <row r="476" spans="15:18" ht="13.2" x14ac:dyDescent="0.25">
      <c r="O476" s="13"/>
      <c r="P476" s="21"/>
      <c r="R476" s="15"/>
    </row>
    <row r="477" spans="15:18" ht="13.2" x14ac:dyDescent="0.25">
      <c r="O477" s="13"/>
      <c r="P477" s="21"/>
      <c r="R477" s="15"/>
    </row>
    <row r="478" spans="15:18" ht="13.2" x14ac:dyDescent="0.25">
      <c r="O478" s="13"/>
      <c r="P478" s="21"/>
      <c r="R478" s="15"/>
    </row>
    <row r="479" spans="15:18" ht="13.2" x14ac:dyDescent="0.25">
      <c r="O479" s="13"/>
      <c r="P479" s="21"/>
      <c r="R479" s="15"/>
    </row>
    <row r="480" spans="15:18" ht="13.2" x14ac:dyDescent="0.25">
      <c r="O480" s="13"/>
      <c r="P480" s="21"/>
      <c r="R480" s="15"/>
    </row>
    <row r="481" spans="15:18" ht="13.2" x14ac:dyDescent="0.25">
      <c r="O481" s="13"/>
      <c r="P481" s="21"/>
      <c r="R481" s="15"/>
    </row>
    <row r="482" spans="15:18" ht="13.2" x14ac:dyDescent="0.25">
      <c r="O482" s="13"/>
      <c r="P482" s="21"/>
      <c r="R482" s="15"/>
    </row>
    <row r="483" spans="15:18" ht="13.2" x14ac:dyDescent="0.25">
      <c r="O483" s="13"/>
      <c r="P483" s="21"/>
      <c r="R483" s="15"/>
    </row>
    <row r="484" spans="15:18" ht="13.2" x14ac:dyDescent="0.25">
      <c r="O484" s="13"/>
      <c r="P484" s="21"/>
      <c r="R484" s="15"/>
    </row>
    <row r="485" spans="15:18" ht="13.2" x14ac:dyDescent="0.25">
      <c r="O485" s="13"/>
      <c r="P485" s="21"/>
      <c r="R485" s="15"/>
    </row>
    <row r="486" spans="15:18" ht="13.2" x14ac:dyDescent="0.25">
      <c r="O486" s="13"/>
      <c r="P486" s="21"/>
      <c r="R486" s="15"/>
    </row>
    <row r="487" spans="15:18" ht="13.2" x14ac:dyDescent="0.25">
      <c r="O487" s="13"/>
      <c r="P487" s="21"/>
      <c r="R487" s="15"/>
    </row>
    <row r="488" spans="15:18" ht="13.2" x14ac:dyDescent="0.25">
      <c r="O488" s="13"/>
      <c r="P488" s="21"/>
      <c r="R488" s="15"/>
    </row>
    <row r="489" spans="15:18" ht="13.2" x14ac:dyDescent="0.25">
      <c r="O489" s="13"/>
      <c r="P489" s="21"/>
      <c r="R489" s="15"/>
    </row>
    <row r="490" spans="15:18" ht="13.2" x14ac:dyDescent="0.25">
      <c r="O490" s="13"/>
      <c r="P490" s="21"/>
      <c r="R490" s="15"/>
    </row>
    <row r="491" spans="15:18" ht="13.2" x14ac:dyDescent="0.25">
      <c r="O491" s="13"/>
      <c r="P491" s="21"/>
      <c r="R491" s="15"/>
    </row>
    <row r="492" spans="15:18" ht="13.2" x14ac:dyDescent="0.25">
      <c r="O492" s="13"/>
      <c r="P492" s="21"/>
      <c r="R492" s="15"/>
    </row>
    <row r="493" spans="15:18" ht="13.2" x14ac:dyDescent="0.25">
      <c r="O493" s="13"/>
      <c r="P493" s="21"/>
      <c r="R493" s="15"/>
    </row>
    <row r="494" spans="15:18" ht="13.2" x14ac:dyDescent="0.25">
      <c r="O494" s="13"/>
      <c r="P494" s="21"/>
      <c r="R494" s="15"/>
    </row>
    <row r="495" spans="15:18" ht="13.2" x14ac:dyDescent="0.25">
      <c r="O495" s="13"/>
      <c r="P495" s="21"/>
      <c r="R495" s="15"/>
    </row>
    <row r="496" spans="15:18" ht="13.2" x14ac:dyDescent="0.25">
      <c r="O496" s="13"/>
      <c r="P496" s="21"/>
      <c r="R496" s="15"/>
    </row>
    <row r="497" spans="15:18" ht="13.2" x14ac:dyDescent="0.25">
      <c r="O497" s="13"/>
      <c r="P497" s="21"/>
      <c r="R497" s="15"/>
    </row>
    <row r="498" spans="15:18" ht="13.2" x14ac:dyDescent="0.25">
      <c r="O498" s="13"/>
      <c r="P498" s="21"/>
      <c r="R498" s="15"/>
    </row>
    <row r="499" spans="15:18" ht="13.2" x14ac:dyDescent="0.25">
      <c r="O499" s="13"/>
      <c r="P499" s="21"/>
      <c r="R499" s="15"/>
    </row>
    <row r="500" spans="15:18" ht="13.2" x14ac:dyDescent="0.25">
      <c r="O500" s="13"/>
      <c r="P500" s="21"/>
      <c r="R500" s="15"/>
    </row>
    <row r="501" spans="15:18" ht="13.2" x14ac:dyDescent="0.25">
      <c r="O501" s="13"/>
      <c r="P501" s="21"/>
      <c r="R501" s="15"/>
    </row>
    <row r="502" spans="15:18" ht="13.2" x14ac:dyDescent="0.25">
      <c r="O502" s="13"/>
      <c r="P502" s="21"/>
      <c r="R502" s="15"/>
    </row>
    <row r="503" spans="15:18" ht="13.2" x14ac:dyDescent="0.25">
      <c r="O503" s="13"/>
      <c r="P503" s="21"/>
      <c r="R503" s="15"/>
    </row>
    <row r="504" spans="15:18" ht="13.2" x14ac:dyDescent="0.25">
      <c r="O504" s="13"/>
      <c r="P504" s="21"/>
      <c r="R504" s="15"/>
    </row>
    <row r="505" spans="15:18" ht="13.2" x14ac:dyDescent="0.25">
      <c r="O505" s="13"/>
      <c r="P505" s="21"/>
      <c r="R505" s="15"/>
    </row>
    <row r="506" spans="15:18" ht="13.2" x14ac:dyDescent="0.25">
      <c r="O506" s="13"/>
      <c r="P506" s="21"/>
      <c r="R506" s="15"/>
    </row>
    <row r="507" spans="15:18" ht="13.2" x14ac:dyDescent="0.25">
      <c r="O507" s="13"/>
      <c r="P507" s="21"/>
      <c r="R507" s="15"/>
    </row>
    <row r="508" spans="15:18" ht="13.2" x14ac:dyDescent="0.25">
      <c r="O508" s="13"/>
      <c r="P508" s="21"/>
      <c r="R508" s="15"/>
    </row>
    <row r="509" spans="15:18" ht="13.2" x14ac:dyDescent="0.25">
      <c r="O509" s="13"/>
      <c r="P509" s="21"/>
      <c r="R509" s="15"/>
    </row>
    <row r="510" spans="15:18" ht="13.2" x14ac:dyDescent="0.25">
      <c r="O510" s="13"/>
      <c r="P510" s="21"/>
      <c r="R510" s="15"/>
    </row>
    <row r="511" spans="15:18" ht="13.2" x14ac:dyDescent="0.25">
      <c r="O511" s="13"/>
      <c r="P511" s="21"/>
      <c r="R511" s="15"/>
    </row>
    <row r="512" spans="15:18" ht="13.2" x14ac:dyDescent="0.25">
      <c r="O512" s="13"/>
      <c r="P512" s="21"/>
      <c r="R512" s="15"/>
    </row>
    <row r="513" spans="15:18" ht="13.2" x14ac:dyDescent="0.25">
      <c r="O513" s="13"/>
      <c r="P513" s="21"/>
      <c r="R513" s="15"/>
    </row>
    <row r="514" spans="15:18" ht="13.2" x14ac:dyDescent="0.25">
      <c r="O514" s="13"/>
      <c r="P514" s="21"/>
      <c r="R514" s="15"/>
    </row>
    <row r="515" spans="15:18" ht="13.2" x14ac:dyDescent="0.25">
      <c r="O515" s="13"/>
      <c r="P515" s="21"/>
      <c r="R515" s="15"/>
    </row>
    <row r="516" spans="15:18" ht="13.2" x14ac:dyDescent="0.25">
      <c r="O516" s="13"/>
      <c r="P516" s="21"/>
      <c r="R516" s="15"/>
    </row>
    <row r="517" spans="15:18" ht="13.2" x14ac:dyDescent="0.25">
      <c r="O517" s="13"/>
      <c r="P517" s="21"/>
      <c r="R517" s="15"/>
    </row>
    <row r="518" spans="15:18" ht="13.2" x14ac:dyDescent="0.25">
      <c r="O518" s="13"/>
      <c r="P518" s="21"/>
      <c r="R518" s="15"/>
    </row>
    <row r="519" spans="15:18" ht="13.2" x14ac:dyDescent="0.25">
      <c r="O519" s="13"/>
      <c r="P519" s="21"/>
      <c r="R519" s="15"/>
    </row>
    <row r="520" spans="15:18" ht="13.2" x14ac:dyDescent="0.25">
      <c r="O520" s="13"/>
      <c r="P520" s="21"/>
      <c r="R520" s="15"/>
    </row>
    <row r="521" spans="15:18" ht="13.2" x14ac:dyDescent="0.25">
      <c r="O521" s="13"/>
      <c r="P521" s="21"/>
      <c r="R521" s="15"/>
    </row>
    <row r="522" spans="15:18" ht="13.2" x14ac:dyDescent="0.25">
      <c r="O522" s="13"/>
      <c r="P522" s="21"/>
      <c r="R522" s="15"/>
    </row>
    <row r="523" spans="15:18" ht="13.2" x14ac:dyDescent="0.25">
      <c r="O523" s="13"/>
      <c r="P523" s="21"/>
      <c r="R523" s="15"/>
    </row>
    <row r="524" spans="15:18" ht="13.2" x14ac:dyDescent="0.25">
      <c r="O524" s="13"/>
      <c r="P524" s="21"/>
      <c r="R524" s="15"/>
    </row>
    <row r="525" spans="15:18" ht="13.2" x14ac:dyDescent="0.25">
      <c r="O525" s="13"/>
      <c r="P525" s="21"/>
      <c r="R525" s="15"/>
    </row>
    <row r="526" spans="15:18" ht="13.2" x14ac:dyDescent="0.25">
      <c r="O526" s="13"/>
      <c r="P526" s="21"/>
      <c r="R526" s="15"/>
    </row>
    <row r="527" spans="15:18" ht="13.2" x14ac:dyDescent="0.25">
      <c r="O527" s="13"/>
      <c r="P527" s="21"/>
      <c r="R527" s="15"/>
    </row>
    <row r="528" spans="15:18" ht="13.2" x14ac:dyDescent="0.25">
      <c r="O528" s="13"/>
      <c r="P528" s="21"/>
      <c r="R528" s="15"/>
    </row>
    <row r="529" spans="15:18" ht="13.2" x14ac:dyDescent="0.25">
      <c r="O529" s="13"/>
      <c r="P529" s="21"/>
      <c r="R529" s="15"/>
    </row>
    <row r="530" spans="15:18" ht="13.2" x14ac:dyDescent="0.25">
      <c r="O530" s="13"/>
      <c r="P530" s="21"/>
      <c r="R530" s="15"/>
    </row>
    <row r="531" spans="15:18" ht="13.2" x14ac:dyDescent="0.25">
      <c r="O531" s="13"/>
      <c r="P531" s="21"/>
      <c r="R531" s="15"/>
    </row>
    <row r="532" spans="15:18" ht="13.2" x14ac:dyDescent="0.25">
      <c r="O532" s="13"/>
      <c r="P532" s="21"/>
      <c r="R532" s="15"/>
    </row>
    <row r="533" spans="15:18" ht="13.2" x14ac:dyDescent="0.25">
      <c r="O533" s="13"/>
      <c r="P533" s="21"/>
      <c r="R533" s="15"/>
    </row>
    <row r="534" spans="15:18" ht="13.2" x14ac:dyDescent="0.25">
      <c r="O534" s="13"/>
      <c r="P534" s="21"/>
      <c r="R534" s="15"/>
    </row>
    <row r="535" spans="15:18" ht="13.2" x14ac:dyDescent="0.25">
      <c r="O535" s="13"/>
      <c r="P535" s="21"/>
      <c r="R535" s="15"/>
    </row>
    <row r="536" spans="15:18" ht="13.2" x14ac:dyDescent="0.25">
      <c r="O536" s="13"/>
      <c r="P536" s="21"/>
      <c r="R536" s="15"/>
    </row>
    <row r="537" spans="15:18" ht="13.2" x14ac:dyDescent="0.25">
      <c r="O537" s="13"/>
      <c r="P537" s="21"/>
      <c r="R537" s="15"/>
    </row>
    <row r="538" spans="15:18" ht="13.2" x14ac:dyDescent="0.25">
      <c r="O538" s="13"/>
      <c r="P538" s="21"/>
      <c r="R538" s="15"/>
    </row>
    <row r="539" spans="15:18" ht="13.2" x14ac:dyDescent="0.25">
      <c r="O539" s="13"/>
      <c r="P539" s="21"/>
      <c r="R539" s="15"/>
    </row>
    <row r="540" spans="15:18" ht="13.2" x14ac:dyDescent="0.25">
      <c r="O540" s="13"/>
      <c r="P540" s="21"/>
      <c r="R540" s="15"/>
    </row>
    <row r="541" spans="15:18" ht="13.2" x14ac:dyDescent="0.25">
      <c r="O541" s="13"/>
      <c r="P541" s="21"/>
      <c r="R541" s="15"/>
    </row>
    <row r="542" spans="15:18" ht="13.2" x14ac:dyDescent="0.25">
      <c r="O542" s="13"/>
      <c r="P542" s="21"/>
      <c r="R542" s="15"/>
    </row>
    <row r="543" spans="15:18" ht="13.2" x14ac:dyDescent="0.25">
      <c r="O543" s="13"/>
      <c r="P543" s="21"/>
      <c r="R543" s="15"/>
    </row>
    <row r="544" spans="15:18" ht="13.2" x14ac:dyDescent="0.25">
      <c r="O544" s="13"/>
      <c r="P544" s="21"/>
      <c r="R544" s="15"/>
    </row>
    <row r="545" spans="15:18" ht="13.2" x14ac:dyDescent="0.25">
      <c r="O545" s="13"/>
      <c r="P545" s="21"/>
      <c r="R545" s="15"/>
    </row>
    <row r="546" spans="15:18" ht="13.2" x14ac:dyDescent="0.25">
      <c r="O546" s="13"/>
      <c r="P546" s="21"/>
      <c r="R546" s="15"/>
    </row>
    <row r="547" spans="15:18" ht="13.2" x14ac:dyDescent="0.25">
      <c r="O547" s="13"/>
      <c r="P547" s="21"/>
      <c r="R547" s="15"/>
    </row>
    <row r="548" spans="15:18" ht="13.2" x14ac:dyDescent="0.25">
      <c r="O548" s="13"/>
      <c r="P548" s="21"/>
      <c r="R548" s="15"/>
    </row>
    <row r="549" spans="15:18" ht="13.2" x14ac:dyDescent="0.25">
      <c r="O549" s="13"/>
      <c r="P549" s="21"/>
      <c r="R549" s="15"/>
    </row>
    <row r="550" spans="15:18" ht="13.2" x14ac:dyDescent="0.25">
      <c r="O550" s="13"/>
      <c r="P550" s="21"/>
      <c r="R550" s="15"/>
    </row>
    <row r="551" spans="15:18" ht="13.2" x14ac:dyDescent="0.25">
      <c r="O551" s="13"/>
      <c r="P551" s="21"/>
      <c r="R551" s="15"/>
    </row>
    <row r="552" spans="15:18" ht="13.2" x14ac:dyDescent="0.25">
      <c r="O552" s="13"/>
      <c r="P552" s="21"/>
      <c r="R552" s="15"/>
    </row>
    <row r="553" spans="15:18" ht="13.2" x14ac:dyDescent="0.25">
      <c r="O553" s="13"/>
      <c r="P553" s="21"/>
      <c r="R553" s="15"/>
    </row>
    <row r="554" spans="15:18" ht="13.2" x14ac:dyDescent="0.25">
      <c r="O554" s="13"/>
      <c r="P554" s="21"/>
      <c r="R554" s="15"/>
    </row>
    <row r="555" spans="15:18" ht="13.2" x14ac:dyDescent="0.25">
      <c r="O555" s="13"/>
      <c r="P555" s="21"/>
      <c r="R555" s="15"/>
    </row>
    <row r="556" spans="15:18" ht="13.2" x14ac:dyDescent="0.25">
      <c r="O556" s="13"/>
      <c r="P556" s="21"/>
      <c r="R556" s="15"/>
    </row>
    <row r="557" spans="15:18" ht="13.2" x14ac:dyDescent="0.25">
      <c r="O557" s="13"/>
      <c r="P557" s="21"/>
      <c r="R557" s="15"/>
    </row>
    <row r="558" spans="15:18" ht="13.2" x14ac:dyDescent="0.25">
      <c r="O558" s="13"/>
      <c r="P558" s="21"/>
      <c r="R558" s="15"/>
    </row>
    <row r="559" spans="15:18" ht="13.2" x14ac:dyDescent="0.25">
      <c r="O559" s="13"/>
      <c r="P559" s="21"/>
      <c r="R559" s="15"/>
    </row>
    <row r="560" spans="15:18" ht="13.2" x14ac:dyDescent="0.25">
      <c r="O560" s="13"/>
      <c r="P560" s="21"/>
      <c r="R560" s="15"/>
    </row>
    <row r="561" spans="15:18" ht="13.2" x14ac:dyDescent="0.25">
      <c r="O561" s="13"/>
      <c r="P561" s="21"/>
      <c r="R561" s="15"/>
    </row>
    <row r="562" spans="15:18" ht="13.2" x14ac:dyDescent="0.25">
      <c r="O562" s="13"/>
      <c r="P562" s="21"/>
      <c r="R562" s="15"/>
    </row>
    <row r="563" spans="15:18" ht="13.2" x14ac:dyDescent="0.25">
      <c r="O563" s="13"/>
      <c r="P563" s="21"/>
      <c r="R563" s="15"/>
    </row>
    <row r="564" spans="15:18" ht="13.2" x14ac:dyDescent="0.25">
      <c r="O564" s="13"/>
      <c r="P564" s="21"/>
      <c r="R564" s="15"/>
    </row>
    <row r="565" spans="15:18" ht="13.2" x14ac:dyDescent="0.25">
      <c r="O565" s="13"/>
      <c r="P565" s="21"/>
      <c r="R565" s="15"/>
    </row>
    <row r="566" spans="15:18" ht="13.2" x14ac:dyDescent="0.25">
      <c r="O566" s="13"/>
      <c r="P566" s="21"/>
      <c r="R566" s="15"/>
    </row>
    <row r="567" spans="15:18" ht="13.2" x14ac:dyDescent="0.25">
      <c r="O567" s="13"/>
      <c r="P567" s="21"/>
      <c r="R567" s="15"/>
    </row>
    <row r="568" spans="15:18" ht="13.2" x14ac:dyDescent="0.25">
      <c r="O568" s="13"/>
      <c r="P568" s="21"/>
      <c r="R568" s="15"/>
    </row>
    <row r="569" spans="15:18" ht="13.2" x14ac:dyDescent="0.25">
      <c r="O569" s="13"/>
      <c r="P569" s="21"/>
      <c r="R569" s="15"/>
    </row>
    <row r="570" spans="15:18" ht="13.2" x14ac:dyDescent="0.25">
      <c r="O570" s="13"/>
      <c r="P570" s="21"/>
      <c r="R570" s="15"/>
    </row>
    <row r="571" spans="15:18" ht="13.2" x14ac:dyDescent="0.25">
      <c r="O571" s="13"/>
      <c r="P571" s="21"/>
      <c r="R571" s="15"/>
    </row>
    <row r="572" spans="15:18" ht="13.2" x14ac:dyDescent="0.25">
      <c r="O572" s="13"/>
      <c r="P572" s="21"/>
      <c r="R572" s="15"/>
    </row>
    <row r="573" spans="15:18" ht="13.2" x14ac:dyDescent="0.25">
      <c r="O573" s="13"/>
      <c r="P573" s="21"/>
      <c r="R573" s="15"/>
    </row>
    <row r="574" spans="15:18" ht="13.2" x14ac:dyDescent="0.25">
      <c r="O574" s="13"/>
      <c r="P574" s="21"/>
      <c r="R574" s="15"/>
    </row>
    <row r="575" spans="15:18" ht="13.2" x14ac:dyDescent="0.25">
      <c r="O575" s="13"/>
      <c r="P575" s="21"/>
      <c r="R575" s="15"/>
    </row>
    <row r="576" spans="15:18" ht="13.2" x14ac:dyDescent="0.25">
      <c r="O576" s="13"/>
      <c r="P576" s="21"/>
      <c r="R576" s="15"/>
    </row>
    <row r="577" spans="15:18" ht="13.2" x14ac:dyDescent="0.25">
      <c r="O577" s="13"/>
      <c r="P577" s="21"/>
      <c r="R577" s="15"/>
    </row>
    <row r="578" spans="15:18" ht="13.2" x14ac:dyDescent="0.25">
      <c r="O578" s="13"/>
      <c r="P578" s="21"/>
      <c r="R578" s="15"/>
    </row>
    <row r="579" spans="15:18" ht="13.2" x14ac:dyDescent="0.25">
      <c r="O579" s="13"/>
      <c r="P579" s="21"/>
      <c r="R579" s="15"/>
    </row>
    <row r="580" spans="15:18" ht="13.2" x14ac:dyDescent="0.25">
      <c r="O580" s="13"/>
      <c r="P580" s="21"/>
      <c r="R580" s="15"/>
    </row>
    <row r="581" spans="15:18" ht="13.2" x14ac:dyDescent="0.25">
      <c r="O581" s="13"/>
      <c r="P581" s="21"/>
      <c r="R581" s="15"/>
    </row>
    <row r="582" spans="15:18" ht="13.2" x14ac:dyDescent="0.25">
      <c r="O582" s="13"/>
      <c r="P582" s="21"/>
      <c r="R582" s="15"/>
    </row>
    <row r="583" spans="15:18" ht="13.2" x14ac:dyDescent="0.25">
      <c r="O583" s="13"/>
      <c r="P583" s="21"/>
      <c r="R583" s="15"/>
    </row>
    <row r="584" spans="15:18" ht="13.2" x14ac:dyDescent="0.25">
      <c r="O584" s="13"/>
      <c r="P584" s="21"/>
      <c r="R584" s="15"/>
    </row>
    <row r="585" spans="15:18" ht="13.2" x14ac:dyDescent="0.25">
      <c r="O585" s="13"/>
      <c r="P585" s="21"/>
      <c r="R585" s="15"/>
    </row>
    <row r="586" spans="15:18" ht="13.2" x14ac:dyDescent="0.25">
      <c r="O586" s="13"/>
      <c r="P586" s="21"/>
      <c r="R586" s="15"/>
    </row>
    <row r="587" spans="15:18" ht="13.2" x14ac:dyDescent="0.25">
      <c r="O587" s="13"/>
      <c r="P587" s="21"/>
      <c r="R587" s="15"/>
    </row>
    <row r="588" spans="15:18" ht="13.2" x14ac:dyDescent="0.25">
      <c r="O588" s="13"/>
      <c r="P588" s="21"/>
      <c r="R588" s="15"/>
    </row>
    <row r="589" spans="15:18" ht="13.2" x14ac:dyDescent="0.25">
      <c r="O589" s="13"/>
      <c r="P589" s="21"/>
      <c r="R589" s="15"/>
    </row>
    <row r="590" spans="15:18" ht="13.2" x14ac:dyDescent="0.25">
      <c r="O590" s="13"/>
      <c r="P590" s="21"/>
      <c r="R590" s="15"/>
    </row>
    <row r="591" spans="15:18" ht="13.2" x14ac:dyDescent="0.25">
      <c r="O591" s="13"/>
      <c r="P591" s="21"/>
      <c r="R591" s="15"/>
    </row>
    <row r="592" spans="15:18" ht="13.2" x14ac:dyDescent="0.25">
      <c r="O592" s="13"/>
      <c r="P592" s="21"/>
      <c r="R592" s="15"/>
    </row>
    <row r="593" spans="15:18" ht="13.2" x14ac:dyDescent="0.25">
      <c r="O593" s="13"/>
      <c r="P593" s="21"/>
      <c r="R593" s="15"/>
    </row>
    <row r="594" spans="15:18" ht="13.2" x14ac:dyDescent="0.25">
      <c r="O594" s="13"/>
      <c r="P594" s="21"/>
      <c r="R594" s="15"/>
    </row>
    <row r="595" spans="15:18" ht="13.2" x14ac:dyDescent="0.25">
      <c r="O595" s="13"/>
      <c r="P595" s="21"/>
      <c r="R595" s="15"/>
    </row>
    <row r="596" spans="15:18" ht="13.2" x14ac:dyDescent="0.25">
      <c r="O596" s="13"/>
      <c r="P596" s="21"/>
      <c r="R596" s="15"/>
    </row>
    <row r="597" spans="15:18" ht="13.2" x14ac:dyDescent="0.25">
      <c r="O597" s="13"/>
      <c r="P597" s="21"/>
      <c r="R597" s="15"/>
    </row>
    <row r="598" spans="15:18" ht="13.2" x14ac:dyDescent="0.25">
      <c r="O598" s="13"/>
      <c r="P598" s="21"/>
      <c r="R598" s="15"/>
    </row>
    <row r="599" spans="15:18" ht="13.2" x14ac:dyDescent="0.25">
      <c r="O599" s="13"/>
      <c r="P599" s="21"/>
      <c r="R599" s="15"/>
    </row>
    <row r="600" spans="15:18" ht="13.2" x14ac:dyDescent="0.25">
      <c r="O600" s="13"/>
      <c r="P600" s="21"/>
      <c r="R600" s="15"/>
    </row>
    <row r="601" spans="15:18" ht="13.2" x14ac:dyDescent="0.25">
      <c r="O601" s="13"/>
      <c r="P601" s="21"/>
      <c r="R601" s="15"/>
    </row>
    <row r="602" spans="15:18" ht="13.2" x14ac:dyDescent="0.25">
      <c r="O602" s="13"/>
      <c r="P602" s="21"/>
      <c r="R602" s="15"/>
    </row>
    <row r="603" spans="15:18" ht="13.2" x14ac:dyDescent="0.25">
      <c r="O603" s="13"/>
      <c r="P603" s="21"/>
      <c r="R603" s="15"/>
    </row>
    <row r="604" spans="15:18" ht="13.2" x14ac:dyDescent="0.25">
      <c r="O604" s="13"/>
      <c r="P604" s="21"/>
      <c r="R604" s="15"/>
    </row>
    <row r="605" spans="15:18" ht="13.2" x14ac:dyDescent="0.25">
      <c r="O605" s="13"/>
      <c r="P605" s="21"/>
      <c r="R605" s="15"/>
    </row>
    <row r="606" spans="15:18" ht="13.2" x14ac:dyDescent="0.25">
      <c r="O606" s="13"/>
      <c r="P606" s="21"/>
      <c r="R606" s="15"/>
    </row>
    <row r="607" spans="15:18" ht="13.2" x14ac:dyDescent="0.25">
      <c r="O607" s="13"/>
      <c r="P607" s="21"/>
      <c r="R607" s="15"/>
    </row>
    <row r="608" spans="15:18" ht="13.2" x14ac:dyDescent="0.25">
      <c r="O608" s="13"/>
      <c r="P608" s="21"/>
      <c r="R608" s="15"/>
    </row>
    <row r="609" spans="15:18" ht="13.2" x14ac:dyDescent="0.25">
      <c r="O609" s="13"/>
      <c r="P609" s="21"/>
      <c r="R609" s="15"/>
    </row>
    <row r="610" spans="15:18" ht="13.2" x14ac:dyDescent="0.25">
      <c r="O610" s="13"/>
      <c r="P610" s="21"/>
      <c r="R610" s="15"/>
    </row>
    <row r="611" spans="15:18" ht="13.2" x14ac:dyDescent="0.25">
      <c r="O611" s="13"/>
      <c r="P611" s="21"/>
      <c r="R611" s="15"/>
    </row>
    <row r="612" spans="15:18" ht="13.2" x14ac:dyDescent="0.25">
      <c r="O612" s="13"/>
      <c r="P612" s="21"/>
      <c r="R612" s="15"/>
    </row>
    <row r="613" spans="15:18" ht="13.2" x14ac:dyDescent="0.25">
      <c r="O613" s="13"/>
      <c r="P613" s="21"/>
      <c r="R613" s="15"/>
    </row>
    <row r="614" spans="15:18" ht="13.2" x14ac:dyDescent="0.25">
      <c r="O614" s="13"/>
      <c r="P614" s="21"/>
      <c r="R614" s="15"/>
    </row>
    <row r="615" spans="15:18" ht="13.2" x14ac:dyDescent="0.25">
      <c r="O615" s="13"/>
      <c r="P615" s="21"/>
      <c r="R615" s="15"/>
    </row>
    <row r="616" spans="15:18" ht="13.2" x14ac:dyDescent="0.25">
      <c r="O616" s="13"/>
      <c r="P616" s="21"/>
      <c r="R616" s="15"/>
    </row>
    <row r="617" spans="15:18" ht="13.2" x14ac:dyDescent="0.25">
      <c r="O617" s="13"/>
      <c r="P617" s="21"/>
      <c r="R617" s="15"/>
    </row>
    <row r="618" spans="15:18" ht="13.2" x14ac:dyDescent="0.25">
      <c r="O618" s="13"/>
      <c r="P618" s="21"/>
      <c r="R618" s="15"/>
    </row>
    <row r="619" spans="15:18" ht="13.2" x14ac:dyDescent="0.25">
      <c r="O619" s="13"/>
      <c r="P619" s="21"/>
      <c r="R619" s="15"/>
    </row>
    <row r="620" spans="15:18" ht="13.2" x14ac:dyDescent="0.25">
      <c r="O620" s="13"/>
      <c r="P620" s="21"/>
      <c r="R620" s="15"/>
    </row>
    <row r="621" spans="15:18" ht="13.2" x14ac:dyDescent="0.25">
      <c r="O621" s="13"/>
      <c r="P621" s="21"/>
      <c r="R621" s="15"/>
    </row>
    <row r="622" spans="15:18" ht="13.2" x14ac:dyDescent="0.25">
      <c r="O622" s="13"/>
      <c r="P622" s="21"/>
      <c r="R622" s="15"/>
    </row>
    <row r="623" spans="15:18" ht="13.2" x14ac:dyDescent="0.25">
      <c r="O623" s="13"/>
      <c r="P623" s="21"/>
      <c r="R623" s="15"/>
    </row>
    <row r="624" spans="15:18" ht="13.2" x14ac:dyDescent="0.25">
      <c r="O624" s="13"/>
      <c r="P624" s="21"/>
      <c r="R624" s="15"/>
    </row>
    <row r="625" spans="15:18" ht="13.2" x14ac:dyDescent="0.25">
      <c r="O625" s="13"/>
      <c r="P625" s="21"/>
      <c r="R625" s="15"/>
    </row>
    <row r="626" spans="15:18" ht="13.2" x14ac:dyDescent="0.25">
      <c r="O626" s="13"/>
      <c r="P626" s="21"/>
      <c r="R626" s="15"/>
    </row>
    <row r="627" spans="15:18" ht="13.2" x14ac:dyDescent="0.25">
      <c r="O627" s="13"/>
      <c r="P627" s="21"/>
      <c r="R627" s="15"/>
    </row>
    <row r="628" spans="15:18" ht="13.2" x14ac:dyDescent="0.25">
      <c r="O628" s="13"/>
      <c r="P628" s="21"/>
      <c r="R628" s="15"/>
    </row>
    <row r="629" spans="15:18" ht="13.2" x14ac:dyDescent="0.25">
      <c r="O629" s="13"/>
      <c r="P629" s="21"/>
      <c r="R629" s="15"/>
    </row>
    <row r="630" spans="15:18" ht="13.2" x14ac:dyDescent="0.25">
      <c r="O630" s="13"/>
      <c r="P630" s="21"/>
      <c r="R630" s="15"/>
    </row>
    <row r="631" spans="15:18" ht="13.2" x14ac:dyDescent="0.25">
      <c r="O631" s="13"/>
      <c r="P631" s="21"/>
      <c r="R631" s="15"/>
    </row>
    <row r="632" spans="15:18" ht="13.2" x14ac:dyDescent="0.25">
      <c r="O632" s="13"/>
      <c r="P632" s="21"/>
      <c r="R632" s="15"/>
    </row>
    <row r="633" spans="15:18" ht="13.2" x14ac:dyDescent="0.25">
      <c r="O633" s="13"/>
      <c r="P633" s="21"/>
      <c r="R633" s="15"/>
    </row>
    <row r="634" spans="15:18" ht="13.2" x14ac:dyDescent="0.25">
      <c r="O634" s="13"/>
      <c r="P634" s="21"/>
      <c r="R634" s="15"/>
    </row>
    <row r="635" spans="15:18" ht="13.2" x14ac:dyDescent="0.25">
      <c r="O635" s="13"/>
      <c r="P635" s="21"/>
      <c r="R635" s="15"/>
    </row>
    <row r="636" spans="15:18" ht="13.2" x14ac:dyDescent="0.25">
      <c r="O636" s="13"/>
      <c r="P636" s="21"/>
      <c r="R636" s="15"/>
    </row>
    <row r="637" spans="15:18" ht="13.2" x14ac:dyDescent="0.25">
      <c r="O637" s="13"/>
      <c r="P637" s="21"/>
      <c r="R637" s="15"/>
    </row>
    <row r="638" spans="15:18" ht="13.2" x14ac:dyDescent="0.25">
      <c r="O638" s="13"/>
      <c r="P638" s="21"/>
      <c r="R638" s="15"/>
    </row>
    <row r="639" spans="15:18" ht="13.2" x14ac:dyDescent="0.25">
      <c r="O639" s="13"/>
      <c r="P639" s="21"/>
      <c r="R639" s="15"/>
    </row>
    <row r="640" spans="15:18" ht="13.2" x14ac:dyDescent="0.25">
      <c r="O640" s="13"/>
      <c r="P640" s="21"/>
      <c r="R640" s="15"/>
    </row>
    <row r="641" spans="15:18" ht="13.2" x14ac:dyDescent="0.25">
      <c r="O641" s="13"/>
      <c r="P641" s="21"/>
      <c r="R641" s="15"/>
    </row>
    <row r="642" spans="15:18" ht="13.2" x14ac:dyDescent="0.25">
      <c r="O642" s="13"/>
      <c r="P642" s="21"/>
      <c r="R642" s="15"/>
    </row>
    <row r="643" spans="15:18" ht="13.2" x14ac:dyDescent="0.25">
      <c r="O643" s="13"/>
      <c r="P643" s="21"/>
      <c r="R643" s="15"/>
    </row>
    <row r="644" spans="15:18" ht="13.2" x14ac:dyDescent="0.25">
      <c r="O644" s="13"/>
      <c r="P644" s="21"/>
      <c r="R644" s="15"/>
    </row>
    <row r="645" spans="15:18" ht="13.2" x14ac:dyDescent="0.25">
      <c r="O645" s="13"/>
      <c r="P645" s="21"/>
      <c r="R645" s="15"/>
    </row>
    <row r="646" spans="15:18" ht="13.2" x14ac:dyDescent="0.25">
      <c r="O646" s="13"/>
      <c r="P646" s="21"/>
      <c r="R646" s="15"/>
    </row>
    <row r="647" spans="15:18" ht="13.2" x14ac:dyDescent="0.25">
      <c r="O647" s="13"/>
      <c r="P647" s="21"/>
      <c r="R647" s="15"/>
    </row>
    <row r="648" spans="15:18" ht="13.2" x14ac:dyDescent="0.25">
      <c r="O648" s="13"/>
      <c r="P648" s="21"/>
      <c r="R648" s="15"/>
    </row>
    <row r="649" spans="15:18" ht="13.2" x14ac:dyDescent="0.25">
      <c r="O649" s="13"/>
      <c r="P649" s="21"/>
      <c r="R649" s="15"/>
    </row>
    <row r="650" spans="15:18" ht="13.2" x14ac:dyDescent="0.25">
      <c r="O650" s="13"/>
      <c r="P650" s="21"/>
      <c r="R650" s="15"/>
    </row>
    <row r="651" spans="15:18" ht="13.2" x14ac:dyDescent="0.25">
      <c r="O651" s="13"/>
      <c r="P651" s="21"/>
      <c r="R651" s="15"/>
    </row>
    <row r="652" spans="15:18" ht="13.2" x14ac:dyDescent="0.25">
      <c r="O652" s="13"/>
      <c r="P652" s="21"/>
      <c r="R652" s="15"/>
    </row>
    <row r="653" spans="15:18" ht="13.2" x14ac:dyDescent="0.25">
      <c r="O653" s="13"/>
      <c r="P653" s="21"/>
      <c r="R653" s="15"/>
    </row>
    <row r="654" spans="15:18" ht="13.2" x14ac:dyDescent="0.25">
      <c r="O654" s="13"/>
      <c r="P654" s="21"/>
      <c r="R654" s="15"/>
    </row>
    <row r="655" spans="15:18" ht="13.2" x14ac:dyDescent="0.25">
      <c r="O655" s="13"/>
      <c r="P655" s="21"/>
      <c r="R655" s="15"/>
    </row>
    <row r="656" spans="15:18" ht="13.2" x14ac:dyDescent="0.25">
      <c r="O656" s="13"/>
      <c r="P656" s="21"/>
      <c r="R656" s="15"/>
    </row>
    <row r="657" spans="15:18" ht="13.2" x14ac:dyDescent="0.25">
      <c r="O657" s="13"/>
      <c r="P657" s="21"/>
      <c r="R657" s="15"/>
    </row>
    <row r="658" spans="15:18" ht="13.2" x14ac:dyDescent="0.25">
      <c r="O658" s="13"/>
      <c r="P658" s="21"/>
      <c r="R658" s="15"/>
    </row>
    <row r="659" spans="15:18" ht="13.2" x14ac:dyDescent="0.25">
      <c r="O659" s="13"/>
      <c r="P659" s="21"/>
      <c r="R659" s="15"/>
    </row>
    <row r="660" spans="15:18" ht="13.2" x14ac:dyDescent="0.25">
      <c r="O660" s="13"/>
      <c r="P660" s="21"/>
      <c r="R660" s="15"/>
    </row>
    <row r="661" spans="15:18" ht="13.2" x14ac:dyDescent="0.25">
      <c r="O661" s="13"/>
      <c r="P661" s="21"/>
      <c r="R661" s="15"/>
    </row>
    <row r="662" spans="15:18" ht="13.2" x14ac:dyDescent="0.25">
      <c r="O662" s="13"/>
      <c r="P662" s="21"/>
      <c r="R662" s="15"/>
    </row>
    <row r="663" spans="15:18" ht="13.2" x14ac:dyDescent="0.25">
      <c r="O663" s="13"/>
      <c r="P663" s="21"/>
      <c r="R663" s="15"/>
    </row>
    <row r="664" spans="15:18" ht="13.2" x14ac:dyDescent="0.25">
      <c r="O664" s="13"/>
      <c r="P664" s="21"/>
      <c r="R664" s="15"/>
    </row>
    <row r="665" spans="15:18" ht="13.2" x14ac:dyDescent="0.25">
      <c r="O665" s="13"/>
      <c r="P665" s="21"/>
      <c r="R665" s="15"/>
    </row>
    <row r="666" spans="15:18" ht="13.2" x14ac:dyDescent="0.25">
      <c r="O666" s="13"/>
      <c r="P666" s="21"/>
      <c r="R666" s="15"/>
    </row>
    <row r="667" spans="15:18" ht="13.2" x14ac:dyDescent="0.25">
      <c r="O667" s="13"/>
      <c r="P667" s="21"/>
      <c r="R667" s="15"/>
    </row>
    <row r="668" spans="15:18" ht="13.2" x14ac:dyDescent="0.25">
      <c r="O668" s="13"/>
      <c r="P668" s="21"/>
      <c r="R668" s="15"/>
    </row>
    <row r="669" spans="15:18" ht="13.2" x14ac:dyDescent="0.25">
      <c r="O669" s="13"/>
      <c r="P669" s="21"/>
      <c r="R669" s="15"/>
    </row>
    <row r="670" spans="15:18" ht="13.2" x14ac:dyDescent="0.25">
      <c r="O670" s="13"/>
      <c r="P670" s="21"/>
      <c r="R670" s="15"/>
    </row>
    <row r="671" spans="15:18" ht="13.2" x14ac:dyDescent="0.25">
      <c r="O671" s="13"/>
      <c r="P671" s="21"/>
      <c r="R671" s="15"/>
    </row>
    <row r="672" spans="15:18" ht="13.2" x14ac:dyDescent="0.25">
      <c r="O672" s="13"/>
      <c r="P672" s="21"/>
      <c r="R672" s="15"/>
    </row>
    <row r="673" spans="15:18" ht="13.2" x14ac:dyDescent="0.25">
      <c r="O673" s="13"/>
      <c r="P673" s="21"/>
      <c r="R673" s="15"/>
    </row>
    <row r="674" spans="15:18" ht="13.2" x14ac:dyDescent="0.25">
      <c r="O674" s="13"/>
      <c r="P674" s="21"/>
      <c r="R674" s="15"/>
    </row>
    <row r="675" spans="15:18" ht="13.2" x14ac:dyDescent="0.25">
      <c r="O675" s="13"/>
      <c r="P675" s="21"/>
      <c r="R675" s="15"/>
    </row>
    <row r="676" spans="15:18" ht="13.2" x14ac:dyDescent="0.25">
      <c r="O676" s="13"/>
      <c r="P676" s="21"/>
      <c r="R676" s="15"/>
    </row>
    <row r="677" spans="15:18" ht="13.2" x14ac:dyDescent="0.25">
      <c r="O677" s="13"/>
      <c r="P677" s="21"/>
      <c r="R677" s="15"/>
    </row>
    <row r="678" spans="15:18" ht="13.2" x14ac:dyDescent="0.25">
      <c r="O678" s="13"/>
      <c r="P678" s="21"/>
      <c r="R678" s="15"/>
    </row>
    <row r="679" spans="15:18" ht="13.2" x14ac:dyDescent="0.25">
      <c r="O679" s="13"/>
      <c r="P679" s="21"/>
      <c r="R679" s="15"/>
    </row>
    <row r="680" spans="15:18" ht="13.2" x14ac:dyDescent="0.25">
      <c r="O680" s="13"/>
      <c r="P680" s="21"/>
      <c r="R680" s="15"/>
    </row>
    <row r="681" spans="15:18" ht="13.2" x14ac:dyDescent="0.25">
      <c r="O681" s="13"/>
      <c r="P681" s="21"/>
      <c r="R681" s="15"/>
    </row>
    <row r="682" spans="15:18" ht="13.2" x14ac:dyDescent="0.25">
      <c r="O682" s="13"/>
      <c r="P682" s="21"/>
      <c r="R682" s="15"/>
    </row>
    <row r="683" spans="15:18" ht="13.2" x14ac:dyDescent="0.25">
      <c r="O683" s="13"/>
      <c r="P683" s="21"/>
      <c r="R683" s="15"/>
    </row>
    <row r="684" spans="15:18" ht="13.2" x14ac:dyDescent="0.25">
      <c r="O684" s="13"/>
      <c r="P684" s="21"/>
      <c r="R684" s="15"/>
    </row>
    <row r="685" spans="15:18" ht="13.2" x14ac:dyDescent="0.25">
      <c r="O685" s="13"/>
      <c r="P685" s="21"/>
      <c r="R685" s="15"/>
    </row>
    <row r="686" spans="15:18" ht="13.2" x14ac:dyDescent="0.25">
      <c r="O686" s="13"/>
      <c r="P686" s="21"/>
      <c r="R686" s="15"/>
    </row>
    <row r="687" spans="15:18" ht="13.2" x14ac:dyDescent="0.25">
      <c r="O687" s="13"/>
      <c r="P687" s="21"/>
      <c r="R687" s="15"/>
    </row>
    <row r="688" spans="15:18" ht="13.2" x14ac:dyDescent="0.25">
      <c r="O688" s="13"/>
      <c r="P688" s="21"/>
      <c r="R688" s="15"/>
    </row>
    <row r="689" spans="15:18" ht="13.2" x14ac:dyDescent="0.25">
      <c r="O689" s="13"/>
      <c r="P689" s="21"/>
      <c r="R689" s="15"/>
    </row>
    <row r="690" spans="15:18" ht="13.2" x14ac:dyDescent="0.25">
      <c r="O690" s="13"/>
      <c r="P690" s="21"/>
      <c r="R690" s="15"/>
    </row>
    <row r="691" spans="15:18" ht="13.2" x14ac:dyDescent="0.25">
      <c r="O691" s="13"/>
      <c r="P691" s="21"/>
      <c r="R691" s="15"/>
    </row>
    <row r="692" spans="15:18" ht="13.2" x14ac:dyDescent="0.25">
      <c r="O692" s="13"/>
      <c r="P692" s="21"/>
      <c r="R692" s="15"/>
    </row>
    <row r="693" spans="15:18" ht="13.2" x14ac:dyDescent="0.25">
      <c r="O693" s="13"/>
      <c r="P693" s="21"/>
      <c r="R693" s="15"/>
    </row>
    <row r="694" spans="15:18" ht="13.2" x14ac:dyDescent="0.25">
      <c r="O694" s="13"/>
      <c r="P694" s="21"/>
      <c r="R694" s="15"/>
    </row>
    <row r="695" spans="15:18" ht="13.2" x14ac:dyDescent="0.25">
      <c r="O695" s="13"/>
      <c r="P695" s="21"/>
      <c r="R695" s="15"/>
    </row>
    <row r="696" spans="15:18" ht="13.2" x14ac:dyDescent="0.25">
      <c r="O696" s="13"/>
      <c r="P696" s="21"/>
      <c r="R696" s="15"/>
    </row>
    <row r="697" spans="15:18" ht="13.2" x14ac:dyDescent="0.25">
      <c r="O697" s="13"/>
      <c r="P697" s="21"/>
      <c r="R697" s="15"/>
    </row>
    <row r="698" spans="15:18" ht="13.2" x14ac:dyDescent="0.25">
      <c r="O698" s="13"/>
      <c r="P698" s="21"/>
      <c r="R698" s="15"/>
    </row>
    <row r="699" spans="15:18" ht="13.2" x14ac:dyDescent="0.25">
      <c r="O699" s="13"/>
      <c r="P699" s="21"/>
      <c r="R699" s="15"/>
    </row>
    <row r="700" spans="15:18" ht="13.2" x14ac:dyDescent="0.25">
      <c r="O700" s="13"/>
      <c r="P700" s="21"/>
      <c r="R700" s="15"/>
    </row>
    <row r="701" spans="15:18" ht="13.2" x14ac:dyDescent="0.25">
      <c r="O701" s="13"/>
      <c r="P701" s="21"/>
      <c r="R701" s="15"/>
    </row>
    <row r="702" spans="15:18" ht="13.2" x14ac:dyDescent="0.25">
      <c r="O702" s="13"/>
      <c r="P702" s="21"/>
      <c r="R702" s="15"/>
    </row>
    <row r="703" spans="15:18" ht="13.2" x14ac:dyDescent="0.25">
      <c r="O703" s="13"/>
      <c r="P703" s="21"/>
      <c r="R703" s="15"/>
    </row>
    <row r="704" spans="15:18" ht="13.2" x14ac:dyDescent="0.25">
      <c r="O704" s="13"/>
      <c r="P704" s="21"/>
      <c r="R704" s="15"/>
    </row>
    <row r="705" spans="15:18" ht="13.2" x14ac:dyDescent="0.25">
      <c r="O705" s="13"/>
      <c r="P705" s="21"/>
      <c r="R705" s="15"/>
    </row>
    <row r="706" spans="15:18" ht="13.2" x14ac:dyDescent="0.25">
      <c r="O706" s="13"/>
      <c r="P706" s="21"/>
      <c r="R706" s="15"/>
    </row>
    <row r="707" spans="15:18" ht="13.2" x14ac:dyDescent="0.25">
      <c r="O707" s="13"/>
      <c r="P707" s="21"/>
      <c r="R707" s="15"/>
    </row>
    <row r="708" spans="15:18" ht="13.2" x14ac:dyDescent="0.25">
      <c r="O708" s="13"/>
      <c r="P708" s="21"/>
      <c r="R708" s="15"/>
    </row>
    <row r="709" spans="15:18" ht="13.2" x14ac:dyDescent="0.25">
      <c r="O709" s="13"/>
      <c r="P709" s="21"/>
      <c r="R709" s="15"/>
    </row>
    <row r="710" spans="15:18" ht="13.2" x14ac:dyDescent="0.25">
      <c r="O710" s="13"/>
      <c r="P710" s="21"/>
      <c r="R710" s="15"/>
    </row>
    <row r="711" spans="15:18" ht="13.2" x14ac:dyDescent="0.25">
      <c r="O711" s="13"/>
      <c r="P711" s="21"/>
      <c r="R711" s="15"/>
    </row>
    <row r="712" spans="15:18" ht="13.2" x14ac:dyDescent="0.25">
      <c r="O712" s="13"/>
      <c r="P712" s="21"/>
      <c r="R712" s="15"/>
    </row>
    <row r="713" spans="15:18" ht="13.2" x14ac:dyDescent="0.25">
      <c r="O713" s="13"/>
      <c r="P713" s="21"/>
      <c r="R713" s="15"/>
    </row>
    <row r="714" spans="15:18" ht="13.2" x14ac:dyDescent="0.25">
      <c r="O714" s="13"/>
      <c r="P714" s="21"/>
      <c r="R714" s="15"/>
    </row>
    <row r="715" spans="15:18" ht="13.2" x14ac:dyDescent="0.25">
      <c r="O715" s="13"/>
      <c r="P715" s="21"/>
      <c r="R715" s="15"/>
    </row>
    <row r="716" spans="15:18" ht="13.2" x14ac:dyDescent="0.25">
      <c r="O716" s="13"/>
      <c r="P716" s="21"/>
      <c r="R716" s="15"/>
    </row>
    <row r="717" spans="15:18" ht="13.2" x14ac:dyDescent="0.25">
      <c r="O717" s="13"/>
      <c r="P717" s="21"/>
      <c r="R717" s="15"/>
    </row>
    <row r="718" spans="15:18" ht="13.2" x14ac:dyDescent="0.25">
      <c r="O718" s="13"/>
      <c r="P718" s="21"/>
      <c r="R718" s="15"/>
    </row>
    <row r="719" spans="15:18" ht="13.2" x14ac:dyDescent="0.25">
      <c r="O719" s="13"/>
      <c r="P719" s="21"/>
      <c r="R719" s="15"/>
    </row>
    <row r="720" spans="15:18" ht="13.2" x14ac:dyDescent="0.25">
      <c r="O720" s="13"/>
      <c r="P720" s="21"/>
      <c r="R720" s="15"/>
    </row>
    <row r="721" spans="15:18" ht="13.2" x14ac:dyDescent="0.25">
      <c r="O721" s="13"/>
      <c r="P721" s="21"/>
      <c r="R721" s="15"/>
    </row>
    <row r="722" spans="15:18" ht="13.2" x14ac:dyDescent="0.25">
      <c r="O722" s="13"/>
      <c r="P722" s="21"/>
      <c r="R722" s="15"/>
    </row>
    <row r="723" spans="15:18" ht="13.2" x14ac:dyDescent="0.25">
      <c r="O723" s="13"/>
      <c r="P723" s="21"/>
      <c r="R723" s="15"/>
    </row>
    <row r="724" spans="15:18" ht="13.2" x14ac:dyDescent="0.25">
      <c r="O724" s="13"/>
      <c r="P724" s="21"/>
      <c r="R724" s="15"/>
    </row>
    <row r="725" spans="15:18" ht="13.2" x14ac:dyDescent="0.25">
      <c r="O725" s="13"/>
      <c r="P725" s="21"/>
      <c r="R725" s="15"/>
    </row>
    <row r="726" spans="15:18" ht="13.2" x14ac:dyDescent="0.25">
      <c r="O726" s="13"/>
      <c r="P726" s="21"/>
      <c r="R726" s="15"/>
    </row>
    <row r="727" spans="15:18" ht="13.2" x14ac:dyDescent="0.25">
      <c r="O727" s="13"/>
      <c r="P727" s="21"/>
      <c r="R727" s="15"/>
    </row>
    <row r="728" spans="15:18" ht="13.2" x14ac:dyDescent="0.25">
      <c r="O728" s="13"/>
      <c r="P728" s="21"/>
      <c r="R728" s="15"/>
    </row>
    <row r="729" spans="15:18" ht="13.2" x14ac:dyDescent="0.25">
      <c r="O729" s="13"/>
      <c r="P729" s="21"/>
      <c r="R729" s="15"/>
    </row>
    <row r="730" spans="15:18" ht="13.2" x14ac:dyDescent="0.25">
      <c r="O730" s="13"/>
      <c r="P730" s="21"/>
      <c r="R730" s="15"/>
    </row>
    <row r="731" spans="15:18" ht="13.2" x14ac:dyDescent="0.25">
      <c r="O731" s="13"/>
      <c r="P731" s="21"/>
      <c r="R731" s="15"/>
    </row>
    <row r="732" spans="15:18" ht="13.2" x14ac:dyDescent="0.25">
      <c r="O732" s="13"/>
      <c r="P732" s="21"/>
      <c r="R732" s="15"/>
    </row>
    <row r="733" spans="15:18" ht="13.2" x14ac:dyDescent="0.25">
      <c r="O733" s="13"/>
      <c r="P733" s="21"/>
      <c r="R733" s="15"/>
    </row>
    <row r="734" spans="15:18" ht="13.2" x14ac:dyDescent="0.25">
      <c r="O734" s="13"/>
      <c r="P734" s="21"/>
      <c r="R734" s="15"/>
    </row>
    <row r="735" spans="15:18" ht="13.2" x14ac:dyDescent="0.25">
      <c r="O735" s="13"/>
      <c r="P735" s="21"/>
      <c r="R735" s="15"/>
    </row>
    <row r="736" spans="15:18" ht="13.2" x14ac:dyDescent="0.25">
      <c r="O736" s="13"/>
      <c r="P736" s="21"/>
      <c r="R736" s="15"/>
    </row>
    <row r="737" spans="15:18" ht="13.2" x14ac:dyDescent="0.25">
      <c r="O737" s="13"/>
      <c r="P737" s="21"/>
      <c r="R737" s="15"/>
    </row>
    <row r="738" spans="15:18" ht="13.2" x14ac:dyDescent="0.25">
      <c r="O738" s="13"/>
      <c r="P738" s="21"/>
      <c r="R738" s="15"/>
    </row>
    <row r="739" spans="15:18" ht="13.2" x14ac:dyDescent="0.25">
      <c r="O739" s="13"/>
      <c r="P739" s="21"/>
      <c r="R739" s="15"/>
    </row>
    <row r="740" spans="15:18" ht="13.2" x14ac:dyDescent="0.25">
      <c r="O740" s="13"/>
      <c r="P740" s="21"/>
      <c r="R740" s="15"/>
    </row>
    <row r="741" spans="15:18" ht="13.2" x14ac:dyDescent="0.25">
      <c r="O741" s="13"/>
      <c r="P741" s="21"/>
      <c r="R741" s="15"/>
    </row>
    <row r="742" spans="15:18" ht="13.2" x14ac:dyDescent="0.25">
      <c r="O742" s="13"/>
      <c r="P742" s="21"/>
      <c r="R742" s="15"/>
    </row>
    <row r="743" spans="15:18" ht="13.2" x14ac:dyDescent="0.25">
      <c r="O743" s="13"/>
      <c r="P743" s="21"/>
      <c r="R743" s="15"/>
    </row>
    <row r="744" spans="15:18" ht="13.2" x14ac:dyDescent="0.25">
      <c r="O744" s="13"/>
      <c r="P744" s="21"/>
      <c r="R744" s="15"/>
    </row>
    <row r="745" spans="15:18" ht="13.2" x14ac:dyDescent="0.25">
      <c r="O745" s="13"/>
      <c r="P745" s="21"/>
      <c r="R745" s="15"/>
    </row>
    <row r="746" spans="15:18" ht="13.2" x14ac:dyDescent="0.25">
      <c r="O746" s="13"/>
      <c r="P746" s="21"/>
      <c r="R746" s="15"/>
    </row>
    <row r="747" spans="15:18" ht="13.2" x14ac:dyDescent="0.25">
      <c r="O747" s="13"/>
      <c r="P747" s="21"/>
      <c r="R747" s="15"/>
    </row>
    <row r="748" spans="15:18" ht="13.2" x14ac:dyDescent="0.25">
      <c r="O748" s="13"/>
      <c r="P748" s="21"/>
      <c r="R748" s="15"/>
    </row>
    <row r="749" spans="15:18" ht="13.2" x14ac:dyDescent="0.25">
      <c r="O749" s="13"/>
      <c r="P749" s="21"/>
      <c r="R749" s="15"/>
    </row>
    <row r="750" spans="15:18" ht="13.2" x14ac:dyDescent="0.25">
      <c r="O750" s="13"/>
      <c r="P750" s="21"/>
      <c r="R750" s="15"/>
    </row>
    <row r="751" spans="15:18" ht="13.2" x14ac:dyDescent="0.25">
      <c r="O751" s="13"/>
      <c r="P751" s="21"/>
      <c r="R751" s="15"/>
    </row>
    <row r="752" spans="15:18" ht="13.2" x14ac:dyDescent="0.25">
      <c r="O752" s="13"/>
      <c r="P752" s="21"/>
      <c r="R752" s="15"/>
    </row>
    <row r="753" spans="15:18" ht="13.2" x14ac:dyDescent="0.25">
      <c r="O753" s="13"/>
      <c r="P753" s="21"/>
      <c r="R753" s="15"/>
    </row>
    <row r="754" spans="15:18" ht="13.2" x14ac:dyDescent="0.25">
      <c r="O754" s="13"/>
      <c r="P754" s="21"/>
      <c r="R754" s="15"/>
    </row>
    <row r="755" spans="15:18" ht="13.2" x14ac:dyDescent="0.25">
      <c r="O755" s="13"/>
      <c r="P755" s="21"/>
      <c r="R755" s="15"/>
    </row>
    <row r="756" spans="15:18" ht="13.2" x14ac:dyDescent="0.25">
      <c r="O756" s="13"/>
      <c r="P756" s="21"/>
      <c r="R756" s="15"/>
    </row>
    <row r="757" spans="15:18" ht="13.2" x14ac:dyDescent="0.25">
      <c r="O757" s="13"/>
      <c r="P757" s="21"/>
      <c r="R757" s="15"/>
    </row>
    <row r="758" spans="15:18" ht="13.2" x14ac:dyDescent="0.25">
      <c r="O758" s="13"/>
      <c r="P758" s="21"/>
      <c r="R758" s="15"/>
    </row>
    <row r="759" spans="15:18" ht="13.2" x14ac:dyDescent="0.25">
      <c r="O759" s="13"/>
      <c r="P759" s="21"/>
      <c r="R759" s="15"/>
    </row>
    <row r="760" spans="15:18" ht="13.2" x14ac:dyDescent="0.25">
      <c r="O760" s="13"/>
      <c r="P760" s="21"/>
      <c r="R760" s="15"/>
    </row>
    <row r="761" spans="15:18" ht="13.2" x14ac:dyDescent="0.25">
      <c r="O761" s="13"/>
      <c r="P761" s="21"/>
      <c r="R761" s="15"/>
    </row>
    <row r="762" spans="15:18" ht="13.2" x14ac:dyDescent="0.25">
      <c r="O762" s="13"/>
      <c r="P762" s="21"/>
      <c r="R762" s="15"/>
    </row>
    <row r="763" spans="15:18" ht="13.2" x14ac:dyDescent="0.25">
      <c r="O763" s="13"/>
      <c r="P763" s="21"/>
      <c r="R763" s="15"/>
    </row>
    <row r="764" spans="15:18" ht="13.2" x14ac:dyDescent="0.25">
      <c r="O764" s="13"/>
      <c r="P764" s="21"/>
      <c r="R764" s="15"/>
    </row>
    <row r="765" spans="15:18" ht="13.2" x14ac:dyDescent="0.25">
      <c r="O765" s="13"/>
      <c r="P765" s="21"/>
      <c r="R765" s="15"/>
    </row>
    <row r="766" spans="15:18" ht="13.2" x14ac:dyDescent="0.25">
      <c r="O766" s="13"/>
      <c r="P766" s="21"/>
      <c r="R766" s="15"/>
    </row>
    <row r="767" spans="15:18" ht="13.2" x14ac:dyDescent="0.25">
      <c r="O767" s="13"/>
      <c r="P767" s="21"/>
      <c r="R767" s="15"/>
    </row>
    <row r="768" spans="15:18" ht="13.2" x14ac:dyDescent="0.25">
      <c r="O768" s="13"/>
      <c r="P768" s="21"/>
      <c r="R768" s="15"/>
    </row>
    <row r="769" spans="15:18" ht="13.2" x14ac:dyDescent="0.25">
      <c r="O769" s="13"/>
      <c r="P769" s="21"/>
      <c r="R769" s="15"/>
    </row>
    <row r="770" spans="15:18" ht="13.2" x14ac:dyDescent="0.25">
      <c r="O770" s="13"/>
      <c r="P770" s="21"/>
      <c r="R770" s="15"/>
    </row>
    <row r="771" spans="15:18" ht="13.2" x14ac:dyDescent="0.25">
      <c r="O771" s="13"/>
      <c r="P771" s="21"/>
      <c r="R771" s="15"/>
    </row>
    <row r="772" spans="15:18" ht="13.2" x14ac:dyDescent="0.25">
      <c r="O772" s="13"/>
      <c r="P772" s="21"/>
      <c r="R772" s="15"/>
    </row>
    <row r="773" spans="15:18" ht="13.2" x14ac:dyDescent="0.25">
      <c r="O773" s="13"/>
      <c r="P773" s="21"/>
      <c r="R773" s="15"/>
    </row>
    <row r="774" spans="15:18" ht="13.2" x14ac:dyDescent="0.25">
      <c r="O774" s="13"/>
      <c r="P774" s="21"/>
      <c r="R774" s="15"/>
    </row>
    <row r="775" spans="15:18" ht="13.2" x14ac:dyDescent="0.25">
      <c r="O775" s="13"/>
      <c r="P775" s="21"/>
      <c r="R775" s="15"/>
    </row>
    <row r="776" spans="15:18" ht="13.2" x14ac:dyDescent="0.25">
      <c r="O776" s="13"/>
      <c r="P776" s="21"/>
      <c r="R776" s="15"/>
    </row>
    <row r="777" spans="15:18" ht="13.2" x14ac:dyDescent="0.25">
      <c r="O777" s="13"/>
      <c r="P777" s="21"/>
      <c r="R777" s="15"/>
    </row>
    <row r="778" spans="15:18" ht="13.2" x14ac:dyDescent="0.25">
      <c r="O778" s="13"/>
      <c r="P778" s="21"/>
      <c r="R778" s="15"/>
    </row>
    <row r="779" spans="15:18" ht="13.2" x14ac:dyDescent="0.25">
      <c r="O779" s="13"/>
      <c r="P779" s="21"/>
      <c r="R779" s="15"/>
    </row>
    <row r="780" spans="15:18" ht="13.2" x14ac:dyDescent="0.25">
      <c r="O780" s="13"/>
      <c r="P780" s="21"/>
      <c r="R780" s="15"/>
    </row>
    <row r="781" spans="15:18" ht="13.2" x14ac:dyDescent="0.25">
      <c r="O781" s="13"/>
      <c r="P781" s="21"/>
      <c r="R781" s="15"/>
    </row>
    <row r="782" spans="15:18" ht="13.2" x14ac:dyDescent="0.25">
      <c r="O782" s="13"/>
      <c r="P782" s="21"/>
      <c r="R782" s="15"/>
    </row>
    <row r="783" spans="15:18" ht="13.2" x14ac:dyDescent="0.25">
      <c r="O783" s="13"/>
      <c r="P783" s="21"/>
      <c r="R783" s="15"/>
    </row>
    <row r="784" spans="15:18" ht="13.2" x14ac:dyDescent="0.25">
      <c r="O784" s="13"/>
      <c r="P784" s="21"/>
      <c r="R784" s="15"/>
    </row>
    <row r="785" spans="15:18" ht="13.2" x14ac:dyDescent="0.25">
      <c r="O785" s="13"/>
      <c r="P785" s="21"/>
      <c r="R785" s="15"/>
    </row>
    <row r="786" spans="15:18" ht="13.2" x14ac:dyDescent="0.25">
      <c r="O786" s="13"/>
      <c r="P786" s="21"/>
      <c r="R786" s="15"/>
    </row>
    <row r="787" spans="15:18" ht="13.2" x14ac:dyDescent="0.25">
      <c r="O787" s="13"/>
      <c r="P787" s="21"/>
      <c r="R787" s="15"/>
    </row>
    <row r="788" spans="15:18" ht="13.2" x14ac:dyDescent="0.25">
      <c r="O788" s="13"/>
      <c r="P788" s="21"/>
      <c r="R788" s="15"/>
    </row>
    <row r="789" spans="15:18" ht="13.2" x14ac:dyDescent="0.25">
      <c r="O789" s="13"/>
      <c r="P789" s="21"/>
      <c r="R789" s="15"/>
    </row>
    <row r="790" spans="15:18" ht="13.2" x14ac:dyDescent="0.25">
      <c r="O790" s="13"/>
      <c r="P790" s="21"/>
      <c r="R790" s="15"/>
    </row>
    <row r="791" spans="15:18" ht="13.2" x14ac:dyDescent="0.25">
      <c r="O791" s="13"/>
      <c r="P791" s="21"/>
      <c r="R791" s="15"/>
    </row>
    <row r="792" spans="15:18" ht="13.2" x14ac:dyDescent="0.25">
      <c r="O792" s="13"/>
      <c r="P792" s="21"/>
      <c r="R792" s="15"/>
    </row>
    <row r="793" spans="15:18" ht="13.2" x14ac:dyDescent="0.25">
      <c r="O793" s="13"/>
      <c r="P793" s="21"/>
      <c r="R793" s="15"/>
    </row>
    <row r="794" spans="15:18" ht="13.2" x14ac:dyDescent="0.25">
      <c r="O794" s="13"/>
      <c r="P794" s="21"/>
      <c r="R794" s="15"/>
    </row>
    <row r="795" spans="15:18" ht="13.2" x14ac:dyDescent="0.25">
      <c r="O795" s="13"/>
      <c r="P795" s="21"/>
      <c r="R795" s="15"/>
    </row>
    <row r="796" spans="15:18" ht="13.2" x14ac:dyDescent="0.25">
      <c r="O796" s="13"/>
      <c r="P796" s="21"/>
      <c r="R796" s="15"/>
    </row>
    <row r="797" spans="15:18" ht="13.2" x14ac:dyDescent="0.25">
      <c r="O797" s="13"/>
      <c r="P797" s="21"/>
      <c r="R797" s="15"/>
    </row>
    <row r="798" spans="15:18" ht="13.2" x14ac:dyDescent="0.25">
      <c r="O798" s="13"/>
      <c r="P798" s="21"/>
      <c r="R798" s="15"/>
    </row>
    <row r="799" spans="15:18" ht="13.2" x14ac:dyDescent="0.25">
      <c r="O799" s="13"/>
      <c r="P799" s="21"/>
      <c r="R799" s="15"/>
    </row>
    <row r="800" spans="15:18" ht="13.2" x14ac:dyDescent="0.25">
      <c r="O800" s="13"/>
      <c r="P800" s="21"/>
      <c r="R800" s="15"/>
    </row>
    <row r="801" spans="15:18" ht="13.2" x14ac:dyDescent="0.25">
      <c r="O801" s="13"/>
      <c r="P801" s="21"/>
      <c r="R801" s="15"/>
    </row>
    <row r="802" spans="15:18" ht="13.2" x14ac:dyDescent="0.25">
      <c r="O802" s="13"/>
      <c r="P802" s="21"/>
      <c r="R802" s="15"/>
    </row>
    <row r="803" spans="15:18" ht="13.2" x14ac:dyDescent="0.25">
      <c r="O803" s="13"/>
      <c r="P803" s="21"/>
      <c r="R803" s="15"/>
    </row>
    <row r="804" spans="15:18" ht="13.2" x14ac:dyDescent="0.25">
      <c r="O804" s="13"/>
      <c r="P804" s="21"/>
      <c r="R804" s="15"/>
    </row>
    <row r="805" spans="15:18" ht="13.2" x14ac:dyDescent="0.25">
      <c r="O805" s="13"/>
      <c r="P805" s="21"/>
      <c r="R805" s="15"/>
    </row>
    <row r="806" spans="15:18" ht="13.2" x14ac:dyDescent="0.25">
      <c r="O806" s="13"/>
      <c r="P806" s="21"/>
      <c r="R806" s="15"/>
    </row>
    <row r="807" spans="15:18" ht="13.2" x14ac:dyDescent="0.25">
      <c r="O807" s="13"/>
      <c r="P807" s="21"/>
      <c r="R807" s="15"/>
    </row>
    <row r="808" spans="15:18" ht="13.2" x14ac:dyDescent="0.25">
      <c r="O808" s="13"/>
      <c r="P808" s="21"/>
      <c r="R808" s="15"/>
    </row>
    <row r="809" spans="15:18" ht="13.2" x14ac:dyDescent="0.25">
      <c r="O809" s="13"/>
      <c r="P809" s="21"/>
      <c r="R809" s="15"/>
    </row>
    <row r="810" spans="15:18" ht="13.2" x14ac:dyDescent="0.25">
      <c r="O810" s="13"/>
      <c r="P810" s="21"/>
      <c r="R810" s="15"/>
    </row>
    <row r="811" spans="15:18" ht="13.2" x14ac:dyDescent="0.25">
      <c r="O811" s="13"/>
      <c r="P811" s="21"/>
      <c r="R811" s="15"/>
    </row>
    <row r="812" spans="15:18" ht="13.2" x14ac:dyDescent="0.25">
      <c r="O812" s="13"/>
      <c r="P812" s="21"/>
      <c r="R812" s="15"/>
    </row>
    <row r="813" spans="15:18" ht="13.2" x14ac:dyDescent="0.25">
      <c r="O813" s="13"/>
      <c r="P813" s="21"/>
      <c r="R813" s="15"/>
    </row>
    <row r="814" spans="15:18" ht="13.2" x14ac:dyDescent="0.25">
      <c r="O814" s="13"/>
      <c r="P814" s="21"/>
      <c r="R814" s="15"/>
    </row>
    <row r="815" spans="15:18" ht="13.2" x14ac:dyDescent="0.25">
      <c r="O815" s="13"/>
      <c r="P815" s="21"/>
      <c r="R815" s="15"/>
    </row>
    <row r="816" spans="15:18" ht="13.2" x14ac:dyDescent="0.25">
      <c r="O816" s="13"/>
      <c r="P816" s="21"/>
      <c r="R816" s="15"/>
    </row>
    <row r="817" spans="15:18" ht="13.2" x14ac:dyDescent="0.25">
      <c r="O817" s="13"/>
      <c r="P817" s="21"/>
      <c r="R817" s="15"/>
    </row>
    <row r="818" spans="15:18" ht="13.2" x14ac:dyDescent="0.25">
      <c r="O818" s="13"/>
      <c r="P818" s="21"/>
      <c r="R818" s="15"/>
    </row>
    <row r="819" spans="15:18" ht="13.2" x14ac:dyDescent="0.25">
      <c r="O819" s="13"/>
      <c r="P819" s="21"/>
      <c r="R819" s="15"/>
    </row>
    <row r="820" spans="15:18" ht="13.2" x14ac:dyDescent="0.25">
      <c r="O820" s="13"/>
      <c r="P820" s="21"/>
      <c r="R820" s="15"/>
    </row>
    <row r="821" spans="15:18" ht="13.2" x14ac:dyDescent="0.25">
      <c r="O821" s="13"/>
      <c r="P821" s="21"/>
      <c r="R821" s="15"/>
    </row>
    <row r="822" spans="15:18" ht="13.2" x14ac:dyDescent="0.25">
      <c r="O822" s="13"/>
      <c r="P822" s="21"/>
      <c r="R822" s="15"/>
    </row>
    <row r="823" spans="15:18" ht="13.2" x14ac:dyDescent="0.25">
      <c r="O823" s="13"/>
      <c r="P823" s="21"/>
      <c r="R823" s="15"/>
    </row>
    <row r="824" spans="15:18" ht="13.2" x14ac:dyDescent="0.25">
      <c r="O824" s="13"/>
      <c r="P824" s="21"/>
      <c r="R824" s="15"/>
    </row>
    <row r="825" spans="15:18" ht="13.2" x14ac:dyDescent="0.25">
      <c r="O825" s="13"/>
      <c r="P825" s="21"/>
      <c r="R825" s="15"/>
    </row>
    <row r="826" spans="15:18" ht="13.2" x14ac:dyDescent="0.25">
      <c r="O826" s="13"/>
      <c r="P826" s="21"/>
      <c r="R826" s="15"/>
    </row>
    <row r="827" spans="15:18" ht="13.2" x14ac:dyDescent="0.25">
      <c r="O827" s="13"/>
      <c r="P827" s="21"/>
      <c r="R827" s="15"/>
    </row>
    <row r="828" spans="15:18" ht="13.2" x14ac:dyDescent="0.25">
      <c r="O828" s="13"/>
      <c r="P828" s="21"/>
      <c r="R828" s="15"/>
    </row>
    <row r="829" spans="15:18" ht="13.2" x14ac:dyDescent="0.25">
      <c r="O829" s="13"/>
      <c r="P829" s="21"/>
      <c r="R829" s="15"/>
    </row>
    <row r="830" spans="15:18" ht="13.2" x14ac:dyDescent="0.25">
      <c r="O830" s="13"/>
      <c r="P830" s="21"/>
      <c r="R830" s="15"/>
    </row>
    <row r="831" spans="15:18" ht="13.2" x14ac:dyDescent="0.25">
      <c r="O831" s="13"/>
      <c r="P831" s="21"/>
      <c r="R831" s="15"/>
    </row>
    <row r="832" spans="15:18" ht="13.2" x14ac:dyDescent="0.25">
      <c r="O832" s="13"/>
      <c r="P832" s="21"/>
      <c r="R832" s="15"/>
    </row>
    <row r="833" spans="15:18" ht="13.2" x14ac:dyDescent="0.25">
      <c r="O833" s="13"/>
      <c r="P833" s="21"/>
      <c r="R833" s="15"/>
    </row>
    <row r="834" spans="15:18" ht="13.2" x14ac:dyDescent="0.25">
      <c r="O834" s="13"/>
      <c r="P834" s="21"/>
      <c r="R834" s="15"/>
    </row>
    <row r="835" spans="15:18" ht="13.2" x14ac:dyDescent="0.25">
      <c r="O835" s="13"/>
      <c r="P835" s="21"/>
      <c r="R835" s="15"/>
    </row>
    <row r="836" spans="15:18" ht="13.2" x14ac:dyDescent="0.25">
      <c r="O836" s="13"/>
      <c r="P836" s="21"/>
      <c r="R836" s="15"/>
    </row>
    <row r="837" spans="15:18" ht="13.2" x14ac:dyDescent="0.25">
      <c r="O837" s="13"/>
      <c r="P837" s="21"/>
      <c r="R837" s="15"/>
    </row>
    <row r="838" spans="15:18" ht="13.2" x14ac:dyDescent="0.25">
      <c r="O838" s="13"/>
      <c r="P838" s="21"/>
      <c r="R838" s="15"/>
    </row>
    <row r="839" spans="15:18" ht="13.2" x14ac:dyDescent="0.25">
      <c r="O839" s="13"/>
      <c r="P839" s="21"/>
      <c r="R839" s="15"/>
    </row>
    <row r="840" spans="15:18" ht="13.2" x14ac:dyDescent="0.25">
      <c r="O840" s="13"/>
      <c r="P840" s="21"/>
      <c r="R840" s="15"/>
    </row>
    <row r="841" spans="15:18" ht="13.2" x14ac:dyDescent="0.25">
      <c r="O841" s="13"/>
      <c r="P841" s="21"/>
      <c r="R841" s="15"/>
    </row>
    <row r="842" spans="15:18" ht="13.2" x14ac:dyDescent="0.25">
      <c r="O842" s="13"/>
      <c r="P842" s="21"/>
      <c r="R842" s="15"/>
    </row>
    <row r="843" spans="15:18" ht="13.2" x14ac:dyDescent="0.25">
      <c r="O843" s="13"/>
      <c r="P843" s="21"/>
      <c r="R843" s="15"/>
    </row>
    <row r="844" spans="15:18" ht="13.2" x14ac:dyDescent="0.25">
      <c r="O844" s="13"/>
      <c r="P844" s="21"/>
      <c r="R844" s="15"/>
    </row>
    <row r="845" spans="15:18" ht="13.2" x14ac:dyDescent="0.25">
      <c r="O845" s="13"/>
      <c r="P845" s="21"/>
      <c r="R845" s="15"/>
    </row>
    <row r="846" spans="15:18" ht="13.2" x14ac:dyDescent="0.25">
      <c r="O846" s="13"/>
      <c r="P846" s="21"/>
      <c r="R846" s="15"/>
    </row>
    <row r="847" spans="15:18" ht="13.2" x14ac:dyDescent="0.25">
      <c r="O847" s="13"/>
      <c r="P847" s="21"/>
      <c r="R847" s="15"/>
    </row>
    <row r="848" spans="15:18" ht="13.2" x14ac:dyDescent="0.25">
      <c r="O848" s="13"/>
      <c r="P848" s="21"/>
      <c r="R848" s="15"/>
    </row>
    <row r="849" spans="15:18" ht="13.2" x14ac:dyDescent="0.25">
      <c r="O849" s="13"/>
      <c r="P849" s="21"/>
      <c r="R849" s="15"/>
    </row>
    <row r="850" spans="15:18" ht="13.2" x14ac:dyDescent="0.25">
      <c r="O850" s="13"/>
      <c r="P850" s="21"/>
      <c r="R850" s="15"/>
    </row>
    <row r="851" spans="15:18" ht="13.2" x14ac:dyDescent="0.25">
      <c r="O851" s="13"/>
      <c r="P851" s="21"/>
      <c r="R851" s="15"/>
    </row>
    <row r="852" spans="15:18" ht="13.2" x14ac:dyDescent="0.25">
      <c r="O852" s="13"/>
      <c r="P852" s="21"/>
      <c r="R852" s="15"/>
    </row>
    <row r="853" spans="15:18" ht="13.2" x14ac:dyDescent="0.25">
      <c r="O853" s="13"/>
      <c r="P853" s="21"/>
      <c r="R853" s="15"/>
    </row>
    <row r="854" spans="15:18" ht="13.2" x14ac:dyDescent="0.25">
      <c r="O854" s="13"/>
      <c r="P854" s="21"/>
      <c r="R854" s="15"/>
    </row>
    <row r="855" spans="15:18" ht="13.2" x14ac:dyDescent="0.25">
      <c r="O855" s="13"/>
      <c r="P855" s="21"/>
      <c r="R855" s="15"/>
    </row>
    <row r="856" spans="15:18" ht="13.2" x14ac:dyDescent="0.25">
      <c r="O856" s="13"/>
      <c r="P856" s="21"/>
      <c r="R856" s="15"/>
    </row>
    <row r="857" spans="15:18" ht="13.2" x14ac:dyDescent="0.25">
      <c r="O857" s="13"/>
      <c r="P857" s="21"/>
      <c r="R857" s="15"/>
    </row>
    <row r="858" spans="15:18" ht="13.2" x14ac:dyDescent="0.25">
      <c r="O858" s="13"/>
      <c r="P858" s="21"/>
      <c r="R858" s="15"/>
    </row>
    <row r="859" spans="15:18" ht="13.2" x14ac:dyDescent="0.25">
      <c r="O859" s="13"/>
      <c r="P859" s="21"/>
      <c r="R859" s="15"/>
    </row>
    <row r="860" spans="15:18" ht="13.2" x14ac:dyDescent="0.25">
      <c r="O860" s="13"/>
      <c r="P860" s="21"/>
      <c r="R860" s="15"/>
    </row>
    <row r="861" spans="15:18" ht="13.2" x14ac:dyDescent="0.25">
      <c r="O861" s="13"/>
      <c r="P861" s="21"/>
      <c r="R861" s="15"/>
    </row>
    <row r="862" spans="15:18" ht="13.2" x14ac:dyDescent="0.25">
      <c r="O862" s="13"/>
      <c r="P862" s="21"/>
      <c r="R862" s="15"/>
    </row>
    <row r="863" spans="15:18" ht="13.2" x14ac:dyDescent="0.25">
      <c r="O863" s="13"/>
      <c r="P863" s="21"/>
      <c r="R863" s="15"/>
    </row>
    <row r="864" spans="15:18" ht="13.2" x14ac:dyDescent="0.25">
      <c r="O864" s="13"/>
      <c r="P864" s="21"/>
      <c r="R864" s="15"/>
    </row>
    <row r="865" spans="15:18" ht="13.2" x14ac:dyDescent="0.25">
      <c r="O865" s="13"/>
      <c r="P865" s="21"/>
      <c r="R865" s="15"/>
    </row>
    <row r="866" spans="15:18" ht="13.2" x14ac:dyDescent="0.25">
      <c r="O866" s="13"/>
      <c r="P866" s="21"/>
      <c r="R866" s="15"/>
    </row>
    <row r="867" spans="15:18" ht="13.2" x14ac:dyDescent="0.25">
      <c r="O867" s="13"/>
      <c r="P867" s="21"/>
      <c r="R867" s="15"/>
    </row>
    <row r="868" spans="15:18" ht="13.2" x14ac:dyDescent="0.25">
      <c r="O868" s="13"/>
      <c r="P868" s="21"/>
      <c r="R868" s="15"/>
    </row>
    <row r="869" spans="15:18" ht="13.2" x14ac:dyDescent="0.25">
      <c r="O869" s="13"/>
      <c r="P869" s="21"/>
      <c r="R869" s="15"/>
    </row>
    <row r="870" spans="15:18" ht="13.2" x14ac:dyDescent="0.25">
      <c r="O870" s="13"/>
      <c r="P870" s="21"/>
      <c r="R870" s="15"/>
    </row>
    <row r="871" spans="15:18" ht="13.2" x14ac:dyDescent="0.25">
      <c r="O871" s="13"/>
      <c r="P871" s="21"/>
      <c r="R871" s="15"/>
    </row>
    <row r="872" spans="15:18" ht="13.2" x14ac:dyDescent="0.25">
      <c r="O872" s="13"/>
      <c r="P872" s="21"/>
      <c r="R872" s="15"/>
    </row>
    <row r="873" spans="15:18" ht="13.2" x14ac:dyDescent="0.25">
      <c r="O873" s="13"/>
      <c r="P873" s="21"/>
      <c r="R873" s="15"/>
    </row>
    <row r="874" spans="15:18" ht="13.2" x14ac:dyDescent="0.25">
      <c r="O874" s="13"/>
      <c r="P874" s="21"/>
      <c r="R874" s="15"/>
    </row>
    <row r="875" spans="15:18" ht="13.2" x14ac:dyDescent="0.25">
      <c r="O875" s="13"/>
      <c r="P875" s="21"/>
      <c r="R875" s="15"/>
    </row>
    <row r="876" spans="15:18" ht="13.2" x14ac:dyDescent="0.25">
      <c r="O876" s="13"/>
      <c r="P876" s="21"/>
      <c r="R876" s="15"/>
    </row>
    <row r="877" spans="15:18" ht="13.2" x14ac:dyDescent="0.25">
      <c r="O877" s="13"/>
      <c r="P877" s="21"/>
      <c r="R877" s="15"/>
    </row>
    <row r="878" spans="15:18" ht="13.2" x14ac:dyDescent="0.25">
      <c r="O878" s="13"/>
      <c r="P878" s="21"/>
      <c r="R878" s="15"/>
    </row>
    <row r="879" spans="15:18" ht="13.2" x14ac:dyDescent="0.25">
      <c r="O879" s="13"/>
      <c r="P879" s="21"/>
      <c r="R879" s="15"/>
    </row>
    <row r="880" spans="15:18" ht="13.2" x14ac:dyDescent="0.25">
      <c r="O880" s="13"/>
      <c r="P880" s="21"/>
      <c r="R880" s="15"/>
    </row>
    <row r="881" spans="15:18" ht="13.2" x14ac:dyDescent="0.25">
      <c r="O881" s="13"/>
      <c r="P881" s="21"/>
      <c r="R881" s="15"/>
    </row>
    <row r="882" spans="15:18" ht="13.2" x14ac:dyDescent="0.25">
      <c r="O882" s="13"/>
      <c r="P882" s="21"/>
      <c r="R882" s="15"/>
    </row>
    <row r="883" spans="15:18" ht="13.2" x14ac:dyDescent="0.25">
      <c r="O883" s="13"/>
      <c r="P883" s="21"/>
      <c r="R883" s="15"/>
    </row>
    <row r="884" spans="15:18" ht="13.2" x14ac:dyDescent="0.25">
      <c r="O884" s="13"/>
      <c r="P884" s="21"/>
      <c r="R884" s="15"/>
    </row>
    <row r="885" spans="15:18" ht="13.2" x14ac:dyDescent="0.25">
      <c r="O885" s="13"/>
      <c r="P885" s="21"/>
      <c r="R885" s="15"/>
    </row>
    <row r="886" spans="15:18" ht="13.2" x14ac:dyDescent="0.25">
      <c r="O886" s="13"/>
      <c r="P886" s="21"/>
      <c r="R886" s="15"/>
    </row>
    <row r="887" spans="15:18" ht="13.2" x14ac:dyDescent="0.25">
      <c r="O887" s="13"/>
      <c r="P887" s="21"/>
      <c r="R887" s="15"/>
    </row>
    <row r="888" spans="15:18" ht="13.2" x14ac:dyDescent="0.25">
      <c r="O888" s="13"/>
      <c r="P888" s="21"/>
      <c r="R888" s="15"/>
    </row>
    <row r="889" spans="15:18" ht="13.2" x14ac:dyDescent="0.25">
      <c r="O889" s="13"/>
      <c r="P889" s="21"/>
      <c r="R889" s="15"/>
    </row>
    <row r="890" spans="15:18" ht="13.2" x14ac:dyDescent="0.25">
      <c r="O890" s="13"/>
      <c r="P890" s="21"/>
      <c r="R890" s="15"/>
    </row>
    <row r="891" spans="15:18" ht="13.2" x14ac:dyDescent="0.25">
      <c r="O891" s="13"/>
      <c r="P891" s="21"/>
      <c r="R891" s="15"/>
    </row>
    <row r="892" spans="15:18" ht="13.2" x14ac:dyDescent="0.25">
      <c r="O892" s="13"/>
      <c r="P892" s="21"/>
      <c r="R892" s="15"/>
    </row>
    <row r="893" spans="15:18" ht="13.2" x14ac:dyDescent="0.25">
      <c r="O893" s="13"/>
      <c r="P893" s="21"/>
      <c r="R893" s="15"/>
    </row>
    <row r="894" spans="15:18" ht="13.2" x14ac:dyDescent="0.25">
      <c r="O894" s="13"/>
      <c r="P894" s="21"/>
      <c r="R894" s="15"/>
    </row>
    <row r="895" spans="15:18" ht="13.2" x14ac:dyDescent="0.25">
      <c r="O895" s="13"/>
      <c r="P895" s="21"/>
      <c r="R895" s="15"/>
    </row>
    <row r="896" spans="15:18" ht="13.2" x14ac:dyDescent="0.25">
      <c r="O896" s="13"/>
      <c r="P896" s="21"/>
      <c r="R896" s="15"/>
    </row>
    <row r="897" spans="15:18" ht="13.2" x14ac:dyDescent="0.25">
      <c r="O897" s="13"/>
      <c r="P897" s="21"/>
      <c r="R897" s="15"/>
    </row>
    <row r="898" spans="15:18" ht="13.2" x14ac:dyDescent="0.25">
      <c r="O898" s="13"/>
      <c r="P898" s="21"/>
      <c r="R898" s="15"/>
    </row>
    <row r="899" spans="15:18" ht="13.2" x14ac:dyDescent="0.25">
      <c r="O899" s="13"/>
      <c r="P899" s="21"/>
      <c r="R899" s="15"/>
    </row>
    <row r="900" spans="15:18" ht="13.2" x14ac:dyDescent="0.25">
      <c r="O900" s="13"/>
      <c r="P900" s="21"/>
      <c r="R900" s="15"/>
    </row>
    <row r="901" spans="15:18" ht="13.2" x14ac:dyDescent="0.25">
      <c r="O901" s="13"/>
      <c r="P901" s="21"/>
      <c r="R901" s="15"/>
    </row>
    <row r="902" spans="15:18" ht="13.2" x14ac:dyDescent="0.25">
      <c r="O902" s="13"/>
      <c r="P902" s="21"/>
      <c r="R902" s="15"/>
    </row>
    <row r="903" spans="15:18" ht="13.2" x14ac:dyDescent="0.25">
      <c r="O903" s="13"/>
      <c r="P903" s="21"/>
      <c r="R903" s="15"/>
    </row>
    <row r="904" spans="15:18" ht="13.2" x14ac:dyDescent="0.25">
      <c r="O904" s="13"/>
      <c r="P904" s="21"/>
      <c r="R904" s="15"/>
    </row>
    <row r="905" spans="15:18" ht="13.2" x14ac:dyDescent="0.25">
      <c r="O905" s="13"/>
      <c r="P905" s="21"/>
      <c r="R905" s="15"/>
    </row>
    <row r="906" spans="15:18" ht="13.2" x14ac:dyDescent="0.25">
      <c r="O906" s="13"/>
      <c r="P906" s="21"/>
      <c r="R906" s="15"/>
    </row>
    <row r="907" spans="15:18" ht="13.2" x14ac:dyDescent="0.25">
      <c r="O907" s="13"/>
      <c r="P907" s="21"/>
      <c r="R907" s="15"/>
    </row>
    <row r="908" spans="15:18" ht="13.2" x14ac:dyDescent="0.25">
      <c r="O908" s="13"/>
      <c r="P908" s="21"/>
      <c r="R908" s="15"/>
    </row>
    <row r="909" spans="15:18" ht="13.2" x14ac:dyDescent="0.25">
      <c r="O909" s="13"/>
      <c r="P909" s="21"/>
      <c r="R909" s="15"/>
    </row>
    <row r="910" spans="15:18" ht="13.2" x14ac:dyDescent="0.25">
      <c r="O910" s="13"/>
      <c r="P910" s="21"/>
      <c r="R910" s="15"/>
    </row>
    <row r="911" spans="15:18" ht="13.2" x14ac:dyDescent="0.25">
      <c r="O911" s="13"/>
      <c r="P911" s="21"/>
      <c r="R911" s="15"/>
    </row>
    <row r="912" spans="15:18" ht="13.2" x14ac:dyDescent="0.25">
      <c r="O912" s="13"/>
      <c r="P912" s="21"/>
      <c r="R912" s="15"/>
    </row>
    <row r="913" spans="15:18" ht="13.2" x14ac:dyDescent="0.25">
      <c r="O913" s="13"/>
      <c r="P913" s="21"/>
      <c r="R913" s="15"/>
    </row>
    <row r="914" spans="15:18" ht="13.2" x14ac:dyDescent="0.25">
      <c r="O914" s="13"/>
      <c r="P914" s="21"/>
      <c r="R914" s="15"/>
    </row>
    <row r="915" spans="15:18" ht="13.2" x14ac:dyDescent="0.25">
      <c r="O915" s="13"/>
      <c r="P915" s="21"/>
      <c r="R915" s="15"/>
    </row>
    <row r="916" spans="15:18" ht="13.2" x14ac:dyDescent="0.25">
      <c r="O916" s="13"/>
      <c r="P916" s="21"/>
      <c r="R916" s="15"/>
    </row>
    <row r="917" spans="15:18" ht="13.2" x14ac:dyDescent="0.25">
      <c r="O917" s="13"/>
      <c r="P917" s="21"/>
      <c r="R917" s="15"/>
    </row>
    <row r="918" spans="15:18" ht="13.2" x14ac:dyDescent="0.25">
      <c r="O918" s="13"/>
      <c r="P918" s="21"/>
      <c r="R918" s="15"/>
    </row>
    <row r="919" spans="15:18" ht="13.2" x14ac:dyDescent="0.25">
      <c r="O919" s="13"/>
      <c r="P919" s="21"/>
      <c r="R919" s="15"/>
    </row>
    <row r="920" spans="15:18" ht="13.2" x14ac:dyDescent="0.25">
      <c r="O920" s="13"/>
      <c r="P920" s="21"/>
      <c r="R920" s="15"/>
    </row>
    <row r="921" spans="15:18" ht="13.2" x14ac:dyDescent="0.25">
      <c r="O921" s="13"/>
      <c r="P921" s="21"/>
      <c r="R921" s="15"/>
    </row>
    <row r="922" spans="15:18" ht="13.2" x14ac:dyDescent="0.25">
      <c r="O922" s="13"/>
      <c r="P922" s="21"/>
      <c r="R922" s="15"/>
    </row>
    <row r="923" spans="15:18" ht="13.2" x14ac:dyDescent="0.25">
      <c r="O923" s="13"/>
      <c r="P923" s="21"/>
      <c r="R923" s="15"/>
    </row>
    <row r="924" spans="15:18" ht="13.2" x14ac:dyDescent="0.25">
      <c r="O924" s="13"/>
      <c r="P924" s="21"/>
      <c r="R924" s="15"/>
    </row>
    <row r="925" spans="15:18" ht="13.2" x14ac:dyDescent="0.25">
      <c r="O925" s="13"/>
      <c r="P925" s="21"/>
      <c r="R925" s="15"/>
    </row>
    <row r="926" spans="15:18" ht="13.2" x14ac:dyDescent="0.25">
      <c r="O926" s="13"/>
      <c r="P926" s="21"/>
      <c r="R926" s="15"/>
    </row>
    <row r="927" spans="15:18" ht="13.2" x14ac:dyDescent="0.25">
      <c r="O927" s="13"/>
      <c r="P927" s="21"/>
      <c r="R927" s="15"/>
    </row>
    <row r="928" spans="15:18" ht="13.2" x14ac:dyDescent="0.25">
      <c r="O928" s="13"/>
      <c r="P928" s="21"/>
      <c r="R928" s="15"/>
    </row>
    <row r="929" spans="15:18" ht="13.2" x14ac:dyDescent="0.25">
      <c r="O929" s="13"/>
      <c r="P929" s="21"/>
      <c r="R929" s="15"/>
    </row>
    <row r="930" spans="15:18" ht="13.2" x14ac:dyDescent="0.25">
      <c r="O930" s="13"/>
      <c r="P930" s="21"/>
      <c r="R930" s="15"/>
    </row>
    <row r="931" spans="15:18" ht="13.2" x14ac:dyDescent="0.25">
      <c r="O931" s="13"/>
      <c r="P931" s="21"/>
      <c r="R931" s="15"/>
    </row>
    <row r="932" spans="15:18" ht="13.2" x14ac:dyDescent="0.25">
      <c r="O932" s="13"/>
      <c r="P932" s="21"/>
      <c r="R932" s="15"/>
    </row>
    <row r="933" spans="15:18" ht="13.2" x14ac:dyDescent="0.25">
      <c r="O933" s="13"/>
      <c r="P933" s="21"/>
      <c r="R933" s="15"/>
    </row>
    <row r="934" spans="15:18" ht="13.2" x14ac:dyDescent="0.25">
      <c r="O934" s="13"/>
      <c r="P934" s="21"/>
      <c r="R934" s="15"/>
    </row>
    <row r="935" spans="15:18" ht="13.2" x14ac:dyDescent="0.25">
      <c r="O935" s="13"/>
      <c r="P935" s="21"/>
      <c r="R935" s="15"/>
    </row>
    <row r="936" spans="15:18" ht="13.2" x14ac:dyDescent="0.25">
      <c r="O936" s="13"/>
      <c r="P936" s="21"/>
      <c r="R936" s="15"/>
    </row>
    <row r="937" spans="15:18" ht="13.2" x14ac:dyDescent="0.25">
      <c r="O937" s="13"/>
      <c r="P937" s="21"/>
      <c r="R937" s="15"/>
    </row>
    <row r="938" spans="15:18" ht="13.2" x14ac:dyDescent="0.25">
      <c r="O938" s="13"/>
      <c r="P938" s="21"/>
      <c r="R938" s="15"/>
    </row>
    <row r="939" spans="15:18" ht="13.2" x14ac:dyDescent="0.25">
      <c r="O939" s="13"/>
      <c r="P939" s="21"/>
      <c r="R939" s="15"/>
    </row>
    <row r="940" spans="15:18" ht="13.2" x14ac:dyDescent="0.25">
      <c r="O940" s="13"/>
      <c r="P940" s="21"/>
      <c r="R940" s="15"/>
    </row>
    <row r="941" spans="15:18" ht="13.2" x14ac:dyDescent="0.25">
      <c r="O941" s="13"/>
      <c r="P941" s="21"/>
      <c r="R941" s="15"/>
    </row>
    <row r="942" spans="15:18" ht="13.2" x14ac:dyDescent="0.25">
      <c r="O942" s="13"/>
      <c r="P942" s="21"/>
      <c r="R942" s="15"/>
    </row>
    <row r="943" spans="15:18" ht="13.2" x14ac:dyDescent="0.25">
      <c r="O943" s="13"/>
      <c r="P943" s="21"/>
      <c r="R943" s="15"/>
    </row>
    <row r="944" spans="15:18" ht="13.2" x14ac:dyDescent="0.25">
      <c r="O944" s="13"/>
      <c r="P944" s="21"/>
      <c r="R944" s="15"/>
    </row>
    <row r="945" spans="15:18" ht="13.2" x14ac:dyDescent="0.25">
      <c r="O945" s="13"/>
      <c r="P945" s="21"/>
      <c r="R945" s="15"/>
    </row>
    <row r="946" spans="15:18" ht="13.2" x14ac:dyDescent="0.25">
      <c r="O946" s="13"/>
      <c r="P946" s="21"/>
      <c r="R946" s="15"/>
    </row>
    <row r="947" spans="15:18" ht="13.2" x14ac:dyDescent="0.25">
      <c r="O947" s="13"/>
      <c r="P947" s="21"/>
      <c r="R947" s="15"/>
    </row>
    <row r="948" spans="15:18" ht="13.2" x14ac:dyDescent="0.25">
      <c r="O948" s="13"/>
      <c r="P948" s="21"/>
      <c r="R948" s="15"/>
    </row>
    <row r="949" spans="15:18" ht="13.2" x14ac:dyDescent="0.25">
      <c r="O949" s="13"/>
      <c r="P949" s="21"/>
      <c r="R949" s="15"/>
    </row>
    <row r="950" spans="15:18" ht="13.2" x14ac:dyDescent="0.25">
      <c r="O950" s="13"/>
      <c r="P950" s="21"/>
      <c r="R950" s="15"/>
    </row>
    <row r="951" spans="15:18" ht="13.2" x14ac:dyDescent="0.25">
      <c r="O951" s="13"/>
      <c r="P951" s="21"/>
      <c r="R951" s="15"/>
    </row>
    <row r="952" spans="15:18" ht="13.2" x14ac:dyDescent="0.25">
      <c r="O952" s="13"/>
      <c r="P952" s="21"/>
      <c r="R952" s="15"/>
    </row>
    <row r="953" spans="15:18" ht="13.2" x14ac:dyDescent="0.25">
      <c r="O953" s="13"/>
      <c r="P953" s="21"/>
      <c r="R953" s="15"/>
    </row>
    <row r="954" spans="15:18" ht="13.2" x14ac:dyDescent="0.25">
      <c r="O954" s="13"/>
      <c r="P954" s="21"/>
      <c r="R954" s="15"/>
    </row>
    <row r="955" spans="15:18" ht="13.2" x14ac:dyDescent="0.25">
      <c r="O955" s="13"/>
      <c r="P955" s="21"/>
      <c r="R955" s="15"/>
    </row>
    <row r="956" spans="15:18" ht="13.2" x14ac:dyDescent="0.25">
      <c r="O956" s="13"/>
      <c r="P956" s="21"/>
      <c r="R956" s="15"/>
    </row>
    <row r="957" spans="15:18" ht="13.2" x14ac:dyDescent="0.25">
      <c r="O957" s="13"/>
      <c r="P957" s="21"/>
      <c r="R957" s="15"/>
    </row>
    <row r="958" spans="15:18" ht="13.2" x14ac:dyDescent="0.25">
      <c r="O958" s="13"/>
      <c r="P958" s="21"/>
      <c r="R958" s="15"/>
    </row>
    <row r="959" spans="15:18" ht="13.2" x14ac:dyDescent="0.25">
      <c r="O959" s="13"/>
      <c r="P959" s="21"/>
      <c r="R959" s="15"/>
    </row>
    <row r="960" spans="15:18" ht="13.2" x14ac:dyDescent="0.25">
      <c r="O960" s="13"/>
      <c r="P960" s="21"/>
      <c r="R960" s="15"/>
    </row>
    <row r="961" spans="15:18" ht="13.2" x14ac:dyDescent="0.25">
      <c r="O961" s="13"/>
      <c r="P961" s="21"/>
      <c r="R961" s="15"/>
    </row>
    <row r="962" spans="15:18" ht="13.2" x14ac:dyDescent="0.25">
      <c r="O962" s="13"/>
      <c r="P962" s="21"/>
      <c r="R962" s="15"/>
    </row>
    <row r="963" spans="15:18" ht="13.2" x14ac:dyDescent="0.25">
      <c r="O963" s="13"/>
      <c r="P963" s="21"/>
      <c r="R963" s="15"/>
    </row>
    <row r="964" spans="15:18" ht="13.2" x14ac:dyDescent="0.25">
      <c r="O964" s="13"/>
      <c r="P964" s="21"/>
      <c r="R964" s="15"/>
    </row>
    <row r="965" spans="15:18" ht="13.2" x14ac:dyDescent="0.25">
      <c r="O965" s="13"/>
      <c r="P965" s="21"/>
      <c r="R965" s="15"/>
    </row>
    <row r="966" spans="15:18" ht="13.2" x14ac:dyDescent="0.25">
      <c r="O966" s="13"/>
      <c r="P966" s="21"/>
      <c r="R966" s="15"/>
    </row>
    <row r="967" spans="15:18" ht="13.2" x14ac:dyDescent="0.25">
      <c r="O967" s="13"/>
      <c r="P967" s="21"/>
      <c r="R967" s="15"/>
    </row>
    <row r="968" spans="15:18" ht="13.2" x14ac:dyDescent="0.25">
      <c r="O968" s="13"/>
      <c r="P968" s="21"/>
      <c r="R968" s="15"/>
    </row>
    <row r="969" spans="15:18" ht="13.2" x14ac:dyDescent="0.25">
      <c r="O969" s="13"/>
      <c r="P969" s="21"/>
      <c r="R969" s="15"/>
    </row>
    <row r="970" spans="15:18" ht="13.2" x14ac:dyDescent="0.25">
      <c r="O970" s="13"/>
      <c r="P970" s="21"/>
      <c r="R970" s="15"/>
    </row>
    <row r="971" spans="15:18" ht="13.2" x14ac:dyDescent="0.25">
      <c r="O971" s="13"/>
      <c r="P971" s="21"/>
      <c r="R971" s="15"/>
    </row>
    <row r="972" spans="15:18" ht="13.2" x14ac:dyDescent="0.25">
      <c r="O972" s="13"/>
      <c r="P972" s="21"/>
      <c r="R972" s="15"/>
    </row>
    <row r="973" spans="15:18" ht="13.2" x14ac:dyDescent="0.25">
      <c r="O973" s="13"/>
      <c r="P973" s="21"/>
      <c r="R973" s="15"/>
    </row>
    <row r="974" spans="15:18" ht="13.2" x14ac:dyDescent="0.25">
      <c r="O974" s="13"/>
      <c r="P974" s="21"/>
      <c r="R974" s="15"/>
    </row>
    <row r="975" spans="15:18" ht="13.2" x14ac:dyDescent="0.25">
      <c r="O975" s="13"/>
      <c r="P975" s="21"/>
      <c r="R975" s="15"/>
    </row>
    <row r="976" spans="15:18" ht="13.2" x14ac:dyDescent="0.25">
      <c r="O976" s="13"/>
      <c r="P976" s="21"/>
      <c r="R976" s="15"/>
    </row>
    <row r="977" spans="15:18" ht="13.2" x14ac:dyDescent="0.25">
      <c r="O977" s="13"/>
      <c r="P977" s="21"/>
      <c r="R977" s="15"/>
    </row>
    <row r="978" spans="15:18" ht="13.2" x14ac:dyDescent="0.25">
      <c r="O978" s="13"/>
      <c r="P978" s="21"/>
      <c r="R978" s="15"/>
    </row>
    <row r="979" spans="15:18" ht="13.2" x14ac:dyDescent="0.25">
      <c r="O979" s="13"/>
      <c r="P979" s="21"/>
      <c r="R979" s="15"/>
    </row>
    <row r="980" spans="15:18" ht="13.2" x14ac:dyDescent="0.25">
      <c r="O980" s="13"/>
      <c r="P980" s="21"/>
      <c r="R980" s="15"/>
    </row>
    <row r="981" spans="15:18" ht="13.2" x14ac:dyDescent="0.25">
      <c r="O981" s="13"/>
      <c r="P981" s="21"/>
      <c r="R981" s="15"/>
    </row>
    <row r="982" spans="15:18" ht="13.2" x14ac:dyDescent="0.25">
      <c r="O982" s="13"/>
      <c r="P982" s="21"/>
      <c r="R982" s="15"/>
    </row>
    <row r="983" spans="15:18" ht="13.2" x14ac:dyDescent="0.25">
      <c r="O983" s="13"/>
      <c r="P983" s="21"/>
      <c r="R983" s="15"/>
    </row>
    <row r="984" spans="15:18" ht="13.2" x14ac:dyDescent="0.25">
      <c r="O984" s="13"/>
      <c r="P984" s="21"/>
      <c r="R984" s="15"/>
    </row>
    <row r="985" spans="15:18" ht="13.2" x14ac:dyDescent="0.25">
      <c r="O985" s="13"/>
      <c r="P985" s="21"/>
      <c r="R985" s="15"/>
    </row>
    <row r="986" spans="15:18" ht="13.2" x14ac:dyDescent="0.25">
      <c r="O986" s="13"/>
      <c r="P986" s="21"/>
      <c r="R986" s="15"/>
    </row>
    <row r="987" spans="15:18" ht="13.2" x14ac:dyDescent="0.25">
      <c r="O987" s="13"/>
      <c r="P987" s="21"/>
      <c r="R987" s="15"/>
    </row>
    <row r="988" spans="15:18" ht="13.2" x14ac:dyDescent="0.25">
      <c r="O988" s="13"/>
      <c r="P988" s="21"/>
      <c r="R988" s="15"/>
    </row>
    <row r="989" spans="15:18" ht="13.2" x14ac:dyDescent="0.25">
      <c r="O989" s="13"/>
      <c r="P989" s="21"/>
      <c r="R989" s="15"/>
    </row>
    <row r="990" spans="15:18" ht="13.2" x14ac:dyDescent="0.25">
      <c r="O990" s="13"/>
      <c r="P990" s="21"/>
      <c r="R990" s="15"/>
    </row>
    <row r="991" spans="15:18" ht="13.2" x14ac:dyDescent="0.25">
      <c r="O991" s="13"/>
      <c r="P991" s="21"/>
      <c r="R991" s="15"/>
    </row>
    <row r="992" spans="15:18" ht="13.2" x14ac:dyDescent="0.25">
      <c r="O992" s="13"/>
      <c r="P992" s="21"/>
      <c r="R992" s="15"/>
    </row>
    <row r="993" spans="15:18" ht="13.2" x14ac:dyDescent="0.25">
      <c r="O993" s="13"/>
      <c r="P993" s="21"/>
      <c r="R993" s="15"/>
    </row>
    <row r="994" spans="15:18" ht="13.2" x14ac:dyDescent="0.25">
      <c r="O994" s="13"/>
      <c r="P994" s="21"/>
      <c r="R994" s="15"/>
    </row>
    <row r="995" spans="15:18" ht="13.2" x14ac:dyDescent="0.25">
      <c r="O995" s="13"/>
      <c r="P995" s="21"/>
      <c r="R995" s="15"/>
    </row>
    <row r="996" spans="15:18" ht="13.2" x14ac:dyDescent="0.25">
      <c r="O996" s="13"/>
      <c r="P996" s="21"/>
      <c r="R996" s="15"/>
    </row>
    <row r="997" spans="15:18" ht="13.2" x14ac:dyDescent="0.25">
      <c r="O997" s="13"/>
      <c r="P997" s="21"/>
      <c r="R997" s="15"/>
    </row>
    <row r="998" spans="15:18" ht="13.2" x14ac:dyDescent="0.25">
      <c r="O998" s="13"/>
      <c r="P998" s="21"/>
      <c r="R998" s="15"/>
    </row>
    <row r="999" spans="15:18" ht="13.2" x14ac:dyDescent="0.25">
      <c r="O999" s="13"/>
      <c r="P999" s="21"/>
      <c r="R999" s="15"/>
    </row>
    <row r="1000" spans="15:18" ht="13.2" x14ac:dyDescent="0.25">
      <c r="O1000" s="13"/>
      <c r="P1000" s="21"/>
      <c r="R1000" s="15"/>
    </row>
  </sheetData>
  <mergeCells count="31"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66:A67"/>
    <mergeCell ref="A68:A69"/>
    <mergeCell ref="A70:A71"/>
    <mergeCell ref="A52:A53"/>
    <mergeCell ref="A54:A55"/>
    <mergeCell ref="A56:A57"/>
    <mergeCell ref="A58:A59"/>
    <mergeCell ref="A60:A61"/>
    <mergeCell ref="A62:A63"/>
    <mergeCell ref="A64:A65"/>
  </mergeCells>
  <conditionalFormatting sqref="C6:H6">
    <cfRule type="containsBlanks" dxfId="2" priority="1">
      <formula>LEN(TRIM(C6))=0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November-2023</vt:lpstr>
      <vt:lpstr>October-2023</vt:lpstr>
      <vt:lpstr>September-2023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Kabir</dc:creator>
  <cp:lastModifiedBy>Sadman Kabir</cp:lastModifiedBy>
  <dcterms:created xsi:type="dcterms:W3CDTF">2024-02-23T21:15:49Z</dcterms:created>
  <dcterms:modified xsi:type="dcterms:W3CDTF">2024-02-23T21:15:49Z</dcterms:modified>
</cp:coreProperties>
</file>