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415B7D35-8C27-46D0-A66B-D48D1C8037B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2" i="3" l="1"/>
  <c r="M3" i="3"/>
  <c r="M974"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<sst xmlns="http://schemas.openxmlformats.org/spreadsheetml/2006/main" count="16267" uniqueCount="51">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</sst>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0"/>
        <bgColor indexed="64"/>
      </patternFill>
    </fill>
    <fill>
      <patternFill patternType="solid">
        <fgColor theme="5" tint="0.79998168889431442"/>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4" borderId="0" xfId="0" applyFont="1" applyFill="1" applyAlignment="1">
      <alignment horizontal="center"/>
    </xf>
    <xf numFmtId="0" fontId="0" fillId="35" borderId="19" xfId="0" applyFill="1" applyBorder="1"/>
    <xf numFmtId="0" fontId="0" fillId="35" borderId="0" xfId="0" applyFill="1"/>
    <xf numFmtId="0" fontId="0" fillId="35" borderId="20" xfId="0" applyFill="1" applyBorder="1"/>
    <xf numFmtId="0" fontId="0" fillId="35" borderId="21" xfId="0" applyFill="1" applyBorder="1"/>
    <xf numFmtId="0" fontId="0" fillId="35" borderId="10" xfId="0" applyFill="1" applyBorder="1"/>
    <xf numFmtId="0" fontId="0" fillId="35" borderId="22" xfId="0" applyFill="1" applyBorder="1"/>
    <xf numFmtId="0" fontId="19" fillId="33" borderId="11" xfId="0" applyFont="1" applyFill="1" applyBorder="1" applyAlignment="1">
      <alignment horizontal="center"/>
    </xf>
    <xf numFmtId="0" fontId="19" fillId="33" borderId="12" xfId="0" applyFont="1" applyFill="1" applyBorder="1" applyAlignment="1">
      <alignment horizontal="center"/>
    </xf>
    <xf numFmtId="0" fontId="19" fillId="33" borderId="13" xfId="0" applyFont="1" applyFill="1" applyBorder="1" applyAlignment="1">
      <alignment horizontal="center"/>
    </xf>
    <xf numFmtId="0" fontId="19" fillId="33" borderId="14" xfId="0" applyFont="1" applyFill="1" applyBorder="1" applyAlignment="1">
      <alignment horizontal="center"/>
    </xf>
    <xf numFmtId="0" fontId="19" fillId="33" borderId="0" xfId="0" applyFont="1" applyFill="1" applyAlignment="1">
      <alignment horizontal="center"/>
    </xf>
    <xf numFmtId="0" fontId="19" fillId="33" borderId="15" xfId="0" applyFont="1" applyFill="1" applyBorder="1" applyAlignment="1">
      <alignment horizontal="center"/>
    </xf>
    <xf numFmtId="0" fontId="19" fillId="33" borderId="16" xfId="0" applyFont="1" applyFill="1" applyBorder="1" applyAlignment="1">
      <alignment horizontal="center"/>
    </xf>
    <xf numFmtId="0" fontId="19" fillId="33" borderId="17" xfId="0" applyFont="1" applyFill="1" applyBorder="1" applyAlignment="1">
      <alignment horizontal="center"/>
    </xf>
    <xf numFmtId="0" fontId="19" fillId="33" borderId="18" xfId="0" applyFont="1" applyFill="1" applyBorder="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33000</c:v>
                </c:pt>
                <c:pt idx="1">
                  <c:v>36363.63636363636</c:v>
                </c:pt>
              </c:numCache>
            </c:numRef>
          </c:val>
          <c:extLst>
            <c:ext xmlns:c16="http://schemas.microsoft.com/office/drawing/2014/chart" uri="{C3380CC4-5D6E-409C-BE32-E72D297353CC}">
              <c16:uniqueId val="{00000000-36B1-4DEB-B042-F354389429F4}"/>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26363.636363636364</c:v>
                </c:pt>
                <c:pt idx="1">
                  <c:v>34000</c:v>
                </c:pt>
              </c:numCache>
            </c:numRef>
          </c:val>
          <c:extLst>
            <c:ext xmlns:c16="http://schemas.microsoft.com/office/drawing/2014/chart" uri="{C3380CC4-5D6E-409C-BE32-E72D297353CC}">
              <c16:uniqueId val="{00000001-36B1-4DEB-B042-F354389429F4}"/>
            </c:ext>
          </c:extLst>
        </c:ser>
        <c:dLbls>
          <c:showLegendKey val="0"/>
          <c:showVal val="0"/>
          <c:showCatName val="0"/>
          <c:showSerName val="0"/>
          <c:showPercent val="0"/>
          <c:showBubbleSize val="0"/>
        </c:dLbls>
        <c:gapWidth val="100"/>
        <c:overlap val="-24"/>
        <c:axId val="2014442880"/>
        <c:axId val="2014444544"/>
      </c:barChart>
      <c:catAx>
        <c:axId val="20144428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444544"/>
        <c:crosses val="autoZero"/>
        <c:auto val="1"/>
        <c:lblAlgn val="ctr"/>
        <c:lblOffset val="100"/>
        <c:noMultiLvlLbl val="0"/>
      </c:catAx>
      <c:valAx>
        <c:axId val="201444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442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3648293963252"/>
          <c:y val="0.22120151647710704"/>
          <c:w val="0.66936351706036745"/>
          <c:h val="0.55695161876838373"/>
        </c:manualLayout>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4C5D-45BE-81D5-33352786D83F}"/>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9</c:v>
                </c:pt>
                <c:pt idx="2">
                  <c:v>5</c:v>
                </c:pt>
                <c:pt idx="3">
                  <c:v>2</c:v>
                </c:pt>
              </c:numCache>
            </c:numRef>
          </c:val>
          <c:smooth val="0"/>
          <c:extLst>
            <c:ext xmlns:c16="http://schemas.microsoft.com/office/drawing/2014/chart" uri="{C3380CC4-5D6E-409C-BE32-E72D297353CC}">
              <c16:uniqueId val="{00000001-4C5D-45BE-81D5-33352786D83F}"/>
            </c:ext>
          </c:extLst>
        </c:ser>
        <c:dLbls>
          <c:showLegendKey val="0"/>
          <c:showVal val="0"/>
          <c:showCatName val="0"/>
          <c:showSerName val="0"/>
          <c:showPercent val="0"/>
          <c:showBubbleSize val="0"/>
        </c:dLbls>
        <c:marker val="1"/>
        <c:smooth val="0"/>
        <c:axId val="1866777600"/>
        <c:axId val="1866779264"/>
      </c:lineChart>
      <c:catAx>
        <c:axId val="18667776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779264"/>
        <c:crosses val="autoZero"/>
        <c:auto val="1"/>
        <c:lblAlgn val="ctr"/>
        <c:lblOffset val="100"/>
        <c:noMultiLvlLbl val="0"/>
      </c:catAx>
      <c:valAx>
        <c:axId val="186677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77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Purchase</a:t>
            </a:r>
            <a:r>
              <a:rPr lang="en-US" baseline="0"/>
              <a:t> by Age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2"/>
          </a:solidFill>
          <a:ln>
            <a:noFill/>
          </a:ln>
          <a:effectLst>
            <a:outerShdw blurRad="317500" algn="ctr" rotWithShape="0">
              <a:prstClr val="black">
                <a:alpha val="25000"/>
              </a:prstClr>
            </a:outerShdw>
          </a:effectLst>
        </c:spPr>
      </c:pivotFmt>
      <c:pivotFmt>
        <c:idx val="4"/>
        <c:spPr>
          <a:solidFill>
            <a:schemeClr val="accent3"/>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
        <c:idx val="7"/>
        <c:spPr>
          <a:solidFill>
            <a:schemeClr val="accent3"/>
          </a:solidFill>
          <a:ln>
            <a:noFill/>
          </a:ln>
          <a:effectLst>
            <a:outerShdw blurRad="317500" algn="ctr" rotWithShape="0">
              <a:prstClr val="black">
                <a:alpha val="25000"/>
              </a:prstClr>
            </a:outerShdw>
          </a:effectLst>
        </c:spPr>
      </c:pivotFmt>
    </c:pivotFmts>
    <c:plotArea>
      <c:layout/>
      <c:pieChart>
        <c:varyColors val="1"/>
        <c:ser>
          <c:idx val="0"/>
          <c:order val="0"/>
          <c:tx>
            <c:strRef>
              <c:f>'Pivot table'!$B$67:$B$68</c:f>
              <c:strCache>
                <c:ptCount val="1"/>
                <c:pt idx="0">
                  <c:v>No</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213-4736-8E5F-B0A2197E2FD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213-4736-8E5F-B0A2197E2FD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213-4736-8E5F-B0A2197E2FD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table'!$A$69:$A$72</c:f>
              <c:strCache>
                <c:ptCount val="3"/>
                <c:pt idx="0">
                  <c:v>Adolescent</c:v>
                </c:pt>
                <c:pt idx="1">
                  <c:v>Middle Age</c:v>
                </c:pt>
                <c:pt idx="2">
                  <c:v>Old</c:v>
                </c:pt>
              </c:strCache>
            </c:strRef>
          </c:cat>
          <c:val>
            <c:numRef>
              <c:f>'Pivot table'!$B$69:$B$72</c:f>
              <c:numCache>
                <c:formatCode>General</c:formatCode>
                <c:ptCount val="3"/>
                <c:pt idx="0">
                  <c:v>8</c:v>
                </c:pt>
                <c:pt idx="1">
                  <c:v>11</c:v>
                </c:pt>
                <c:pt idx="2">
                  <c:v>2</c:v>
                </c:pt>
              </c:numCache>
            </c:numRef>
          </c:val>
          <c:extLst>
            <c:ext xmlns:c16="http://schemas.microsoft.com/office/drawing/2014/chart" uri="{C3380CC4-5D6E-409C-BE32-E72D297353CC}">
              <c16:uniqueId val="{00000000-D00C-4BF4-8AF7-BDA2BA014741}"/>
            </c:ext>
          </c:extLst>
        </c:ser>
        <c:ser>
          <c:idx val="1"/>
          <c:order val="1"/>
          <c:tx>
            <c:strRef>
              <c:f>'Pivot table'!$C$67:$C$68</c:f>
              <c:strCache>
                <c:ptCount val="1"/>
                <c:pt idx="0">
                  <c:v>Yes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213-4736-8E5F-B0A2197E2FD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F213-4736-8E5F-B0A2197E2FD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F213-4736-8E5F-B0A2197E2FD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table'!$A$69:$A$72</c:f>
              <c:strCache>
                <c:ptCount val="3"/>
                <c:pt idx="0">
                  <c:v>Adolescent</c:v>
                </c:pt>
                <c:pt idx="1">
                  <c:v>Middle Age</c:v>
                </c:pt>
                <c:pt idx="2">
                  <c:v>Old</c:v>
                </c:pt>
              </c:strCache>
            </c:strRef>
          </c:cat>
          <c:val>
            <c:numRef>
              <c:f>'Pivot table'!$C$69:$C$72</c:f>
              <c:numCache>
                <c:formatCode>General</c:formatCode>
                <c:ptCount val="3"/>
                <c:pt idx="1">
                  <c:v>16</c:v>
                </c:pt>
              </c:numCache>
            </c:numRef>
          </c:val>
          <c:extLst>
            <c:ext xmlns:c16="http://schemas.microsoft.com/office/drawing/2014/chart" uri="{C3380CC4-5D6E-409C-BE32-E72D297353CC}">
              <c16:uniqueId val="{00000001-D00C-4BF4-8AF7-BDA2BA01474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7874681326549"/>
          <c:y val="0.27050465787996486"/>
          <c:w val="0.48121558597687414"/>
          <c:h val="0.37724515563840261"/>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33000</c:v>
                </c:pt>
                <c:pt idx="1">
                  <c:v>36363.63636363636</c:v>
                </c:pt>
              </c:numCache>
            </c:numRef>
          </c:val>
          <c:extLst>
            <c:ext xmlns:c16="http://schemas.microsoft.com/office/drawing/2014/chart" uri="{C3380CC4-5D6E-409C-BE32-E72D297353CC}">
              <c16:uniqueId val="{00000000-2B54-4821-B68F-ACC68E8F6252}"/>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26363.636363636364</c:v>
                </c:pt>
                <c:pt idx="1">
                  <c:v>34000</c:v>
                </c:pt>
              </c:numCache>
            </c:numRef>
          </c:val>
          <c:extLst>
            <c:ext xmlns:c16="http://schemas.microsoft.com/office/drawing/2014/chart" uri="{C3380CC4-5D6E-409C-BE32-E72D297353CC}">
              <c16:uniqueId val="{00000001-2B54-4821-B68F-ACC68E8F6252}"/>
            </c:ext>
          </c:extLst>
        </c:ser>
        <c:dLbls>
          <c:showLegendKey val="0"/>
          <c:showVal val="0"/>
          <c:showCatName val="0"/>
          <c:showSerName val="0"/>
          <c:showPercent val="0"/>
          <c:showBubbleSize val="0"/>
        </c:dLbls>
        <c:gapWidth val="100"/>
        <c:overlap val="-24"/>
        <c:axId val="2014442880"/>
        <c:axId val="2014444544"/>
      </c:barChart>
      <c:catAx>
        <c:axId val="20144428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444544"/>
        <c:crosses val="autoZero"/>
        <c:auto val="1"/>
        <c:lblAlgn val="ctr"/>
        <c:lblOffset val="100"/>
        <c:noMultiLvlLbl val="0"/>
      </c:catAx>
      <c:valAx>
        <c:axId val="201444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442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888400213137374"/>
          <c:y val="0.45256217441366092"/>
          <c:w val="0.22879457583585963"/>
          <c:h val="0.231930572850392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7515472066515321"/>
          <c:y val="6.546564628946317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3648293963252"/>
          <c:y val="0.22120151647710704"/>
          <c:w val="0.66936351706036745"/>
          <c:h val="0.55695161876838373"/>
        </c:manualLayout>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BA2E-4BB9-A7CA-AA6A4DA03302}"/>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9</c:v>
                </c:pt>
                <c:pt idx="2">
                  <c:v>5</c:v>
                </c:pt>
                <c:pt idx="3">
                  <c:v>2</c:v>
                </c:pt>
              </c:numCache>
            </c:numRef>
          </c:val>
          <c:smooth val="0"/>
          <c:extLst>
            <c:ext xmlns:c16="http://schemas.microsoft.com/office/drawing/2014/chart" uri="{C3380CC4-5D6E-409C-BE32-E72D297353CC}">
              <c16:uniqueId val="{00000001-BA2E-4BB9-A7CA-AA6A4DA03302}"/>
            </c:ext>
          </c:extLst>
        </c:ser>
        <c:dLbls>
          <c:showLegendKey val="0"/>
          <c:showVal val="0"/>
          <c:showCatName val="0"/>
          <c:showSerName val="0"/>
          <c:showPercent val="0"/>
          <c:showBubbleSize val="0"/>
        </c:dLbls>
        <c:marker val="1"/>
        <c:smooth val="0"/>
        <c:axId val="1866777600"/>
        <c:axId val="1866779264"/>
      </c:lineChart>
      <c:catAx>
        <c:axId val="18667776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779264"/>
        <c:crosses val="autoZero"/>
        <c:auto val="1"/>
        <c:lblAlgn val="ctr"/>
        <c:lblOffset val="100"/>
        <c:noMultiLvlLbl val="0"/>
      </c:catAx>
      <c:valAx>
        <c:axId val="186677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77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Purchase</a:t>
            </a:r>
            <a:r>
              <a:rPr lang="en-US" baseline="0"/>
              <a:t> by Age</a:t>
            </a:r>
            <a:endParaRPr lang="en-US"/>
          </a:p>
        </c:rich>
      </c:tx>
      <c:layout>
        <c:manualLayout>
          <c:xMode val="edge"/>
          <c:yMode val="edge"/>
          <c:x val="0.27744712584544368"/>
          <c:y val="0.1234243509383304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2"/>
          </a:solidFill>
          <a:ln>
            <a:noFill/>
          </a:ln>
          <a:effectLst>
            <a:outerShdw blurRad="317500" algn="ctr" rotWithShape="0">
              <a:prstClr val="black">
                <a:alpha val="25000"/>
              </a:prstClr>
            </a:outerShdw>
          </a:effectLst>
        </c:spPr>
      </c:pivotFmt>
      <c:pivotFmt>
        <c:idx val="5"/>
        <c:spPr>
          <a:solidFill>
            <a:schemeClr val="accent3"/>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pivotFmt>
      <c:pivotFmt>
        <c:idx val="9"/>
        <c:spPr>
          <a:solidFill>
            <a:schemeClr val="accent3"/>
          </a:solidFill>
          <a:ln>
            <a:noFill/>
          </a:ln>
          <a:effectLst>
            <a:outerShdw blurRad="317500" algn="ctr" rotWithShape="0">
              <a:prstClr val="black">
                <a:alpha val="25000"/>
              </a:prstClr>
            </a:outerShdw>
          </a:effectLst>
        </c:spPr>
      </c:pivotFmt>
      <c:pivotFmt>
        <c:idx val="10"/>
        <c:spPr>
          <a:solidFill>
            <a:schemeClr val="accent1"/>
          </a:solidFill>
          <a:ln>
            <a:solidFill>
              <a:schemeClr val="tx1"/>
            </a:solid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solidFill>
              <a:schemeClr val="tx1"/>
            </a:solidFill>
          </a:ln>
          <a:effectLst>
            <a:outerShdw blurRad="317500" algn="ctr" rotWithShape="0">
              <a:prstClr val="black">
                <a:alpha val="25000"/>
              </a:prstClr>
            </a:outerShdw>
          </a:effectLst>
        </c:spPr>
      </c:pivotFmt>
      <c:pivotFmt>
        <c:idx val="12"/>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13500000" scaled="1"/>
            <a:tileRect/>
          </a:gradFill>
          <a:ln>
            <a:solidFill>
              <a:sysClr val="windowText" lastClr="000000"/>
            </a:solidFill>
          </a:ln>
          <a:effectLst>
            <a:outerShdw blurRad="317500" algn="ctr" rotWithShape="0">
              <a:prstClr val="black">
                <a:alpha val="25000"/>
              </a:prstClr>
            </a:outerShdw>
          </a:effectLst>
        </c:spPr>
      </c:pivotFmt>
      <c:pivotFmt>
        <c:idx val="13"/>
        <c:spPr>
          <a:gradFill flip="none" rotWithShape="1">
            <a:gsLst>
              <a:gs pos="0">
                <a:schemeClr val="accent3">
                  <a:shade val="30000"/>
                  <a:satMod val="115000"/>
                </a:schemeClr>
              </a:gs>
              <a:gs pos="50000">
                <a:schemeClr val="accent3">
                  <a:shade val="67500"/>
                  <a:satMod val="115000"/>
                </a:schemeClr>
              </a:gs>
              <a:gs pos="100000">
                <a:schemeClr val="accent3">
                  <a:shade val="100000"/>
                  <a:satMod val="115000"/>
                </a:schemeClr>
              </a:gs>
            </a:gsLst>
            <a:lin ang="13500000" scaled="1"/>
            <a:tileRect/>
          </a:gradFill>
          <a:ln>
            <a:solidFill>
              <a:schemeClr val="tx1"/>
            </a:solid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2"/>
          </a:solidFill>
          <a:ln>
            <a:noFill/>
          </a:ln>
          <a:effectLst>
            <a:outerShdw blurRad="317500" algn="ctr" rotWithShape="0">
              <a:prstClr val="black">
                <a:alpha val="25000"/>
              </a:prstClr>
            </a:outerShdw>
          </a:effectLst>
        </c:spPr>
      </c:pivotFmt>
      <c:pivotFmt>
        <c:idx val="17"/>
        <c:spPr>
          <a:solidFill>
            <a:schemeClr val="accent3"/>
          </a:solidFill>
          <a:ln>
            <a:noFill/>
          </a:ln>
          <a:effectLst>
            <a:outerShdw blurRad="317500" algn="ctr" rotWithShape="0">
              <a:prstClr val="black">
                <a:alpha val="25000"/>
              </a:prstClr>
            </a:outerShdw>
          </a:effectLst>
        </c:spPr>
      </c:pivotFmt>
    </c:pivotFmts>
    <c:plotArea>
      <c:layout/>
      <c:pieChart>
        <c:varyColors val="1"/>
        <c:ser>
          <c:idx val="0"/>
          <c:order val="0"/>
          <c:tx>
            <c:strRef>
              <c:f>'Pivot table'!$B$67:$B$68</c:f>
              <c:strCache>
                <c:ptCount val="1"/>
                <c:pt idx="0">
                  <c:v>No</c:v>
                </c:pt>
              </c:strCache>
            </c:strRef>
          </c:tx>
          <c:spPr>
            <a:ln>
              <a:solidFill>
                <a:schemeClr val="tx1"/>
              </a:solidFill>
            </a:ln>
          </c:spPr>
          <c:dPt>
            <c:idx val="0"/>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solidFill>
                  <a:schemeClr val="tx1"/>
                </a:solidFill>
              </a:ln>
              <a:effectLst>
                <a:outerShdw blurRad="317500" algn="ctr" rotWithShape="0">
                  <a:prstClr val="black">
                    <a:alpha val="25000"/>
                  </a:prstClr>
                </a:outerShdw>
              </a:effectLst>
            </c:spPr>
            <c:extLst>
              <c:ext xmlns:c16="http://schemas.microsoft.com/office/drawing/2014/chart" uri="{C3380CC4-5D6E-409C-BE32-E72D297353CC}">
                <c16:uniqueId val="{00000001-4793-48F3-AD7E-671BF3C6C618}"/>
              </c:ext>
            </c:extLst>
          </c:dPt>
          <c:dPt>
            <c:idx val="1"/>
            <c:bubble3D val="0"/>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13500000" scaled="1"/>
                <a:tileRect/>
              </a:gradFill>
              <a:ln>
                <a:solidFill>
                  <a:sysClr val="windowText" lastClr="000000"/>
                </a:solidFill>
              </a:ln>
              <a:effectLst>
                <a:outerShdw blurRad="317500" algn="ctr" rotWithShape="0">
                  <a:prstClr val="black">
                    <a:alpha val="25000"/>
                  </a:prstClr>
                </a:outerShdw>
              </a:effectLst>
            </c:spPr>
            <c:extLst>
              <c:ext xmlns:c16="http://schemas.microsoft.com/office/drawing/2014/chart" uri="{C3380CC4-5D6E-409C-BE32-E72D297353CC}">
                <c16:uniqueId val="{00000003-4793-48F3-AD7E-671BF3C6C618}"/>
              </c:ext>
            </c:extLst>
          </c:dPt>
          <c:dPt>
            <c:idx val="2"/>
            <c:bubble3D val="0"/>
            <c:spPr>
              <a:gradFill flip="none" rotWithShape="1">
                <a:gsLst>
                  <a:gs pos="0">
                    <a:schemeClr val="accent3">
                      <a:shade val="30000"/>
                      <a:satMod val="115000"/>
                    </a:schemeClr>
                  </a:gs>
                  <a:gs pos="50000">
                    <a:schemeClr val="accent3">
                      <a:shade val="67500"/>
                      <a:satMod val="115000"/>
                    </a:schemeClr>
                  </a:gs>
                  <a:gs pos="100000">
                    <a:schemeClr val="accent3">
                      <a:shade val="100000"/>
                      <a:satMod val="115000"/>
                    </a:schemeClr>
                  </a:gs>
                </a:gsLst>
                <a:lin ang="13500000" scaled="1"/>
                <a:tileRect/>
              </a:gradFill>
              <a:ln>
                <a:solidFill>
                  <a:schemeClr val="tx1"/>
                </a:solidFill>
              </a:ln>
              <a:effectLst>
                <a:outerShdw blurRad="317500" algn="ctr" rotWithShape="0">
                  <a:prstClr val="black">
                    <a:alpha val="25000"/>
                  </a:prstClr>
                </a:outerShdw>
              </a:effectLst>
            </c:spPr>
            <c:extLst>
              <c:ext xmlns:c16="http://schemas.microsoft.com/office/drawing/2014/chart" uri="{C3380CC4-5D6E-409C-BE32-E72D297353CC}">
                <c16:uniqueId val="{00000005-4793-48F3-AD7E-671BF3C6C61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table'!$A$69:$A$72</c:f>
              <c:strCache>
                <c:ptCount val="3"/>
                <c:pt idx="0">
                  <c:v>Adolescent</c:v>
                </c:pt>
                <c:pt idx="1">
                  <c:v>Middle Age</c:v>
                </c:pt>
                <c:pt idx="2">
                  <c:v>Old</c:v>
                </c:pt>
              </c:strCache>
            </c:strRef>
          </c:cat>
          <c:val>
            <c:numRef>
              <c:f>'Pivot table'!$B$69:$B$72</c:f>
              <c:numCache>
                <c:formatCode>General</c:formatCode>
                <c:ptCount val="3"/>
                <c:pt idx="0">
                  <c:v>8</c:v>
                </c:pt>
                <c:pt idx="1">
                  <c:v>11</c:v>
                </c:pt>
                <c:pt idx="2">
                  <c:v>2</c:v>
                </c:pt>
              </c:numCache>
            </c:numRef>
          </c:val>
          <c:extLst>
            <c:ext xmlns:c16="http://schemas.microsoft.com/office/drawing/2014/chart" uri="{C3380CC4-5D6E-409C-BE32-E72D297353CC}">
              <c16:uniqueId val="{00000006-4793-48F3-AD7E-671BF3C6C618}"/>
            </c:ext>
          </c:extLst>
        </c:ser>
        <c:ser>
          <c:idx val="1"/>
          <c:order val="1"/>
          <c:tx>
            <c:strRef>
              <c:f>'Pivot table'!$C$67:$C$68</c:f>
              <c:strCache>
                <c:ptCount val="1"/>
                <c:pt idx="0">
                  <c:v>Yes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8-4793-48F3-AD7E-671BF3C6C61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A-4793-48F3-AD7E-671BF3C6C61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C-4793-48F3-AD7E-671BF3C6C61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table'!$A$69:$A$72</c:f>
              <c:strCache>
                <c:ptCount val="3"/>
                <c:pt idx="0">
                  <c:v>Adolescent</c:v>
                </c:pt>
                <c:pt idx="1">
                  <c:v>Middle Age</c:v>
                </c:pt>
                <c:pt idx="2">
                  <c:v>Old</c:v>
                </c:pt>
              </c:strCache>
            </c:strRef>
          </c:cat>
          <c:val>
            <c:numRef>
              <c:f>'Pivot table'!$C$69:$C$72</c:f>
              <c:numCache>
                <c:formatCode>General</c:formatCode>
                <c:ptCount val="3"/>
                <c:pt idx="1">
                  <c:v>16</c:v>
                </c:pt>
              </c:numCache>
            </c:numRef>
          </c:val>
          <c:extLst>
            <c:ext xmlns:c16="http://schemas.microsoft.com/office/drawing/2014/chart" uri="{C3380CC4-5D6E-409C-BE32-E72D297353CC}">
              <c16:uniqueId val="{0000000D-4793-48F3-AD7E-671BF3C6C61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540327</xdr:colOff>
      <xdr:row>8</xdr:row>
      <xdr:rowOff>103909</xdr:rowOff>
    </xdr:from>
    <xdr:to>
      <xdr:col>6</xdr:col>
      <xdr:colOff>27709</xdr:colOff>
      <xdr:row>29</xdr:row>
      <xdr:rowOff>80683</xdr:rowOff>
    </xdr:to>
    <xdr:graphicFrame macro="">
      <xdr:nvGraphicFramePr>
        <xdr:cNvPr id="3" name="Chart 2">
          <a:extLst>
            <a:ext uri="{FF2B5EF4-FFF2-40B4-BE49-F238E27FC236}">
              <a16:creationId xmlns:a16="http://schemas.microsoft.com/office/drawing/2014/main" id="{D5C0A6A1-307B-B336-A32D-C3956A728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537883</xdr:colOff>
      <xdr:row>43</xdr:row>
      <xdr:rowOff>4482</xdr:rowOff>
    </xdr:from>
    <xdr:to>
      <xdr:col>6</xdr:col>
      <xdr:colOff>107577</xdr:colOff>
      <xdr:row>62</xdr:row>
      <xdr:rowOff>98611</xdr:rowOff>
    </xdr:to>
    <xdr:graphicFrame macro="">
      <xdr:nvGraphicFramePr>
        <xdr:cNvPr id="4" name="Chart 3">
          <a:extLst>
            <a:ext uri="{FF2B5EF4-FFF2-40B4-BE49-F238E27FC236}">
              <a16:creationId xmlns:a16="http://schemas.microsoft.com/office/drawing/2014/main" id="{E3108B99-CA41-E442-35A8-2DB6ECD39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672353</xdr:colOff>
      <xdr:row>74</xdr:row>
      <xdr:rowOff>121024</xdr:rowOff>
    </xdr:from>
    <xdr:to>
      <xdr:col>6</xdr:col>
      <xdr:colOff>242047</xdr:colOff>
      <xdr:row>89</xdr:row>
      <xdr:rowOff>174813</xdr:rowOff>
    </xdr:to>
    <xdr:graphicFrame macro="">
      <xdr:nvGraphicFramePr>
        <xdr:cNvPr id="5" name="Chart 4">
          <a:extLst>
            <a:ext uri="{FF2B5EF4-FFF2-40B4-BE49-F238E27FC236}">
              <a16:creationId xmlns:a16="http://schemas.microsoft.com/office/drawing/2014/main" id="{ABAACB18-F503-1B8B-5AEA-2D4DC8E0D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190499</xdr:colOff>
      <xdr:row>3</xdr:row>
      <xdr:rowOff>137160</xdr:rowOff>
    </xdr:from>
    <xdr:to>
      <xdr:col>15</xdr:col>
      <xdr:colOff>556260</xdr:colOff>
      <xdr:row>18</xdr:row>
      <xdr:rowOff>91440</xdr:rowOff>
    </xdr:to>
    <xdr:graphicFrame macro="">
      <xdr:nvGraphicFramePr>
        <xdr:cNvPr id="2" name="Chart 1">
          <a:extLst>
            <a:ext uri="{FF2B5EF4-FFF2-40B4-BE49-F238E27FC236}">
              <a16:creationId xmlns:a16="http://schemas.microsoft.com/office/drawing/2014/main" id="{5504C62B-3E2E-4342-BE5B-1C5453F3F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198783</xdr:colOff>
      <xdr:row>18</xdr:row>
      <xdr:rowOff>165400</xdr:rowOff>
    </xdr:from>
    <xdr:to>
      <xdr:col>15</xdr:col>
      <xdr:colOff>548640</xdr:colOff>
      <xdr:row>31</xdr:row>
      <xdr:rowOff>119744</xdr:rowOff>
    </xdr:to>
    <xdr:graphicFrame macro="">
      <xdr:nvGraphicFramePr>
        <xdr:cNvPr id="3" name="Chart 2">
          <a:extLst>
            <a:ext uri="{FF2B5EF4-FFF2-40B4-BE49-F238E27FC236}">
              <a16:creationId xmlns:a16="http://schemas.microsoft.com/office/drawing/2014/main" id="{66DE1496-DA9E-44B5-A0B0-2C9261FB9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198783</xdr:colOff>
      <xdr:row>3</xdr:row>
      <xdr:rowOff>129540</xdr:rowOff>
    </xdr:from>
    <xdr:to>
      <xdr:col>10</xdr:col>
      <xdr:colOff>142990</xdr:colOff>
      <xdr:row>18</xdr:row>
      <xdr:rowOff>92765</xdr:rowOff>
    </xdr:to>
    <xdr:graphicFrame macro="">
      <xdr:nvGraphicFramePr>
        <xdr:cNvPr id="4" name="Chart 3">
          <a:extLst>
            <a:ext uri="{FF2B5EF4-FFF2-40B4-BE49-F238E27FC236}">
              <a16:creationId xmlns:a16="http://schemas.microsoft.com/office/drawing/2014/main" id="{40312568-6B2A-4882-83FE-A68DAD0F8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99508</xdr:colOff>
      <xdr:row>3</xdr:row>
      <xdr:rowOff>122817</xdr:rowOff>
    </xdr:from>
    <xdr:to>
      <xdr:col>4</xdr:col>
      <xdr:colOff>107481</xdr:colOff>
      <xdr:row>9</xdr:row>
      <xdr:rowOff>8965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D6F9CEA-E888-5473-9CAA-39BA62BAE3D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12611" y="674610"/>
              <a:ext cx="1847284" cy="989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99783</xdr:colOff>
      <xdr:row>17</xdr:row>
      <xdr:rowOff>160917</xdr:rowOff>
    </xdr:from>
    <xdr:to>
      <xdr:col>4</xdr:col>
      <xdr:colOff>107481</xdr:colOff>
      <xdr:row>27</xdr:row>
      <xdr:rowOff>137160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BC171B0-812E-4060-3542-E2478E6D47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12886" y="3287745"/>
              <a:ext cx="1847009" cy="1815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99784</xdr:colOff>
      <xdr:row>10</xdr:row>
      <xdr:rowOff>4482</xdr:rowOff>
    </xdr:from>
    <xdr:to>
      <xdr:col>4</xdr:col>
      <xdr:colOff>107481</xdr:colOff>
      <xdr:row>17</xdr:row>
      <xdr:rowOff>8964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6A40BD7-A1B1-1DA4-D84B-3A457BAB8B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12887" y="1843792"/>
              <a:ext cx="1847008" cy="129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44.630617824077" createdVersion="7" refreshedVersion="7" minRefreshableVersion="3" recordCount="1000" xr:uid="{51DFADCF-29D0-4284-96BD-A224790C6084}">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80528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70A633-4712-4A29-BCEE-A09B17C87813}" name="PivotTable2"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4:D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F02948-BDD8-42F7-85CE-370E089455DE}" name="PivotTable1"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68580D-7945-45C5-936D-B52735657F07}" name="PivotTable3"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67:D7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pivotArea type="data" outline="0" fieldPosition="0">
        <references count="3">
          <reference field="4294967294" count="1" selected="0">
            <x v="0"/>
          </reference>
          <reference field="12" count="1" selected="0">
            <x v="0"/>
          </reference>
          <reference field="13" count="1" selected="0">
            <x v="0"/>
          </reference>
        </references>
      </pivotArea>
    </chartFormat>
    <chartFormat chart="4" format="12">
      <pivotArea type="data" outline="0" fieldPosition="0">
        <references count="3">
          <reference field="4294967294" count="1" selected="0">
            <x v="0"/>
          </reference>
          <reference field="12" count="1" selected="0">
            <x v="1"/>
          </reference>
          <reference field="13" count="1" selected="0">
            <x v="0"/>
          </reference>
        </references>
      </pivotArea>
    </chartFormat>
    <chartFormat chart="4" format="13">
      <pivotArea type="data" outline="0" fieldPosition="0">
        <references count="3">
          <reference field="4294967294" count="1" selected="0">
            <x v="0"/>
          </reference>
          <reference field="12" count="1" selected="0">
            <x v="2"/>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pivotArea type="data" outline="0" fieldPosition="0">
        <references count="3">
          <reference field="4294967294" count="1" selected="0">
            <x v="0"/>
          </reference>
          <reference field="12" count="1" selected="0">
            <x v="0"/>
          </reference>
          <reference field="13" count="1" selected="0">
            <x v="1"/>
          </reference>
        </references>
      </pivotArea>
    </chartFormat>
    <chartFormat chart="4" format="16">
      <pivotArea type="data" outline="0" fieldPosition="0">
        <references count="3">
          <reference field="4294967294" count="1" selected="0">
            <x v="0"/>
          </reference>
          <reference field="12" count="1" selected="0">
            <x v="1"/>
          </reference>
          <reference field="13" count="1" selected="0">
            <x v="1"/>
          </reference>
        </references>
      </pivotArea>
    </chartFormat>
    <chartFormat chart="4" format="17">
      <pivotArea type="data" outline="0" fieldPosition="0">
        <references count="3">
          <reference field="4294967294" count="1" selected="0">
            <x v="0"/>
          </reference>
          <reference field="12" count="1" selected="0">
            <x v="2"/>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B39401-0948-4791-BB66-DD50163F6001}" sourceName="Marital Status">
  <pivotTables>
    <pivotTable tabId="4" name="PivotTable3"/>
    <pivotTable tabId="4" name="PivotTable1"/>
    <pivotTable tabId="4" name="PivotTable2"/>
  </pivotTables>
  <data>
    <tabular pivotCacheId="154805284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C8C4961-7779-4F1C-A54E-0A294433B6F4}" sourceName="Education">
  <pivotTables>
    <pivotTable tabId="4" name="PivotTable3"/>
    <pivotTable tabId="4" name="PivotTable1"/>
    <pivotTable tabId="4" name="PivotTable2"/>
  </pivotTables>
  <data>
    <tabular pivotCacheId="154805284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819609-627B-4C11-8551-3B1B01604825}" sourceName="Region">
  <pivotTables>
    <pivotTable tabId="4" name="PivotTable3"/>
    <pivotTable tabId="4" name="PivotTable1"/>
    <pivotTable tabId="4" name="PivotTable2"/>
  </pivotTables>
  <data>
    <tabular pivotCacheId="154805284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E9ABE0-C14C-4399-AF5A-61EF566D7CCF}" cache="Slicer_Marital_Status" caption="Marital Status" style="SlicerStyleLight2" rowHeight="234950"/>
  <slicer name="Education" xr10:uid="{C3D83B56-05B1-4985-A147-F62985E74389}" cache="Slicer_Education" caption="Education" style="SlicerStyleLight2" rowHeight="234950"/>
  <slicer name="Region" xr10:uid="{731A6F68-3CAC-4088-A60C-F9885698BDB1}" cache="Slicer_Region" caption="Region"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D32DC2-77B2-404A-AB15-F876303B9BEC}" name="Table2" displayName="Table2" ref="A1:N1001" totalsRowShown="0">
  <autoFilter ref="A1:N1001" xr:uid="{37D32DC2-77B2-404A-AB15-F876303B9BEC}"/>
  <tableColumns count="14">
    <tableColumn id="1" xr3:uid="{E27EDFF5-F777-4811-A551-6979748503EF}" name="ID"/>
    <tableColumn id="2" xr3:uid="{86513FE6-4E69-4647-89E2-C0EE3950C73B}" name="Marital Status"/>
    <tableColumn id="3" xr3:uid="{15D92F50-0971-464F-8686-80BEE84E7633}" name="Gender"/>
    <tableColumn id="4" xr3:uid="{D22E3BF7-5C71-4307-91CE-B404D3D8B334}" name="Income" dataDxfId="15"/>
    <tableColumn id="5" xr3:uid="{272648AE-C8BC-4718-B776-D8BDADD52BE5}" name="Children"/>
    <tableColumn id="6" xr3:uid="{DD255E9E-3723-4633-BC6C-F7EDDBA4626E}" name="Education"/>
    <tableColumn id="7" xr3:uid="{F8FCD5C5-E972-4356-BA90-374B3976AC55}" name="Occupation"/>
    <tableColumn id="8" xr3:uid="{94F5EF05-BAC3-4A54-8E17-8B5099FCAB73}" name="Home Owner"/>
    <tableColumn id="9" xr3:uid="{8AB4BD9A-EC60-45AF-92B9-B9A39B0832D8}" name="Cars"/>
    <tableColumn id="10" xr3:uid="{748FADB0-9006-4B37-9B13-313ACC6496E3}" name="Commute Distance"/>
    <tableColumn id="11" xr3:uid="{C459B9DA-DB64-4FC4-ABBD-1B7AD2B45F61}" name="Region"/>
    <tableColumn id="12" xr3:uid="{8FEFC79B-A547-4115-B588-0ECC0AFEDBFF}" name="Age"/>
    <tableColumn id="15" xr3:uid="{E0E05513-E6CF-447F-A0B9-D563364777BC}" name="Age Brackets" dataDxfId="14">
      <calculatedColumnFormula>IF(L2&gt;54,"Old",IF(L2&gt;=31,"Middle Age", IF(L2&lt;31,"Adolescent","Invalid")))</calculatedColumnFormula>
    </tableColumn>
    <tableColumn id="13" xr3:uid="{C015D340-1689-4252-967E-982B4FDC1D0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10" sqref="A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94C1F-AD25-46FE-873C-ED930024060B}">
  <dimension ref="A1:N1001"/>
  <sheetViews>
    <sheetView zoomScaleNormal="100" workbookViewId="0">
      <selection activeCell="K6" sqref="K6"/>
    </sheetView>
  </sheetViews>
  <sheetFormatPr defaultColWidth="11.88671875" defaultRowHeight="14.4" x14ac:dyDescent="0.3"/>
  <cols>
    <col min="1" max="1" width="6" bestFit="1" customWidth="1"/>
    <col min="2" max="2" width="14.88671875" bestFit="1" customWidth="1"/>
    <col min="3" max="3" width="9.33203125" bestFit="1" customWidth="1"/>
    <col min="4" max="4" width="9.5546875" style="3"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4" bestFit="1" customWidth="1"/>
    <col min="14" max="14" width="16.1093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37</v>
      </c>
      <c r="C3" t="s">
        <v>38</v>
      </c>
      <c r="D3" s="3">
        <v>30000</v>
      </c>
      <c r="E3">
        <v>3</v>
      </c>
      <c r="F3" t="s">
        <v>19</v>
      </c>
      <c r="G3" t="s">
        <v>20</v>
      </c>
      <c r="H3" t="s">
        <v>15</v>
      </c>
      <c r="I3">
        <v>1</v>
      </c>
      <c r="J3" t="s">
        <v>16</v>
      </c>
      <c r="K3" t="s">
        <v>17</v>
      </c>
      <c r="L3">
        <v>43</v>
      </c>
      <c r="M3" t="str">
        <f>IF(L3&gt;54,"Old",IF(L3&gt;=31,"Middle Age", IF(L3&lt;31,"Adolescent","Invalid")))</f>
        <v>Middle Age</v>
      </c>
      <c r="N3" t="s">
        <v>18</v>
      </c>
    </row>
    <row r="4" spans="1:14" x14ac:dyDescent="0.3">
      <c r="A4">
        <v>14177</v>
      </c>
      <c r="B4" t="s">
        <v>37</v>
      </c>
      <c r="C4" t="s">
        <v>38</v>
      </c>
      <c r="D4" s="3">
        <v>80000</v>
      </c>
      <c r="E4">
        <v>5</v>
      </c>
      <c r="F4" t="s">
        <v>19</v>
      </c>
      <c r="G4" t="s">
        <v>21</v>
      </c>
      <c r="H4" t="s">
        <v>18</v>
      </c>
      <c r="I4">
        <v>2</v>
      </c>
      <c r="J4" t="s">
        <v>22</v>
      </c>
      <c r="K4" t="s">
        <v>17</v>
      </c>
      <c r="L4">
        <v>60</v>
      </c>
      <c r="M4" t="str">
        <f t="shared" ref="M2:M65" si="0">IF(L4&gt;54,"Old",IF(L4&gt;=31,"Middle Age", IF(L4&lt;31,"Adolescent","Invalid")))</f>
        <v>Old</v>
      </c>
      <c r="N4" t="s">
        <v>18</v>
      </c>
    </row>
    <row r="5" spans="1:14" x14ac:dyDescent="0.3">
      <c r="A5">
        <v>24381</v>
      </c>
      <c r="B5" t="s">
        <v>36</v>
      </c>
      <c r="C5" t="s">
        <v>38</v>
      </c>
      <c r="D5" s="3">
        <v>70000</v>
      </c>
      <c r="E5">
        <v>0</v>
      </c>
      <c r="F5" t="s">
        <v>13</v>
      </c>
      <c r="G5" t="s">
        <v>21</v>
      </c>
      <c r="H5" t="s">
        <v>15</v>
      </c>
      <c r="I5">
        <v>1</v>
      </c>
      <c r="J5" t="s">
        <v>23</v>
      </c>
      <c r="K5" t="s">
        <v>24</v>
      </c>
      <c r="L5">
        <v>41</v>
      </c>
      <c r="M5" t="str">
        <f t="shared" si="0"/>
        <v>Middle Age</v>
      </c>
      <c r="N5" t="s">
        <v>15</v>
      </c>
    </row>
    <row r="6" spans="1:14" x14ac:dyDescent="0.3">
      <c r="A6">
        <v>25597</v>
      </c>
      <c r="B6" t="s">
        <v>36</v>
      </c>
      <c r="C6" t="s">
        <v>38</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36</v>
      </c>
      <c r="C8" t="s">
        <v>38</v>
      </c>
      <c r="D8" s="3">
        <v>160000</v>
      </c>
      <c r="E8">
        <v>2</v>
      </c>
      <c r="F8" t="s">
        <v>27</v>
      </c>
      <c r="G8" t="s">
        <v>28</v>
      </c>
      <c r="H8" t="s">
        <v>15</v>
      </c>
      <c r="I8">
        <v>4</v>
      </c>
      <c r="J8" t="s">
        <v>16</v>
      </c>
      <c r="K8" t="s">
        <v>24</v>
      </c>
      <c r="L8">
        <v>33</v>
      </c>
      <c r="M8" t="str">
        <f t="shared" si="0"/>
        <v>Middle Age</v>
      </c>
      <c r="N8" t="s">
        <v>15</v>
      </c>
    </row>
    <row r="9" spans="1:14" x14ac:dyDescent="0.3">
      <c r="A9">
        <v>19364</v>
      </c>
      <c r="B9" t="s">
        <v>37</v>
      </c>
      <c r="C9" t="s">
        <v>38</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ref="M66:M129" si="1">IF(L66&gt;54,"Old",IF(L66&gt;=31,"Middle Age", IF(L66&lt;31,"Adolescent","Invalid")))</f>
        <v>Middle Age</v>
      </c>
      <c r="N66" t="s">
        <v>15</v>
      </c>
    </row>
    <row r="67" spans="1:14" x14ac:dyDescent="0.3">
      <c r="A67">
        <v>29337</v>
      </c>
      <c r="B67" t="s">
        <v>36</v>
      </c>
      <c r="C67" t="s">
        <v>38</v>
      </c>
      <c r="D67" s="3">
        <v>30000</v>
      </c>
      <c r="E67">
        <v>2</v>
      </c>
      <c r="F67" t="s">
        <v>19</v>
      </c>
      <c r="G67" t="s">
        <v>20</v>
      </c>
      <c r="H67" t="s">
        <v>15</v>
      </c>
      <c r="I67">
        <v>2</v>
      </c>
      <c r="J67" t="s">
        <v>23</v>
      </c>
      <c r="K67" t="s">
        <v>24</v>
      </c>
      <c r="L67">
        <v>68</v>
      </c>
      <c r="M67" t="str">
        <f t="shared" si="1"/>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36</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3">
        <v>10000</v>
      </c>
      <c r="E130">
        <v>2</v>
      </c>
      <c r="F130" t="s">
        <v>19</v>
      </c>
      <c r="G130" t="s">
        <v>25</v>
      </c>
      <c r="H130" t="s">
        <v>15</v>
      </c>
      <c r="I130">
        <v>1</v>
      </c>
      <c r="J130" t="s">
        <v>16</v>
      </c>
      <c r="K130" t="s">
        <v>17</v>
      </c>
      <c r="L130">
        <v>52</v>
      </c>
      <c r="M130" t="str">
        <f t="shared" ref="M130:M193" si="2">IF(L130&gt;54,"Old",IF(L130&gt;=31,"Middle Age", IF(L130&lt;31,"Adolescent","Invalid")))</f>
        <v>Middle Age</v>
      </c>
      <c r="N130" t="s">
        <v>15</v>
      </c>
    </row>
    <row r="131" spans="1:14" x14ac:dyDescent="0.3">
      <c r="A131">
        <v>26818</v>
      </c>
      <c r="B131" t="s">
        <v>36</v>
      </c>
      <c r="C131" t="s">
        <v>38</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39</v>
      </c>
      <c r="D194" s="3">
        <v>80000</v>
      </c>
      <c r="E194">
        <v>5</v>
      </c>
      <c r="F194" t="s">
        <v>13</v>
      </c>
      <c r="G194" t="s">
        <v>28</v>
      </c>
      <c r="H194" t="s">
        <v>15</v>
      </c>
      <c r="I194">
        <v>2</v>
      </c>
      <c r="J194" t="s">
        <v>46</v>
      </c>
      <c r="K194" t="s">
        <v>17</v>
      </c>
      <c r="L194">
        <v>62</v>
      </c>
      <c r="M194" t="str">
        <f t="shared" ref="M194:M257" si="3">IF(L194&gt;54,"Old",IF(L194&gt;=31,"Middle Age", IF(L194&lt;31,"Adolescent","Invalid")))</f>
        <v>Old</v>
      </c>
      <c r="N194" t="s">
        <v>18</v>
      </c>
    </row>
    <row r="195" spans="1:14" x14ac:dyDescent="0.3">
      <c r="A195">
        <v>26032</v>
      </c>
      <c r="B195" t="s">
        <v>37</v>
      </c>
      <c r="C195" t="s">
        <v>39</v>
      </c>
      <c r="D195" s="3">
        <v>70000</v>
      </c>
      <c r="E195">
        <v>5</v>
      </c>
      <c r="F195" t="s">
        <v>13</v>
      </c>
      <c r="G195" t="s">
        <v>21</v>
      </c>
      <c r="H195" t="s">
        <v>15</v>
      </c>
      <c r="I195">
        <v>4</v>
      </c>
      <c r="J195" t="s">
        <v>46</v>
      </c>
      <c r="K195" t="s">
        <v>24</v>
      </c>
      <c r="L195">
        <v>41</v>
      </c>
      <c r="M195" t="str">
        <f t="shared" si="3"/>
        <v>Middle Age</v>
      </c>
      <c r="N195" t="s">
        <v>18</v>
      </c>
    </row>
    <row r="196" spans="1:14" x14ac:dyDescent="0.3">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36</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38</v>
      </c>
      <c r="D258" s="3">
        <v>20000</v>
      </c>
      <c r="E258">
        <v>1</v>
      </c>
      <c r="F258" t="s">
        <v>31</v>
      </c>
      <c r="G258" t="s">
        <v>20</v>
      </c>
      <c r="H258" t="s">
        <v>15</v>
      </c>
      <c r="I258">
        <v>0</v>
      </c>
      <c r="J258" t="s">
        <v>16</v>
      </c>
      <c r="K258" t="s">
        <v>17</v>
      </c>
      <c r="L258">
        <v>43</v>
      </c>
      <c r="M258" t="str">
        <f t="shared" ref="M258:M321" si="4">IF(L258&gt;54,"Old",IF(L258&gt;=31,"Middle Age", IF(L258&lt;31,"Adolescent","Invalid")))</f>
        <v>Middle Age</v>
      </c>
      <c r="N258" t="s">
        <v>18</v>
      </c>
    </row>
    <row r="259" spans="1:14" x14ac:dyDescent="0.3">
      <c r="A259">
        <v>14164</v>
      </c>
      <c r="B259" t="s">
        <v>36</v>
      </c>
      <c r="C259" t="s">
        <v>39</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36</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38</v>
      </c>
      <c r="D322" s="3">
        <v>100000</v>
      </c>
      <c r="E322">
        <v>0</v>
      </c>
      <c r="F322" t="s">
        <v>31</v>
      </c>
      <c r="G322" t="s">
        <v>28</v>
      </c>
      <c r="H322" t="s">
        <v>15</v>
      </c>
      <c r="I322">
        <v>0</v>
      </c>
      <c r="J322" t="s">
        <v>22</v>
      </c>
      <c r="K322" t="s">
        <v>24</v>
      </c>
      <c r="L322">
        <v>40</v>
      </c>
      <c r="M322" t="str">
        <f t="shared" ref="M322:M385" si="5">IF(L322&gt;54,"Old",IF(L322&gt;=31,"Middle Age", IF(L322&lt;31,"Adolescent","Invalid")))</f>
        <v>Middle Age</v>
      </c>
      <c r="N322" t="s">
        <v>15</v>
      </c>
    </row>
    <row r="323" spans="1:14" x14ac:dyDescent="0.3">
      <c r="A323">
        <v>16675</v>
      </c>
      <c r="B323" t="s">
        <v>36</v>
      </c>
      <c r="C323" t="s">
        <v>39</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36</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39</v>
      </c>
      <c r="D386" s="3">
        <v>10000</v>
      </c>
      <c r="E386">
        <v>0</v>
      </c>
      <c r="F386" t="s">
        <v>19</v>
      </c>
      <c r="G386" t="s">
        <v>25</v>
      </c>
      <c r="H386" t="s">
        <v>18</v>
      </c>
      <c r="I386">
        <v>1</v>
      </c>
      <c r="J386" t="s">
        <v>16</v>
      </c>
      <c r="K386" t="s">
        <v>24</v>
      </c>
      <c r="L386">
        <v>28</v>
      </c>
      <c r="M386" t="str">
        <f t="shared" ref="M386:M449" si="6">IF(L386&gt;54,"Old",IF(L386&gt;=31,"Middle Age", IF(L386&lt;31,"Adolescent","Invalid")))</f>
        <v>Adolescent</v>
      </c>
      <c r="N386" t="s">
        <v>15</v>
      </c>
    </row>
    <row r="387" spans="1:14" x14ac:dyDescent="0.3">
      <c r="A387">
        <v>18018</v>
      </c>
      <c r="B387" t="s">
        <v>36</v>
      </c>
      <c r="C387" t="s">
        <v>38</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36</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36</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ref="M450:M513" si="7">IF(L450&gt;54,"Old",IF(L450&gt;=31,"Middle Age", IF(L450&lt;31,"Adolescent","Invalid")))</f>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36</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ref="M514:M577" si="8">IF(L514&gt;54,"Old",IF(L514&gt;=31,"Middle Age", IF(L514&lt;31,"Adolescent","Invalid")))</f>
        <v>Middle Age</v>
      </c>
      <c r="N514" t="s">
        <v>15</v>
      </c>
    </row>
    <row r="515" spans="1:14" x14ac:dyDescent="0.3">
      <c r="A515">
        <v>13353</v>
      </c>
      <c r="B515" t="s">
        <v>36</v>
      </c>
      <c r="C515" t="s">
        <v>39</v>
      </c>
      <c r="D515" s="3">
        <v>60000</v>
      </c>
      <c r="E515">
        <v>4</v>
      </c>
      <c r="F515" t="s">
        <v>31</v>
      </c>
      <c r="G515" t="s">
        <v>28</v>
      </c>
      <c r="H515" t="s">
        <v>15</v>
      </c>
      <c r="I515">
        <v>2</v>
      </c>
      <c r="J515" t="s">
        <v>46</v>
      </c>
      <c r="K515" t="s">
        <v>32</v>
      </c>
      <c r="L515">
        <v>61</v>
      </c>
      <c r="M515" t="str">
        <f t="shared" si="8"/>
        <v>Old</v>
      </c>
      <c r="N515" t="s">
        <v>15</v>
      </c>
    </row>
    <row r="516" spans="1:14" x14ac:dyDescent="0.3">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36</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36</v>
      </c>
      <c r="C578" t="s">
        <v>39</v>
      </c>
      <c r="D578" s="3">
        <v>40000</v>
      </c>
      <c r="E578">
        <v>0</v>
      </c>
      <c r="F578" t="s">
        <v>27</v>
      </c>
      <c r="G578" t="s">
        <v>14</v>
      </c>
      <c r="H578" t="s">
        <v>15</v>
      </c>
      <c r="I578">
        <v>1</v>
      </c>
      <c r="J578" t="s">
        <v>23</v>
      </c>
      <c r="K578" t="s">
        <v>32</v>
      </c>
      <c r="L578">
        <v>31</v>
      </c>
      <c r="M578" t="str">
        <f t="shared" ref="M578:M641" si="9">IF(L578&gt;54,"Old",IF(L578&gt;=31,"Middle Age", IF(L578&lt;31,"Adolescent","Invalid")))</f>
        <v>Middle Age</v>
      </c>
      <c r="N578" t="s">
        <v>18</v>
      </c>
    </row>
    <row r="579" spans="1:14" x14ac:dyDescent="0.3">
      <c r="A579">
        <v>16917</v>
      </c>
      <c r="B579" t="s">
        <v>37</v>
      </c>
      <c r="C579" t="s">
        <v>38</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36</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ref="M642:M705" si="10">IF(L642&gt;54,"Old",IF(L642&gt;=31,"Middle Age", IF(L642&lt;31,"Adolescent","Invalid")))</f>
        <v>Old</v>
      </c>
      <c r="N642" t="s">
        <v>15</v>
      </c>
    </row>
    <row r="643" spans="1:14" x14ac:dyDescent="0.3">
      <c r="A643">
        <v>21441</v>
      </c>
      <c r="B643" t="s">
        <v>37</v>
      </c>
      <c r="C643" t="s">
        <v>38</v>
      </c>
      <c r="D643" s="3">
        <v>50000</v>
      </c>
      <c r="E643">
        <v>4</v>
      </c>
      <c r="F643" t="s">
        <v>13</v>
      </c>
      <c r="G643" t="s">
        <v>28</v>
      </c>
      <c r="H643" t="s">
        <v>15</v>
      </c>
      <c r="I643">
        <v>2</v>
      </c>
      <c r="J643" t="s">
        <v>46</v>
      </c>
      <c r="K643" t="s">
        <v>32</v>
      </c>
      <c r="L643">
        <v>64</v>
      </c>
      <c r="M643" t="str">
        <f t="shared" si="10"/>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39</v>
      </c>
      <c r="D706" s="3">
        <v>40000</v>
      </c>
      <c r="E706">
        <v>0</v>
      </c>
      <c r="F706" t="s">
        <v>13</v>
      </c>
      <c r="G706" t="s">
        <v>21</v>
      </c>
      <c r="H706" t="s">
        <v>15</v>
      </c>
      <c r="I706">
        <v>1</v>
      </c>
      <c r="J706" t="s">
        <v>22</v>
      </c>
      <c r="K706" t="s">
        <v>32</v>
      </c>
      <c r="L706">
        <v>42</v>
      </c>
      <c r="M706" t="str">
        <f t="shared" ref="M706:M769" si="11">IF(L706&gt;54,"Old",IF(L706&gt;=31,"Middle Age", IF(L706&lt;31,"Adolescent","Invalid")))</f>
        <v>Middle Age</v>
      </c>
      <c r="N706" t="s">
        <v>15</v>
      </c>
    </row>
    <row r="707" spans="1:14" x14ac:dyDescent="0.3">
      <c r="A707">
        <v>11199</v>
      </c>
      <c r="B707" t="s">
        <v>37</v>
      </c>
      <c r="C707" t="s">
        <v>39</v>
      </c>
      <c r="D707" s="3">
        <v>70000</v>
      </c>
      <c r="E707">
        <v>4</v>
      </c>
      <c r="F707" t="s">
        <v>13</v>
      </c>
      <c r="G707" t="s">
        <v>28</v>
      </c>
      <c r="H707" t="s">
        <v>15</v>
      </c>
      <c r="I707">
        <v>1</v>
      </c>
      <c r="J707" t="s">
        <v>46</v>
      </c>
      <c r="K707" t="s">
        <v>32</v>
      </c>
      <c r="L707">
        <v>59</v>
      </c>
      <c r="M707" t="str">
        <f t="shared" si="11"/>
        <v>Old</v>
      </c>
      <c r="N707" t="s">
        <v>18</v>
      </c>
    </row>
    <row r="708" spans="1:14" x14ac:dyDescent="0.3">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36</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ref="M770:M833" si="12">IF(L770&gt;54,"Old",IF(L770&gt;=31,"Middle Age", IF(L770&lt;31,"Adolescent","Invalid")))</f>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ref="M834:M897" si="13">IF(L834&gt;54,"Old",IF(L834&gt;=31,"Middle Age", IF(L834&lt;31,"Adolescent","Invalid")))</f>
        <v>Middle Age</v>
      </c>
      <c r="N834" t="s">
        <v>18</v>
      </c>
    </row>
    <row r="835" spans="1:14" x14ac:dyDescent="0.3">
      <c r="A835">
        <v>27540</v>
      </c>
      <c r="B835" t="s">
        <v>36</v>
      </c>
      <c r="C835" t="s">
        <v>39</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36</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ref="M898:M961" si="14">IF(L898&gt;54,"Old",IF(L898&gt;=31,"Middle Age", IF(L898&lt;31,"Adolescent","Invalid")))</f>
        <v>Middle Age</v>
      </c>
      <c r="N898" t="s">
        <v>15</v>
      </c>
    </row>
    <row r="899" spans="1:14" x14ac:dyDescent="0.3">
      <c r="A899">
        <v>12029</v>
      </c>
      <c r="B899" t="s">
        <v>37</v>
      </c>
      <c r="C899" t="s">
        <v>38</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36</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38</v>
      </c>
      <c r="D962" s="3">
        <v>100000</v>
      </c>
      <c r="E962">
        <v>0</v>
      </c>
      <c r="F962" t="s">
        <v>19</v>
      </c>
      <c r="G962" t="s">
        <v>21</v>
      </c>
      <c r="H962" t="s">
        <v>18</v>
      </c>
      <c r="I962">
        <v>4</v>
      </c>
      <c r="J962" t="s">
        <v>26</v>
      </c>
      <c r="K962" t="s">
        <v>32</v>
      </c>
      <c r="L962">
        <v>45</v>
      </c>
      <c r="M962" t="str">
        <f t="shared" ref="M962:M1001" si="15">IF(L962&gt;54,"Old",IF(L962&gt;=31,"Middle Age", IF(L962&lt;31,"Adolescent","Invalid")))</f>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37</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IF(L974&gt;54,"Old",IF(L974&gt;=31,"Middle Age", IF(L974&lt;31,"Adolescent","Invalid")))</f>
        <v>Middle Age</v>
      </c>
      <c r="N974" t="s">
        <v>18</v>
      </c>
    </row>
    <row r="975" spans="1:14" x14ac:dyDescent="0.3">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36</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36</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DC81C-7ECD-4234-835E-1AA339E05051}">
  <dimension ref="A1:D72"/>
  <sheetViews>
    <sheetView zoomScale="85" zoomScaleNormal="85" workbookViewId="0">
      <selection activeCell="C1" sqref="C1:C1048576"/>
    </sheetView>
  </sheetViews>
  <sheetFormatPr defaultRowHeight="14.4" x14ac:dyDescent="0.3"/>
  <cols>
    <col min="1" max="1" width="23.109375" bestFit="1" customWidth="1"/>
    <col min="2" max="2" width="16.44140625" bestFit="1" customWidth="1"/>
    <col min="3" max="3" width="3.77734375" bestFit="1" customWidth="1"/>
    <col min="4" max="4" width="11.44140625" bestFit="1" customWidth="1"/>
  </cols>
  <sheetData>
    <row r="1" spans="1:4" x14ac:dyDescent="0.3">
      <c r="A1" s="4" t="s">
        <v>43</v>
      </c>
      <c r="B1" s="4" t="s">
        <v>44</v>
      </c>
    </row>
    <row r="2" spans="1:4" x14ac:dyDescent="0.3">
      <c r="A2" s="4" t="s">
        <v>41</v>
      </c>
      <c r="B2" t="s">
        <v>18</v>
      </c>
      <c r="C2" t="s">
        <v>15</v>
      </c>
      <c r="D2" t="s">
        <v>42</v>
      </c>
    </row>
    <row r="3" spans="1:4" x14ac:dyDescent="0.3">
      <c r="A3" s="5" t="s">
        <v>39</v>
      </c>
      <c r="B3" s="6">
        <v>33000</v>
      </c>
      <c r="C3" s="6">
        <v>26363.636363636364</v>
      </c>
      <c r="D3" s="6">
        <v>29523.809523809523</v>
      </c>
    </row>
    <row r="4" spans="1:4" x14ac:dyDescent="0.3">
      <c r="A4" s="5" t="s">
        <v>38</v>
      </c>
      <c r="B4" s="6">
        <v>36363.63636363636</v>
      </c>
      <c r="C4" s="6">
        <v>34000</v>
      </c>
      <c r="D4" s="6">
        <v>35625</v>
      </c>
    </row>
    <row r="5" spans="1:4" x14ac:dyDescent="0.3">
      <c r="A5" s="5" t="s">
        <v>42</v>
      </c>
      <c r="B5" s="6">
        <v>34761.904761904763</v>
      </c>
      <c r="C5" s="6">
        <v>28750</v>
      </c>
      <c r="D5" s="6">
        <v>32162.162162162163</v>
      </c>
    </row>
    <row r="34" spans="1:4" x14ac:dyDescent="0.3">
      <c r="A34" s="4" t="s">
        <v>45</v>
      </c>
      <c r="B34" s="4" t="s">
        <v>44</v>
      </c>
    </row>
    <row r="35" spans="1:4" x14ac:dyDescent="0.3">
      <c r="A35" s="4" t="s">
        <v>41</v>
      </c>
      <c r="B35" t="s">
        <v>18</v>
      </c>
      <c r="C35" t="s">
        <v>15</v>
      </c>
      <c r="D35" t="s">
        <v>42</v>
      </c>
    </row>
    <row r="36" spans="1:4" x14ac:dyDescent="0.3">
      <c r="A36" s="5" t="s">
        <v>16</v>
      </c>
      <c r="B36" s="23">
        <v>5</v>
      </c>
      <c r="C36" s="23">
        <v>9</v>
      </c>
      <c r="D36" s="23">
        <v>14</v>
      </c>
    </row>
    <row r="37" spans="1:4" x14ac:dyDescent="0.3">
      <c r="A37" s="5" t="s">
        <v>26</v>
      </c>
      <c r="B37" s="23">
        <v>4</v>
      </c>
      <c r="C37" s="23"/>
      <c r="D37" s="23">
        <v>4</v>
      </c>
    </row>
    <row r="38" spans="1:4" x14ac:dyDescent="0.3">
      <c r="A38" s="5" t="s">
        <v>22</v>
      </c>
      <c r="B38" s="23">
        <v>8</v>
      </c>
      <c r="C38" s="23">
        <v>5</v>
      </c>
      <c r="D38" s="23">
        <v>13</v>
      </c>
    </row>
    <row r="39" spans="1:4" x14ac:dyDescent="0.3">
      <c r="A39" s="5" t="s">
        <v>23</v>
      </c>
      <c r="B39" s="23">
        <v>3</v>
      </c>
      <c r="C39" s="23">
        <v>2</v>
      </c>
      <c r="D39" s="23">
        <v>5</v>
      </c>
    </row>
    <row r="40" spans="1:4" x14ac:dyDescent="0.3">
      <c r="A40" s="5" t="s">
        <v>46</v>
      </c>
      <c r="B40" s="23">
        <v>1</v>
      </c>
      <c r="C40" s="23"/>
      <c r="D40" s="23">
        <v>1</v>
      </c>
    </row>
    <row r="41" spans="1:4" x14ac:dyDescent="0.3">
      <c r="A41" s="5" t="s">
        <v>42</v>
      </c>
      <c r="B41" s="23">
        <v>21</v>
      </c>
      <c r="C41" s="23">
        <v>16</v>
      </c>
      <c r="D41" s="23">
        <v>37</v>
      </c>
    </row>
    <row r="67" spans="1:4" x14ac:dyDescent="0.3">
      <c r="A67" s="4" t="s">
        <v>45</v>
      </c>
      <c r="B67" s="4" t="s">
        <v>44</v>
      </c>
    </row>
    <row r="68" spans="1:4" x14ac:dyDescent="0.3">
      <c r="A68" s="4" t="s">
        <v>41</v>
      </c>
      <c r="B68" t="s">
        <v>18</v>
      </c>
      <c r="C68" t="s">
        <v>15</v>
      </c>
      <c r="D68" t="s">
        <v>42</v>
      </c>
    </row>
    <row r="69" spans="1:4" x14ac:dyDescent="0.3">
      <c r="A69" s="5" t="s">
        <v>47</v>
      </c>
      <c r="B69" s="23">
        <v>8</v>
      </c>
      <c r="C69" s="23"/>
      <c r="D69" s="23">
        <v>8</v>
      </c>
    </row>
    <row r="70" spans="1:4" x14ac:dyDescent="0.3">
      <c r="A70" s="5" t="s">
        <v>48</v>
      </c>
      <c r="B70" s="23">
        <v>11</v>
      </c>
      <c r="C70" s="23">
        <v>16</v>
      </c>
      <c r="D70" s="23">
        <v>27</v>
      </c>
    </row>
    <row r="71" spans="1:4" x14ac:dyDescent="0.3">
      <c r="A71" s="5" t="s">
        <v>49</v>
      </c>
      <c r="B71" s="23">
        <v>2</v>
      </c>
      <c r="C71" s="23"/>
      <c r="D71" s="23">
        <v>2</v>
      </c>
    </row>
    <row r="72" spans="1:4" x14ac:dyDescent="0.3">
      <c r="A72" s="5" t="s">
        <v>42</v>
      </c>
      <c r="B72" s="23">
        <v>21</v>
      </c>
      <c r="C72" s="23">
        <v>16</v>
      </c>
      <c r="D72" s="23">
        <v>37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8AE8-ED81-4B6F-8F91-9119F404F7AC}">
  <dimension ref="A1:P32"/>
  <sheetViews>
    <sheetView showGridLines="0" tabSelected="1" zoomScale="87" zoomScaleNormal="87" workbookViewId="0">
      <selection activeCell="B1" sqref="B1:P32"/>
    </sheetView>
  </sheetViews>
  <sheetFormatPr defaultRowHeight="14.4" x14ac:dyDescent="0.3"/>
  <sheetData>
    <row r="1" spans="1:16" ht="14.4" customHeight="1" x14ac:dyDescent="0.85">
      <c r="A1" s="7"/>
      <c r="B1" s="14" t="s">
        <v>50</v>
      </c>
      <c r="C1" s="15"/>
      <c r="D1" s="15"/>
      <c r="E1" s="15"/>
      <c r="F1" s="15"/>
      <c r="G1" s="15"/>
      <c r="H1" s="15"/>
      <c r="I1" s="15"/>
      <c r="J1" s="15"/>
      <c r="K1" s="15"/>
      <c r="L1" s="15"/>
      <c r="M1" s="15"/>
      <c r="N1" s="15"/>
      <c r="O1" s="15"/>
      <c r="P1" s="16"/>
    </row>
    <row r="2" spans="1:16" ht="14.4" customHeight="1" x14ac:dyDescent="0.85">
      <c r="A2" s="7"/>
      <c r="B2" s="17"/>
      <c r="C2" s="18"/>
      <c r="D2" s="18"/>
      <c r="E2" s="18"/>
      <c r="F2" s="18"/>
      <c r="G2" s="18"/>
      <c r="H2" s="18"/>
      <c r="I2" s="18"/>
      <c r="J2" s="18"/>
      <c r="K2" s="18"/>
      <c r="L2" s="18"/>
      <c r="M2" s="18"/>
      <c r="N2" s="18"/>
      <c r="O2" s="18"/>
      <c r="P2" s="19"/>
    </row>
    <row r="3" spans="1:16" ht="14.4" customHeight="1" thickBot="1" x14ac:dyDescent="0.9">
      <c r="A3" s="7"/>
      <c r="B3" s="20"/>
      <c r="C3" s="21"/>
      <c r="D3" s="21"/>
      <c r="E3" s="21"/>
      <c r="F3" s="21"/>
      <c r="G3" s="21"/>
      <c r="H3" s="21"/>
      <c r="I3" s="21"/>
      <c r="J3" s="21"/>
      <c r="K3" s="21"/>
      <c r="L3" s="21"/>
      <c r="M3" s="21"/>
      <c r="N3" s="21"/>
      <c r="O3" s="21"/>
      <c r="P3" s="22"/>
    </row>
    <row r="4" spans="1:16" x14ac:dyDescent="0.3">
      <c r="B4" s="8"/>
      <c r="C4" s="9"/>
      <c r="D4" s="9"/>
      <c r="E4" s="9"/>
      <c r="F4" s="9"/>
      <c r="G4" s="9"/>
      <c r="H4" s="9"/>
      <c r="I4" s="9"/>
      <c r="J4" s="9"/>
      <c r="K4" s="9"/>
      <c r="L4" s="9"/>
      <c r="M4" s="9"/>
      <c r="N4" s="9"/>
      <c r="O4" s="9"/>
      <c r="P4" s="10"/>
    </row>
    <row r="5" spans="1:16" x14ac:dyDescent="0.3">
      <c r="B5" s="8"/>
      <c r="C5" s="9"/>
      <c r="D5" s="9"/>
      <c r="E5" s="9"/>
      <c r="F5" s="9"/>
      <c r="G5" s="9"/>
      <c r="H5" s="9"/>
      <c r="I5" s="9"/>
      <c r="J5" s="9"/>
      <c r="K5" s="9"/>
      <c r="L5" s="9"/>
      <c r="M5" s="9"/>
      <c r="N5" s="9"/>
      <c r="O5" s="9"/>
      <c r="P5" s="10"/>
    </row>
    <row r="6" spans="1:16" x14ac:dyDescent="0.3">
      <c r="B6" s="8"/>
      <c r="C6" s="9"/>
      <c r="D6" s="9"/>
      <c r="E6" s="9"/>
      <c r="F6" s="9"/>
      <c r="G6" s="9"/>
      <c r="H6" s="9"/>
      <c r="I6" s="9"/>
      <c r="J6" s="9"/>
      <c r="K6" s="9"/>
      <c r="L6" s="9"/>
      <c r="M6" s="9"/>
      <c r="N6" s="9"/>
      <c r="O6" s="9"/>
      <c r="P6" s="10"/>
    </row>
    <row r="7" spans="1:16" x14ac:dyDescent="0.3">
      <c r="B7" s="8"/>
      <c r="C7" s="9"/>
      <c r="D7" s="9"/>
      <c r="E7" s="9"/>
      <c r="F7" s="9"/>
      <c r="G7" s="9"/>
      <c r="H7" s="9"/>
      <c r="I7" s="9"/>
      <c r="J7" s="9"/>
      <c r="K7" s="9"/>
      <c r="L7" s="9"/>
      <c r="M7" s="9"/>
      <c r="N7" s="9"/>
      <c r="O7" s="9"/>
      <c r="P7" s="10"/>
    </row>
    <row r="8" spans="1:16" x14ac:dyDescent="0.3">
      <c r="B8" s="8"/>
      <c r="C8" s="9"/>
      <c r="D8" s="9"/>
      <c r="E8" s="9"/>
      <c r="F8" s="9"/>
      <c r="G8" s="9"/>
      <c r="H8" s="9"/>
      <c r="I8" s="9"/>
      <c r="J8" s="9"/>
      <c r="K8" s="9"/>
      <c r="L8" s="9"/>
      <c r="M8" s="9"/>
      <c r="N8" s="9"/>
      <c r="O8" s="9"/>
      <c r="P8" s="10"/>
    </row>
    <row r="9" spans="1:16" x14ac:dyDescent="0.3">
      <c r="B9" s="8"/>
      <c r="C9" s="9"/>
      <c r="D9" s="9"/>
      <c r="E9" s="9"/>
      <c r="F9" s="9"/>
      <c r="G9" s="9"/>
      <c r="H9" s="9"/>
      <c r="I9" s="9"/>
      <c r="J9" s="9"/>
      <c r="K9" s="9"/>
      <c r="L9" s="9"/>
      <c r="M9" s="9"/>
      <c r="N9" s="9"/>
      <c r="O9" s="9"/>
      <c r="P9" s="10"/>
    </row>
    <row r="10" spans="1:16" x14ac:dyDescent="0.3">
      <c r="B10" s="8"/>
      <c r="C10" s="9"/>
      <c r="D10" s="9"/>
      <c r="E10" s="9"/>
      <c r="F10" s="9"/>
      <c r="G10" s="9"/>
      <c r="H10" s="9"/>
      <c r="I10" s="9"/>
      <c r="J10" s="9"/>
      <c r="K10" s="9"/>
      <c r="L10" s="9"/>
      <c r="M10" s="9"/>
      <c r="N10" s="9"/>
      <c r="O10" s="9"/>
      <c r="P10" s="10"/>
    </row>
    <row r="11" spans="1:16" x14ac:dyDescent="0.3">
      <c r="B11" s="8"/>
      <c r="C11" s="9"/>
      <c r="D11" s="9"/>
      <c r="E11" s="9"/>
      <c r="F11" s="9"/>
      <c r="G11" s="9"/>
      <c r="H11" s="9"/>
      <c r="I11" s="9"/>
      <c r="J11" s="9"/>
      <c r="K11" s="9"/>
      <c r="L11" s="9"/>
      <c r="M11" s="9"/>
      <c r="N11" s="9"/>
      <c r="O11" s="9"/>
      <c r="P11" s="10"/>
    </row>
    <row r="12" spans="1:16" x14ac:dyDescent="0.3">
      <c r="B12" s="8"/>
      <c r="C12" s="9"/>
      <c r="D12" s="9"/>
      <c r="E12" s="9"/>
      <c r="F12" s="9"/>
      <c r="G12" s="9"/>
      <c r="H12" s="9"/>
      <c r="I12" s="9"/>
      <c r="J12" s="9"/>
      <c r="K12" s="9"/>
      <c r="L12" s="9"/>
      <c r="M12" s="9"/>
      <c r="N12" s="9"/>
      <c r="O12" s="9"/>
      <c r="P12" s="10"/>
    </row>
    <row r="13" spans="1:16" x14ac:dyDescent="0.3">
      <c r="B13" s="8"/>
      <c r="C13" s="9"/>
      <c r="D13" s="9"/>
      <c r="E13" s="9"/>
      <c r="F13" s="9"/>
      <c r="G13" s="9"/>
      <c r="H13" s="9"/>
      <c r="I13" s="9"/>
      <c r="J13" s="9"/>
      <c r="K13" s="9"/>
      <c r="L13" s="9"/>
      <c r="M13" s="9"/>
      <c r="N13" s="9"/>
      <c r="O13" s="9"/>
      <c r="P13" s="10"/>
    </row>
    <row r="14" spans="1:16" x14ac:dyDescent="0.3">
      <c r="B14" s="8"/>
      <c r="C14" s="9"/>
      <c r="D14" s="9"/>
      <c r="E14" s="9"/>
      <c r="F14" s="9"/>
      <c r="G14" s="9"/>
      <c r="H14" s="9"/>
      <c r="I14" s="9"/>
      <c r="J14" s="9"/>
      <c r="K14" s="9"/>
      <c r="L14" s="9"/>
      <c r="M14" s="9"/>
      <c r="N14" s="9"/>
      <c r="O14" s="9"/>
      <c r="P14" s="10"/>
    </row>
    <row r="15" spans="1:16" x14ac:dyDescent="0.3">
      <c r="B15" s="8"/>
      <c r="C15" s="9"/>
      <c r="D15" s="9"/>
      <c r="E15" s="9"/>
      <c r="F15" s="9"/>
      <c r="G15" s="9"/>
      <c r="H15" s="9"/>
      <c r="I15" s="9"/>
      <c r="J15" s="9"/>
      <c r="K15" s="9"/>
      <c r="L15" s="9"/>
      <c r="M15" s="9"/>
      <c r="N15" s="9"/>
      <c r="O15" s="9"/>
      <c r="P15" s="10"/>
    </row>
    <row r="16" spans="1:16" x14ac:dyDescent="0.3">
      <c r="B16" s="8"/>
      <c r="C16" s="9"/>
      <c r="D16" s="9"/>
      <c r="E16" s="9"/>
      <c r="F16" s="9"/>
      <c r="G16" s="9"/>
      <c r="H16" s="9"/>
      <c r="I16" s="9"/>
      <c r="J16" s="9"/>
      <c r="K16" s="9"/>
      <c r="L16" s="9"/>
      <c r="M16" s="9"/>
      <c r="N16" s="9"/>
      <c r="O16" s="9"/>
      <c r="P16" s="10"/>
    </row>
    <row r="17" spans="2:16" x14ac:dyDescent="0.3">
      <c r="B17" s="8"/>
      <c r="C17" s="9"/>
      <c r="D17" s="9"/>
      <c r="E17" s="9"/>
      <c r="F17" s="9"/>
      <c r="G17" s="9"/>
      <c r="H17" s="9"/>
      <c r="I17" s="9"/>
      <c r="J17" s="9"/>
      <c r="K17" s="9"/>
      <c r="L17" s="9"/>
      <c r="M17" s="9"/>
      <c r="N17" s="9"/>
      <c r="O17" s="9"/>
      <c r="P17" s="10"/>
    </row>
    <row r="18" spans="2:16" x14ac:dyDescent="0.3">
      <c r="B18" s="8"/>
      <c r="C18" s="9"/>
      <c r="D18" s="9"/>
      <c r="E18" s="9"/>
      <c r="F18" s="9"/>
      <c r="G18" s="9"/>
      <c r="H18" s="9"/>
      <c r="I18" s="9"/>
      <c r="J18" s="9"/>
      <c r="K18" s="9"/>
      <c r="L18" s="9"/>
      <c r="M18" s="9"/>
      <c r="N18" s="9"/>
      <c r="O18" s="9"/>
      <c r="P18" s="10"/>
    </row>
    <row r="19" spans="2:16" x14ac:dyDescent="0.3">
      <c r="B19" s="8"/>
      <c r="C19" s="9"/>
      <c r="D19" s="9"/>
      <c r="E19" s="9"/>
      <c r="F19" s="9"/>
      <c r="G19" s="9"/>
      <c r="H19" s="9"/>
      <c r="I19" s="9"/>
      <c r="J19" s="9"/>
      <c r="K19" s="9"/>
      <c r="L19" s="9"/>
      <c r="M19" s="9"/>
      <c r="N19" s="9"/>
      <c r="O19" s="9"/>
      <c r="P19" s="10"/>
    </row>
    <row r="20" spans="2:16" x14ac:dyDescent="0.3">
      <c r="B20" s="8"/>
      <c r="C20" s="9"/>
      <c r="D20" s="9"/>
      <c r="E20" s="9"/>
      <c r="F20" s="9"/>
      <c r="G20" s="9"/>
      <c r="H20" s="9"/>
      <c r="I20" s="9"/>
      <c r="J20" s="9"/>
      <c r="K20" s="9"/>
      <c r="L20" s="9"/>
      <c r="M20" s="9"/>
      <c r="N20" s="9"/>
      <c r="O20" s="9"/>
      <c r="P20" s="10"/>
    </row>
    <row r="21" spans="2:16" x14ac:dyDescent="0.3">
      <c r="B21" s="8"/>
      <c r="C21" s="9"/>
      <c r="D21" s="9"/>
      <c r="E21" s="9"/>
      <c r="F21" s="9"/>
      <c r="G21" s="9"/>
      <c r="H21" s="9"/>
      <c r="I21" s="9"/>
      <c r="J21" s="9"/>
      <c r="K21" s="9"/>
      <c r="L21" s="9"/>
      <c r="M21" s="9"/>
      <c r="N21" s="9"/>
      <c r="O21" s="9"/>
      <c r="P21" s="10"/>
    </row>
    <row r="22" spans="2:16" x14ac:dyDescent="0.3">
      <c r="B22" s="8"/>
      <c r="C22" s="9"/>
      <c r="D22" s="9"/>
      <c r="E22" s="9"/>
      <c r="F22" s="9"/>
      <c r="G22" s="9"/>
      <c r="H22" s="9"/>
      <c r="I22" s="9"/>
      <c r="J22" s="9"/>
      <c r="K22" s="9"/>
      <c r="L22" s="9"/>
      <c r="M22" s="9"/>
      <c r="N22" s="9"/>
      <c r="O22" s="9"/>
      <c r="P22" s="10"/>
    </row>
    <row r="23" spans="2:16" x14ac:dyDescent="0.3">
      <c r="B23" s="8"/>
      <c r="C23" s="9"/>
      <c r="D23" s="9"/>
      <c r="E23" s="9"/>
      <c r="F23" s="9"/>
      <c r="G23" s="9"/>
      <c r="H23" s="9"/>
      <c r="I23" s="9"/>
      <c r="J23" s="9"/>
      <c r="K23" s="9"/>
      <c r="L23" s="9"/>
      <c r="M23" s="9"/>
      <c r="N23" s="9"/>
      <c r="O23" s="9"/>
      <c r="P23" s="10"/>
    </row>
    <row r="24" spans="2:16" x14ac:dyDescent="0.3">
      <c r="B24" s="8"/>
      <c r="C24" s="9"/>
      <c r="D24" s="9"/>
      <c r="E24" s="9"/>
      <c r="F24" s="9"/>
      <c r="G24" s="9"/>
      <c r="H24" s="9"/>
      <c r="I24" s="9"/>
      <c r="J24" s="9"/>
      <c r="K24" s="9"/>
      <c r="L24" s="9"/>
      <c r="M24" s="9"/>
      <c r="N24" s="9"/>
      <c r="O24" s="9"/>
      <c r="P24" s="10"/>
    </row>
    <row r="25" spans="2:16" x14ac:dyDescent="0.3">
      <c r="B25" s="8"/>
      <c r="C25" s="9"/>
      <c r="D25" s="9"/>
      <c r="E25" s="9"/>
      <c r="F25" s="9"/>
      <c r="G25" s="9"/>
      <c r="H25" s="9"/>
      <c r="I25" s="9"/>
      <c r="J25" s="9"/>
      <c r="K25" s="9"/>
      <c r="L25" s="9"/>
      <c r="M25" s="9"/>
      <c r="N25" s="9"/>
      <c r="O25" s="9"/>
      <c r="P25" s="10"/>
    </row>
    <row r="26" spans="2:16" x14ac:dyDescent="0.3">
      <c r="B26" s="8"/>
      <c r="C26" s="9"/>
      <c r="D26" s="9"/>
      <c r="E26" s="9"/>
      <c r="F26" s="9"/>
      <c r="G26" s="9"/>
      <c r="H26" s="9"/>
      <c r="I26" s="9"/>
      <c r="J26" s="9"/>
      <c r="K26" s="9"/>
      <c r="L26" s="9"/>
      <c r="M26" s="9"/>
      <c r="N26" s="9"/>
      <c r="O26" s="9"/>
      <c r="P26" s="10"/>
    </row>
    <row r="27" spans="2:16" x14ac:dyDescent="0.3">
      <c r="B27" s="8"/>
      <c r="C27" s="9"/>
      <c r="D27" s="9"/>
      <c r="E27" s="9"/>
      <c r="F27" s="9"/>
      <c r="G27" s="9"/>
      <c r="H27" s="9"/>
      <c r="I27" s="9"/>
      <c r="J27" s="9"/>
      <c r="K27" s="9"/>
      <c r="L27" s="9"/>
      <c r="M27" s="9"/>
      <c r="N27" s="9"/>
      <c r="O27" s="9"/>
      <c r="P27" s="10"/>
    </row>
    <row r="28" spans="2:16" x14ac:dyDescent="0.3">
      <c r="B28" s="8"/>
      <c r="C28" s="9"/>
      <c r="D28" s="9"/>
      <c r="E28" s="9"/>
      <c r="F28" s="9"/>
      <c r="G28" s="9"/>
      <c r="H28" s="9"/>
      <c r="I28" s="9"/>
      <c r="J28" s="9"/>
      <c r="K28" s="9"/>
      <c r="L28" s="9"/>
      <c r="M28" s="9"/>
      <c r="N28" s="9"/>
      <c r="O28" s="9"/>
      <c r="P28" s="10"/>
    </row>
    <row r="29" spans="2:16" x14ac:dyDescent="0.3">
      <c r="B29" s="8"/>
      <c r="C29" s="9"/>
      <c r="D29" s="9"/>
      <c r="E29" s="9"/>
      <c r="F29" s="9"/>
      <c r="G29" s="9"/>
      <c r="H29" s="9"/>
      <c r="I29" s="9"/>
      <c r="J29" s="9"/>
      <c r="K29" s="9"/>
      <c r="L29" s="9"/>
      <c r="M29" s="9"/>
      <c r="N29" s="9"/>
      <c r="O29" s="9"/>
      <c r="P29" s="10"/>
    </row>
    <row r="30" spans="2:16" x14ac:dyDescent="0.3">
      <c r="B30" s="8"/>
      <c r="C30" s="9"/>
      <c r="D30" s="9"/>
      <c r="E30" s="9"/>
      <c r="F30" s="9"/>
      <c r="G30" s="9"/>
      <c r="H30" s="9"/>
      <c r="I30" s="9"/>
      <c r="J30" s="9"/>
      <c r="K30" s="9"/>
      <c r="L30" s="9"/>
      <c r="M30" s="9"/>
      <c r="N30" s="9"/>
      <c r="O30" s="9"/>
      <c r="P30" s="10"/>
    </row>
    <row r="31" spans="2:16" x14ac:dyDescent="0.3">
      <c r="B31" s="8"/>
      <c r="C31" s="9"/>
      <c r="D31" s="9"/>
      <c r="E31" s="9"/>
      <c r="F31" s="9"/>
      <c r="G31" s="9"/>
      <c r="H31" s="9"/>
      <c r="I31" s="9"/>
      <c r="J31" s="9"/>
      <c r="K31" s="9"/>
      <c r="L31" s="9"/>
      <c r="M31" s="9"/>
      <c r="N31" s="9"/>
      <c r="O31" s="9"/>
      <c r="P31" s="10"/>
    </row>
    <row r="32" spans="2:16" x14ac:dyDescent="0.3">
      <c r="B32" s="11"/>
      <c r="C32" s="12"/>
      <c r="D32" s="12"/>
      <c r="E32" s="12"/>
      <c r="F32" s="12"/>
      <c r="G32" s="12"/>
      <c r="H32" s="12"/>
      <c r="I32" s="12"/>
      <c r="J32" s="12"/>
      <c r="K32" s="12"/>
      <c r="L32" s="12"/>
      <c r="M32" s="12"/>
      <c r="N32" s="12"/>
      <c r="O32" s="12"/>
      <c r="P32" s="13"/>
    </row>
  </sheetData>
  <mergeCells count="1">
    <mergeCell ref="B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2025-07-06T09:12:06Z</dcterms:modified>
</cp:coreProperties>
</file>