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OneDrive - Shahjalal University of Science and Technology\Desktop\"/>
    </mc:Choice>
  </mc:AlternateContent>
  <xr:revisionPtr revIDLastSave="0" documentId="13_ncr:1_{1F460CE5-FC97-45CE-8393-CF430C81BF23}" xr6:coauthVersionLast="47" xr6:coauthVersionMax="47" xr10:uidLastSave="{00000000-0000-0000-0000-000000000000}"/>
  <bookViews>
    <workbookView xWindow="-108" yWindow="-108" windowWidth="23256" windowHeight="12456" tabRatio="569" firstSheet="2" activeTab="7" xr2:uid="{00000000-000D-0000-FFFF-FFFF00000000}"/>
  </bookViews>
  <sheets>
    <sheet name="Student List" sheetId="1" r:id="rId1"/>
    <sheet name="CourseList" sheetId="3" r:id="rId2"/>
    <sheet name="CourseTeacher" sheetId="4" r:id="rId3"/>
    <sheet name="Term-1" sheetId="2" r:id="rId4"/>
    <sheet name="Term-2" sheetId="5" r:id="rId5"/>
    <sheet name="Term-3" sheetId="6" r:id="rId6"/>
    <sheet name="Tebulation-1" sheetId="7" r:id="rId7"/>
    <sheet name="Tebulation-2" sheetId="8" r:id="rId8"/>
    <sheet name="Tebulation-3" sheetId="9" r:id="rId9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7" l="1"/>
  <c r="AD4" i="2"/>
  <c r="H4" i="2" a="1"/>
  <c r="H4" i="2" s="1"/>
  <c r="G4" i="2" a="1"/>
  <c r="G4" i="2" s="1"/>
  <c r="AF4" i="6" a="1"/>
  <c r="AF4" i="6" s="1"/>
  <c r="AF4" i="5" a="1"/>
  <c r="AF4" i="5" s="1"/>
  <c r="AE4" i="6" a="1"/>
  <c r="AE4" i="6" s="1"/>
  <c r="AE4" i="5" a="1"/>
  <c r="AE4" i="5" s="1"/>
  <c r="AD46" i="6"/>
  <c r="AD5" i="6"/>
  <c r="AD6" i="6"/>
  <c r="AD7" i="6"/>
  <c r="AD8" i="6"/>
  <c r="AD9" i="6"/>
  <c r="AD10" i="6"/>
  <c r="AD11" i="6"/>
  <c r="AD12" i="6"/>
  <c r="AD13" i="6"/>
  <c r="AD14" i="6"/>
  <c r="AD15" i="6"/>
  <c r="AD16" i="6"/>
  <c r="AD17" i="6"/>
  <c r="AD18" i="6"/>
  <c r="AD19" i="6"/>
  <c r="AD20" i="6"/>
  <c r="AD21" i="6"/>
  <c r="AD22" i="6"/>
  <c r="AD23" i="6"/>
  <c r="AD24" i="6"/>
  <c r="AD25" i="6"/>
  <c r="AD26" i="6"/>
  <c r="AD27" i="6"/>
  <c r="AD28" i="6"/>
  <c r="AD29" i="6"/>
  <c r="AD30" i="6"/>
  <c r="AD31" i="6"/>
  <c r="AD32" i="6"/>
  <c r="AD33" i="6"/>
  <c r="AD34" i="6"/>
  <c r="AD35" i="6"/>
  <c r="AD36" i="6"/>
  <c r="AD37" i="6"/>
  <c r="AD38" i="6"/>
  <c r="AD39" i="6"/>
  <c r="AD40" i="6"/>
  <c r="AD41" i="6"/>
  <c r="AD42" i="6"/>
  <c r="AD43" i="6"/>
  <c r="AD44" i="6"/>
  <c r="AD45" i="6"/>
  <c r="AD4" i="6"/>
  <c r="X4" i="6" a="1"/>
  <c r="X4" i="6" s="1"/>
  <c r="X4" i="5" a="1"/>
  <c r="X4" i="5" s="1"/>
  <c r="W4" i="6" a="1"/>
  <c r="W4" i="6" s="1"/>
  <c r="W4" i="5" a="1"/>
  <c r="W4" i="5" s="1"/>
  <c r="V5" i="6"/>
  <c r="V6" i="6"/>
  <c r="V7" i="6"/>
  <c r="V8" i="6"/>
  <c r="V9" i="6"/>
  <c r="V10" i="6"/>
  <c r="V11" i="6"/>
  <c r="V12" i="6"/>
  <c r="V13" i="6"/>
  <c r="V14" i="6"/>
  <c r="V15" i="6"/>
  <c r="V16" i="6"/>
  <c r="V17" i="6"/>
  <c r="V18" i="6"/>
  <c r="V19" i="6"/>
  <c r="V20" i="6"/>
  <c r="V21" i="6"/>
  <c r="V22" i="6"/>
  <c r="V23" i="6"/>
  <c r="V24" i="6"/>
  <c r="V25" i="6"/>
  <c r="V26" i="6"/>
  <c r="V27" i="6"/>
  <c r="V28" i="6"/>
  <c r="V29" i="6"/>
  <c r="V30" i="6"/>
  <c r="V31" i="6"/>
  <c r="V32" i="6"/>
  <c r="V33" i="6"/>
  <c r="V34" i="6"/>
  <c r="V35" i="6"/>
  <c r="V36" i="6"/>
  <c r="V37" i="6"/>
  <c r="V38" i="6"/>
  <c r="V39" i="6"/>
  <c r="V40" i="6"/>
  <c r="V41" i="6"/>
  <c r="V42" i="6"/>
  <c r="V43" i="6"/>
  <c r="V44" i="6"/>
  <c r="V45" i="6"/>
  <c r="V46" i="6"/>
  <c r="V4" i="6"/>
  <c r="P4" i="5" a="1"/>
  <c r="P4" i="5" s="1"/>
  <c r="O4" i="6" a="1"/>
  <c r="O4" i="6" s="1"/>
  <c r="O4" i="5" a="1"/>
  <c r="O4" i="5" s="1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" i="6"/>
  <c r="P4" i="6" s="1" a="1"/>
  <c r="P4" i="6" s="1"/>
  <c r="AD3" i="6"/>
  <c r="V3" i="6"/>
  <c r="N3" i="6"/>
  <c r="F3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H4" i="6" s="1" a="1"/>
  <c r="H4" i="6" s="1"/>
  <c r="F10" i="6"/>
  <c r="F9" i="6"/>
  <c r="F8" i="6"/>
  <c r="F7" i="6"/>
  <c r="F6" i="6"/>
  <c r="F5" i="6"/>
  <c r="G4" i="6" s="1" a="1"/>
  <c r="G4" i="6" s="1"/>
  <c r="F4" i="6"/>
  <c r="AF4" i="2" a="1"/>
  <c r="AF4" i="2" s="1"/>
  <c r="AD5" i="5"/>
  <c r="AD6" i="5"/>
  <c r="AD7" i="5"/>
  <c r="AD8" i="5"/>
  <c r="AD9" i="5"/>
  <c r="AD10" i="5"/>
  <c r="AD11" i="5"/>
  <c r="AD12" i="5"/>
  <c r="AD13" i="5"/>
  <c r="AD14" i="5"/>
  <c r="AD15" i="5"/>
  <c r="AD16" i="5"/>
  <c r="AD17" i="5"/>
  <c r="AD18" i="5"/>
  <c r="AD19" i="5"/>
  <c r="AD20" i="5"/>
  <c r="AD21" i="5"/>
  <c r="AD22" i="5"/>
  <c r="AD23" i="5"/>
  <c r="AD24" i="5"/>
  <c r="AD25" i="5"/>
  <c r="AD26" i="5"/>
  <c r="AD27" i="5"/>
  <c r="AD28" i="5"/>
  <c r="AD29" i="5"/>
  <c r="AD30" i="5"/>
  <c r="AD31" i="5"/>
  <c r="AD32" i="5"/>
  <c r="AD33" i="5"/>
  <c r="AD34" i="5"/>
  <c r="AD35" i="5"/>
  <c r="AD36" i="5"/>
  <c r="AD37" i="5"/>
  <c r="AD38" i="5"/>
  <c r="AD39" i="5"/>
  <c r="AD40" i="5"/>
  <c r="AD41" i="5"/>
  <c r="AD42" i="5"/>
  <c r="AD43" i="5"/>
  <c r="AD44" i="5"/>
  <c r="AD45" i="5"/>
  <c r="AD46" i="5"/>
  <c r="AD4" i="5"/>
  <c r="AE4" i="2" a="1"/>
  <c r="AE4" i="2" s="1"/>
  <c r="F4" i="2"/>
  <c r="AD3" i="5"/>
  <c r="X4" i="2" a="1"/>
  <c r="X4" i="2" s="1"/>
  <c r="V9" i="5"/>
  <c r="V10" i="5"/>
  <c r="V11" i="5"/>
  <c r="V12" i="5"/>
  <c r="V13" i="5"/>
  <c r="V14" i="5"/>
  <c r="V15" i="5"/>
  <c r="V16" i="5"/>
  <c r="V17" i="5"/>
  <c r="V18" i="5"/>
  <c r="V19" i="5"/>
  <c r="V20" i="5"/>
  <c r="V21" i="5"/>
  <c r="V22" i="5"/>
  <c r="V23" i="5"/>
  <c r="V24" i="5"/>
  <c r="V25" i="5"/>
  <c r="V26" i="5"/>
  <c r="V27" i="5"/>
  <c r="V28" i="5"/>
  <c r="V29" i="5"/>
  <c r="V30" i="5"/>
  <c r="V31" i="5"/>
  <c r="V32" i="5"/>
  <c r="V33" i="5"/>
  <c r="V34" i="5"/>
  <c r="V35" i="5"/>
  <c r="V36" i="5"/>
  <c r="V37" i="5"/>
  <c r="V38" i="5"/>
  <c r="V39" i="5"/>
  <c r="V40" i="5"/>
  <c r="V41" i="5"/>
  <c r="V42" i="5"/>
  <c r="V43" i="5"/>
  <c r="V44" i="5"/>
  <c r="V45" i="5"/>
  <c r="V46" i="5"/>
  <c r="V5" i="5"/>
  <c r="V6" i="5"/>
  <c r="V7" i="5"/>
  <c r="V8" i="5"/>
  <c r="W4" i="2" a="1"/>
  <c r="W4" i="2" s="1"/>
  <c r="V4" i="5"/>
  <c r="N4" i="5"/>
  <c r="V3" i="5"/>
  <c r="P4" i="2" a="1"/>
  <c r="P4" i="2" s="1"/>
  <c r="O4" i="2" a="1"/>
  <c r="O4" i="2" s="1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5" i="5"/>
  <c r="N3" i="5"/>
  <c r="H4" i="5" a="1"/>
  <c r="H4" i="5" s="1"/>
  <c r="G4" i="5" a="1"/>
  <c r="G4" i="5" s="1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" i="5"/>
  <c r="F3" i="5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3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" i="2"/>
  <c r="V3" i="2"/>
  <c r="N42" i="2"/>
  <c r="N43" i="2"/>
  <c r="N44" i="2"/>
  <c r="N45" i="2"/>
  <c r="N46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N22" i="2"/>
  <c r="F22" i="2"/>
  <c r="N21" i="2"/>
  <c r="F21" i="2"/>
  <c r="N20" i="2"/>
  <c r="F20" i="2"/>
  <c r="N19" i="2"/>
  <c r="F19" i="2"/>
  <c r="N18" i="2"/>
  <c r="F18" i="2"/>
  <c r="N17" i="2"/>
  <c r="F17" i="2"/>
  <c r="N16" i="2"/>
  <c r="F16" i="2"/>
  <c r="N15" i="2"/>
  <c r="F15" i="2"/>
  <c r="N14" i="2"/>
  <c r="F14" i="2"/>
  <c r="N13" i="2"/>
  <c r="F13" i="2"/>
  <c r="N12" i="2"/>
  <c r="F12" i="2"/>
  <c r="N11" i="2"/>
  <c r="F11" i="2"/>
  <c r="N10" i="2"/>
  <c r="F10" i="2"/>
  <c r="N9" i="2"/>
  <c r="F9" i="2"/>
  <c r="N8" i="2"/>
  <c r="F8" i="2"/>
  <c r="N7" i="2"/>
  <c r="F7" i="2"/>
  <c r="N6" i="2"/>
  <c r="F6" i="2"/>
  <c r="N5" i="2"/>
  <c r="F5" i="2"/>
  <c r="N4" i="2"/>
  <c r="N3" i="2"/>
  <c r="F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<sst xmlns="http://schemas.openxmlformats.org/spreadsheetml/2006/main" count="1149" uniqueCount="229">
  <si>
    <t>S.I.</t>
  </si>
  <si>
    <t>Student ID</t>
  </si>
  <si>
    <t>StudentID</t>
  </si>
  <si>
    <t>Attendence</t>
  </si>
  <si>
    <t>Class Test</t>
  </si>
  <si>
    <t>Final</t>
  </si>
  <si>
    <t>Total</t>
  </si>
  <si>
    <t>GPA</t>
  </si>
  <si>
    <t>Grade</t>
  </si>
  <si>
    <t>PGD-111 (Computer Fundamentals and Office Automation )</t>
  </si>
  <si>
    <t>Letter</t>
  </si>
  <si>
    <t>PGD-113 (Structured Programming )</t>
  </si>
  <si>
    <t>Term</t>
  </si>
  <si>
    <t>Course ID</t>
  </si>
  <si>
    <t>Assigned Teacher</t>
  </si>
  <si>
    <t>Code</t>
  </si>
  <si>
    <t>Designation and Department</t>
  </si>
  <si>
    <t>PGD-111</t>
  </si>
  <si>
    <t>Sabir Ismail</t>
  </si>
  <si>
    <t>SI</t>
  </si>
  <si>
    <t>Lecturer, CSE Department</t>
  </si>
  <si>
    <t>PGD-113</t>
  </si>
  <si>
    <t>Sayma Sultana Chowdhury</t>
  </si>
  <si>
    <t>SSC</t>
  </si>
  <si>
    <t>Leturer,IICT</t>
  </si>
  <si>
    <t>PGD-115</t>
  </si>
  <si>
    <t>Md Saiful Islam</t>
  </si>
  <si>
    <t>MSI</t>
  </si>
  <si>
    <t>PGD-117</t>
  </si>
  <si>
    <t>Asif Mohammed Samir</t>
  </si>
  <si>
    <t>AMS</t>
  </si>
  <si>
    <t>PGD-211</t>
  </si>
  <si>
    <t>Sheikh Nabil Mohammad</t>
  </si>
  <si>
    <t>SNM</t>
  </si>
  <si>
    <t>PGD-213</t>
  </si>
  <si>
    <t>Lecturer, IICT</t>
  </si>
  <si>
    <t>PGD-215</t>
  </si>
  <si>
    <t>Biswa Prio Chakrabarty</t>
  </si>
  <si>
    <t>BPC</t>
  </si>
  <si>
    <t>Lecturer,CSE Department</t>
  </si>
  <si>
    <t>PGD-217</t>
  </si>
  <si>
    <t>PGD-311</t>
  </si>
  <si>
    <t>Lecturer,IICT</t>
  </si>
  <si>
    <t>PGD-315</t>
  </si>
  <si>
    <t>PGD-313</t>
  </si>
  <si>
    <t>PGD-300</t>
  </si>
  <si>
    <t>Course Title</t>
  </si>
  <si>
    <t>Class/Hour</t>
  </si>
  <si>
    <t>Credit</t>
  </si>
  <si>
    <t>Computer Fundamentals and Office Automation</t>
  </si>
  <si>
    <t>20*2</t>
  </si>
  <si>
    <t>Structured Programming</t>
  </si>
  <si>
    <t>Computer Networking</t>
  </si>
  <si>
    <t>Web Engineering</t>
  </si>
  <si>
    <t>DBMS and Database Programming</t>
  </si>
  <si>
    <t>14*2</t>
  </si>
  <si>
    <t>Data Structure</t>
  </si>
  <si>
    <t>Object Oriented Programming</t>
  </si>
  <si>
    <t>Management Information System</t>
  </si>
  <si>
    <t>Software Engineering</t>
  </si>
  <si>
    <t>Algorithm</t>
  </si>
  <si>
    <t>Total Credits</t>
  </si>
  <si>
    <t>Student's Name</t>
  </si>
  <si>
    <t>Father's Name</t>
  </si>
  <si>
    <t>Mother's Name</t>
  </si>
  <si>
    <t xml:space="preserve">Md.Arif Sarkar </t>
  </si>
  <si>
    <t>Md.Firuj Sarkar</t>
  </si>
  <si>
    <t>Rokeya Begum</t>
  </si>
  <si>
    <t>S.M. Jasim Uddin</t>
  </si>
  <si>
    <t>SK. Abdul Malek</t>
  </si>
  <si>
    <t>Mouludara Begum</t>
  </si>
  <si>
    <t>Bidyut Jyoti Chakrabarty</t>
  </si>
  <si>
    <t>Beni Madhab Chakrabarty</t>
  </si>
  <si>
    <t>Gita Rani Chakrabarty</t>
  </si>
  <si>
    <t>Md. Shamsuzzaman</t>
  </si>
  <si>
    <t>Late Forman Ali</t>
  </si>
  <si>
    <t>Hamida Begum</t>
  </si>
  <si>
    <t>Md.Azad Miah</t>
  </si>
  <si>
    <t>Md. Ali Akbar</t>
  </si>
  <si>
    <t>Minara Begum</t>
  </si>
  <si>
    <t>Md. Osman Goni</t>
  </si>
  <si>
    <t>Md. Azgor Ali</t>
  </si>
  <si>
    <t>Hameda Begum</t>
  </si>
  <si>
    <t>S.M. Muakherul Islam</t>
  </si>
  <si>
    <t>S.M. Ali Abu Rayhan</t>
  </si>
  <si>
    <t>Ayesha Rayhan</t>
  </si>
  <si>
    <t>Md.Habib-Al-Islam Miah</t>
  </si>
  <si>
    <t>Md.Shahanoor Islam Miah</t>
  </si>
  <si>
    <t>Sayeda Hena Islam</t>
  </si>
  <si>
    <t>Kazi Jahurul Islam</t>
  </si>
  <si>
    <t>Kazi Md. Jalil</t>
  </si>
  <si>
    <t>Shahanaz Parvin</t>
  </si>
  <si>
    <t>Md.Juber Rahman</t>
  </si>
  <si>
    <t>Md. Mujibur Rahman</t>
  </si>
  <si>
    <t>Hasna Begum</t>
  </si>
  <si>
    <t>Md.Emdadur Rahman</t>
  </si>
  <si>
    <t>Md. Abdul Goffer</t>
  </si>
  <si>
    <t>Most. Sakera Begum</t>
  </si>
  <si>
    <t>Niranjan Chandra Bhowmik</t>
  </si>
  <si>
    <t>Sukumar Chandra Bhowmik</t>
  </si>
  <si>
    <t>Khelon Rani</t>
  </si>
  <si>
    <t>Tanwir Osman Ahsan</t>
  </si>
  <si>
    <t>Muhammad Habibul Ahsan</t>
  </si>
  <si>
    <t>Rabeya Akhter Banu Chowdhury</t>
  </si>
  <si>
    <t>Muzaddid Ahammad</t>
  </si>
  <si>
    <t>Md. Kachan Miah</t>
  </si>
  <si>
    <t>Mst. Rahima Begum</t>
  </si>
  <si>
    <t>Kazi Mohshin Shiraz</t>
  </si>
  <si>
    <t>Kazi Kamor Uddin</t>
  </si>
  <si>
    <t>Kazi Rabeya Khatun</t>
  </si>
  <si>
    <t>Mitun Chandra Das</t>
  </si>
  <si>
    <t>Mrittunjoy Das</t>
  </si>
  <si>
    <t>Kalpana Rani Das</t>
  </si>
  <si>
    <t>Saikat Das</t>
  </si>
  <si>
    <t>Jogesh Chandra Das</t>
  </si>
  <si>
    <t>Ajita Rani Das</t>
  </si>
  <si>
    <t>Shams- E-Adath</t>
  </si>
  <si>
    <t>Md. Shahadath Hossain</t>
  </si>
  <si>
    <t>Nazma Hossain</t>
  </si>
  <si>
    <t>Suvasish Chowdhury</t>
  </si>
  <si>
    <t>Late Sudindra Chowdhury</t>
  </si>
  <si>
    <t>Rani Chowdhury</t>
  </si>
  <si>
    <t>Palash Chandra Das</t>
  </si>
  <si>
    <t>Basudeb Das</t>
  </si>
  <si>
    <t>Shanti Bala Das</t>
  </si>
  <si>
    <t>S.M. Mohsin Reza</t>
  </si>
  <si>
    <t>S.M. Abdus Salam</t>
  </si>
  <si>
    <t>Maksuda Salam</t>
  </si>
  <si>
    <t>Md. Ashrafuzzaman</t>
  </si>
  <si>
    <t>Md. Habibur Rahman Matubber</t>
  </si>
  <si>
    <t>Manju Ara Rahmanh</t>
  </si>
  <si>
    <t>Muhammad Tayyibur Rahman</t>
  </si>
  <si>
    <t>Muhammad As-Adullah</t>
  </si>
  <si>
    <t>Shamsun Nessa</t>
  </si>
  <si>
    <t>Sabit Sarwar Nadhvee</t>
  </si>
  <si>
    <t>Md. Shah Alam Mollah</t>
  </si>
  <si>
    <t>Khujista Arwat</t>
  </si>
  <si>
    <t>Chayan Kumer Sarker</t>
  </si>
  <si>
    <t>Sachin Chandra Sarker</t>
  </si>
  <si>
    <t>Rani Sarker</t>
  </si>
  <si>
    <t>Md. Haris Ali</t>
  </si>
  <si>
    <t>Md. Mona Ullah</t>
  </si>
  <si>
    <t>Khoyrun Nesa</t>
  </si>
  <si>
    <t xml:space="preserve">Md. Sadrul Alam </t>
  </si>
  <si>
    <t>Md. Ataur Rahman</t>
  </si>
  <si>
    <t>Mrs. Rase Kahtun</t>
  </si>
  <si>
    <t>Mohammad Asif Arefin</t>
  </si>
  <si>
    <t>Md. Abdul Malek</t>
  </si>
  <si>
    <t>Azizun Nessa</t>
  </si>
  <si>
    <t>Mohammad Shahidur Rahman</t>
  </si>
  <si>
    <t>Hafiz Mujibur Rahman</t>
  </si>
  <si>
    <t>Mrs. Shamsun Nahar</t>
  </si>
  <si>
    <t>Swity Sultana Monni</t>
  </si>
  <si>
    <t xml:space="preserve">Saleh Ahmed </t>
  </si>
  <si>
    <t>G.M Aslam</t>
  </si>
  <si>
    <t>Late Kazi Zahan Box</t>
  </si>
  <si>
    <t>Rabeya Begum</t>
  </si>
  <si>
    <t>Khadeza Yesmin Lucky</t>
  </si>
  <si>
    <t>Md. Noor Uddin</t>
  </si>
  <si>
    <t>Monmila Begum</t>
  </si>
  <si>
    <t>Nazneen Noor Jenny</t>
  </si>
  <si>
    <t>Md.Abdun Noor</t>
  </si>
  <si>
    <t>Monowara Akter</t>
  </si>
  <si>
    <t>Md. Mobarok Hossan</t>
  </si>
  <si>
    <t>Md. Abdul Karim Khan</t>
  </si>
  <si>
    <t>Mahmuda Begum</t>
  </si>
  <si>
    <t>Md.Maruf Ahmed</t>
  </si>
  <si>
    <t>Abdul Aziz</t>
  </si>
  <si>
    <t>Salma Begum</t>
  </si>
  <si>
    <t>Md. Abdal Khan</t>
  </si>
  <si>
    <t>Md. Abdul Gafur khan</t>
  </si>
  <si>
    <t>Mrs. Suruk khan</t>
  </si>
  <si>
    <t>Shamsul Arifin Md. Sha Eakram</t>
  </si>
  <si>
    <t>Md. Abdur Rahim</t>
  </si>
  <si>
    <t>Khondakar Showkal Ara</t>
  </si>
  <si>
    <t>Muhammed Khoyrul Amin</t>
  </si>
  <si>
    <t xml:space="preserve">Muhammed Shamsul Haque </t>
  </si>
  <si>
    <t>Jamirun Nessa</t>
  </si>
  <si>
    <t>Md. Salah Uddin</t>
  </si>
  <si>
    <t>Md. Charag Miah</t>
  </si>
  <si>
    <t>Monirun Nessa</t>
  </si>
  <si>
    <t>Mohammed Ismail Hossain</t>
  </si>
  <si>
    <t>Late Nur Mohammed</t>
  </si>
  <si>
    <t>Late Mahmuda Khatun</t>
  </si>
  <si>
    <t>Md. Muhibur Rahman</t>
  </si>
  <si>
    <t>Md.Mashudur  Rahman</t>
  </si>
  <si>
    <t>Sufia Begum</t>
  </si>
  <si>
    <t>Mihir Chandra Paul</t>
  </si>
  <si>
    <t xml:space="preserve">Mohan Lal Paul </t>
  </si>
  <si>
    <t>Sheli Rani Paul</t>
  </si>
  <si>
    <t>Mohammed Zahedul Ialam</t>
  </si>
  <si>
    <t>Late Mohammed Rafiq Miah</t>
  </si>
  <si>
    <t>Khudeza Khatun</t>
  </si>
  <si>
    <t>PGD-115 (Computer Networking)</t>
  </si>
  <si>
    <t>PGD-117 (Web Engineering)</t>
  </si>
  <si>
    <t>PGD-211 (DBMS and Database Programming)</t>
  </si>
  <si>
    <t>PGD-213 (Data Structure)</t>
  </si>
  <si>
    <t>Project</t>
  </si>
  <si>
    <t>PGD-215 (Object Oriented Programming)</t>
  </si>
  <si>
    <t>PGD-217 (Management Information System)</t>
  </si>
  <si>
    <t xml:space="preserve">Mobile Apps Development </t>
  </si>
  <si>
    <t>PGD-300 (Project)</t>
  </si>
  <si>
    <t>PGD-315 (Mobile Apps Development )</t>
  </si>
  <si>
    <t>PGD-313 (Algorithm)</t>
  </si>
  <si>
    <t>PGD-311 (Software Engineering)</t>
  </si>
  <si>
    <t>Term1</t>
  </si>
  <si>
    <t>PGD115</t>
  </si>
  <si>
    <t>Credits</t>
  </si>
  <si>
    <t>3.25</t>
  </si>
  <si>
    <t>4.00</t>
  </si>
  <si>
    <t>0.00</t>
  </si>
  <si>
    <t>2.50</t>
  </si>
  <si>
    <t>3.75</t>
  </si>
  <si>
    <t>2.75</t>
  </si>
  <si>
    <t>2.00</t>
  </si>
  <si>
    <t>B+</t>
  </si>
  <si>
    <t>A+</t>
  </si>
  <si>
    <t>F</t>
  </si>
  <si>
    <t>C+</t>
  </si>
  <si>
    <t>A</t>
  </si>
  <si>
    <t>B-</t>
  </si>
  <si>
    <t>C-</t>
  </si>
  <si>
    <t>3.50</t>
  </si>
  <si>
    <t>A-</t>
  </si>
  <si>
    <t>3.00</t>
  </si>
  <si>
    <t>B</t>
  </si>
  <si>
    <t>Term2</t>
  </si>
  <si>
    <t>2.25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</si>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</sst>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justify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justify" vertical="top" wrapText="1"/>
    </xf>
    <xf numFmtId="0" fontId="4" fillId="0" borderId="8" xfId="0" applyFont="1" applyBorder="1" applyAlignment="1">
      <alignment vertical="top" wrapText="1"/>
    </xf>
    <xf numFmtId="0" fontId="4" fillId="0" borderId="5" xfId="0" applyFont="1" applyBorder="1" applyAlignment="1">
      <alignment horizontal="justify" vertical="top" wrapText="1"/>
    </xf>
    <xf numFmtId="0" fontId="4" fillId="0" borderId="7" xfId="0" applyFont="1" applyBorder="1" applyAlignment="1">
      <alignment horizontal="justify" vertical="top" wrapText="1"/>
    </xf>
    <xf numFmtId="0" fontId="4" fillId="0" borderId="7" xfId="0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1" xfId="0" applyFont="1" applyBorder="1"/>
    <xf numFmtId="0" fontId="3" fillId="0" borderId="12" xfId="0" applyFont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2" fontId="0" fillId="0" borderId="0" xfId="0" applyNumberFormat="1" applyFont="1"/>
    <xf numFmtId="0" fontId="0" fillId="0" borderId="0" xfId="0" applyAlignment="1"/>
    <xf numFmtId="0" fontId="1" fillId="0" borderId="0" xfId="0" applyFont="1" applyAlignment="1"/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opLeftCell="A24" workbookViewId="0">
      <selection activeCell="C2" sqref="C2:C44"/>
    </sheetView>
  </sheetViews>
  <sheetFormatPr defaultRowHeight="15" x14ac:dyDescent="0.25"/>
  <cols>
    <col min="2" max="2" width="11.140625" customWidth="1"/>
    <col min="3" max="3" width="32.42578125" customWidth="1"/>
    <col min="4" max="4" width="36.42578125" customWidth="1"/>
    <col min="5" max="5" width="19.85546875" customWidth="1"/>
    <col min="10" max="11" width="10.7109375" customWidth="1"/>
  </cols>
  <sheetData>
    <row r="1" spans="1:16" ht="15.75" thickBot="1" x14ac:dyDescent="0.3">
      <c r="A1" s="12" t="s">
        <v>0</v>
      </c>
      <c r="B1" s="22" t="s">
        <v>1</v>
      </c>
      <c r="C1" s="21" t="s">
        <v>62</v>
      </c>
      <c r="D1" s="21" t="s">
        <v>63</v>
      </c>
      <c r="E1" s="21" t="s">
        <v>64</v>
      </c>
      <c r="F1" s="1"/>
      <c r="G1" s="1"/>
      <c r="H1" s="1"/>
      <c r="J1" s="31"/>
      <c r="K1" s="31"/>
      <c r="L1" s="31"/>
      <c r="M1" s="31"/>
      <c r="N1" s="31"/>
      <c r="O1" s="31"/>
      <c r="P1" s="31"/>
    </row>
    <row r="2" spans="1:16" ht="15.75" thickBot="1" x14ac:dyDescent="0.3">
      <c r="A2" s="10">
        <v>1</v>
      </c>
      <c r="B2" s="23">
        <v>140931001</v>
      </c>
      <c r="C2" s="24" t="s">
        <v>65</v>
      </c>
      <c r="D2" s="28" t="s">
        <v>66</v>
      </c>
      <c r="E2" s="24" t="s">
        <v>67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.75" thickBot="1" x14ac:dyDescent="0.3">
      <c r="A3" s="10">
        <v>2</v>
      </c>
      <c r="B3" s="25">
        <v>140931002</v>
      </c>
      <c r="C3" s="26" t="s">
        <v>68</v>
      </c>
      <c r="D3" s="29" t="s">
        <v>69</v>
      </c>
      <c r="E3" s="26" t="s">
        <v>70</v>
      </c>
      <c r="F3" s="3"/>
      <c r="G3" s="1"/>
      <c r="H3" s="1"/>
      <c r="K3" s="3"/>
      <c r="L3" s="3"/>
      <c r="M3" s="3"/>
      <c r="N3" s="3"/>
      <c r="O3" s="1"/>
      <c r="P3" s="1"/>
    </row>
    <row r="4" spans="1:16" ht="15.75" thickBot="1" x14ac:dyDescent="0.3">
      <c r="A4" s="10">
        <v>3</v>
      </c>
      <c r="B4" s="25">
        <v>140931003</v>
      </c>
      <c r="C4" s="26" t="s">
        <v>71</v>
      </c>
      <c r="D4" s="29" t="s">
        <v>72</v>
      </c>
      <c r="E4" s="26" t="s">
        <v>73</v>
      </c>
      <c r="F4" s="2"/>
      <c r="K4" s="2"/>
      <c r="L4" s="2"/>
      <c r="M4" s="2"/>
      <c r="N4" s="2"/>
    </row>
    <row r="5" spans="1:16" ht="15.75" thickBot="1" x14ac:dyDescent="0.3">
      <c r="A5" s="10">
        <v>4</v>
      </c>
      <c r="B5" s="25">
        <v>140931004</v>
      </c>
      <c r="C5" s="26" t="s">
        <v>74</v>
      </c>
      <c r="D5" s="29" t="s">
        <v>75</v>
      </c>
      <c r="E5" s="26" t="s">
        <v>76</v>
      </c>
      <c r="F5" s="2"/>
      <c r="K5" s="2"/>
      <c r="L5" s="2"/>
      <c r="M5" s="2"/>
      <c r="N5" s="2"/>
    </row>
    <row r="6" spans="1:16" ht="15.75" thickBot="1" x14ac:dyDescent="0.3">
      <c r="A6" s="10">
        <v>5</v>
      </c>
      <c r="B6" s="25">
        <v>140931005</v>
      </c>
      <c r="C6" s="26" t="s">
        <v>77</v>
      </c>
      <c r="D6" s="29" t="s">
        <v>78</v>
      </c>
      <c r="E6" s="26" t="s">
        <v>79</v>
      </c>
      <c r="F6" s="2"/>
      <c r="K6" s="2"/>
      <c r="L6" s="2"/>
      <c r="M6" s="2"/>
      <c r="N6" s="2"/>
    </row>
    <row r="7" spans="1:16" ht="15.75" thickBot="1" x14ac:dyDescent="0.3">
      <c r="A7" s="10">
        <v>6</v>
      </c>
      <c r="B7" s="25">
        <v>140931006</v>
      </c>
      <c r="C7" s="26" t="s">
        <v>80</v>
      </c>
      <c r="D7" s="29" t="s">
        <v>81</v>
      </c>
      <c r="E7" s="26" t="s">
        <v>82</v>
      </c>
      <c r="F7" s="2"/>
      <c r="K7" s="2"/>
      <c r="L7" s="2"/>
      <c r="M7" s="2"/>
      <c r="N7" s="2"/>
    </row>
    <row r="8" spans="1:16" ht="15.75" thickBot="1" x14ac:dyDescent="0.3">
      <c r="A8" s="10">
        <v>7</v>
      </c>
      <c r="B8" s="25">
        <v>140931007</v>
      </c>
      <c r="C8" s="26" t="s">
        <v>83</v>
      </c>
      <c r="D8" s="29" t="s">
        <v>84</v>
      </c>
      <c r="E8" s="26" t="s">
        <v>85</v>
      </c>
      <c r="F8" s="2"/>
      <c r="K8" s="2"/>
      <c r="L8" s="2"/>
      <c r="M8" s="2"/>
      <c r="N8" s="2"/>
    </row>
    <row r="9" spans="1:16" ht="15.75" thickBot="1" x14ac:dyDescent="0.3">
      <c r="A9" s="10">
        <v>8</v>
      </c>
      <c r="B9" s="25">
        <v>140931008</v>
      </c>
      <c r="C9" s="26" t="s">
        <v>86</v>
      </c>
      <c r="D9" s="29" t="s">
        <v>87</v>
      </c>
      <c r="E9" s="26" t="s">
        <v>88</v>
      </c>
      <c r="F9" s="2"/>
      <c r="K9" s="2"/>
      <c r="L9" s="2"/>
      <c r="M9" s="2"/>
      <c r="N9" s="2"/>
    </row>
    <row r="10" spans="1:16" ht="15.75" thickBot="1" x14ac:dyDescent="0.3">
      <c r="A10" s="10">
        <v>9</v>
      </c>
      <c r="B10" s="25">
        <v>140931009</v>
      </c>
      <c r="C10" s="26" t="s">
        <v>89</v>
      </c>
      <c r="D10" s="29" t="s">
        <v>90</v>
      </c>
      <c r="E10" s="26" t="s">
        <v>91</v>
      </c>
      <c r="F10" s="2"/>
      <c r="K10" s="2"/>
      <c r="L10" s="2"/>
      <c r="M10" s="2"/>
      <c r="N10" s="2"/>
    </row>
    <row r="11" spans="1:16" ht="15.75" thickBot="1" x14ac:dyDescent="0.3">
      <c r="A11" s="10">
        <v>10</v>
      </c>
      <c r="B11" s="25">
        <v>140931010</v>
      </c>
      <c r="C11" s="26" t="s">
        <v>92</v>
      </c>
      <c r="D11" s="29" t="s">
        <v>93</v>
      </c>
      <c r="E11" s="26" t="s">
        <v>94</v>
      </c>
      <c r="F11" s="2"/>
      <c r="K11" s="2"/>
      <c r="L11" s="2"/>
      <c r="M11" s="2"/>
      <c r="N11" s="2"/>
    </row>
    <row r="12" spans="1:16" ht="15.75" thickBot="1" x14ac:dyDescent="0.3">
      <c r="A12" s="10">
        <v>11</v>
      </c>
      <c r="B12" s="25">
        <v>140931011</v>
      </c>
      <c r="C12" s="26" t="s">
        <v>95</v>
      </c>
      <c r="D12" s="29" t="s">
        <v>96</v>
      </c>
      <c r="E12" s="26" t="s">
        <v>97</v>
      </c>
      <c r="F12" s="2"/>
      <c r="K12" s="2"/>
      <c r="L12" s="2"/>
      <c r="M12" s="2"/>
      <c r="N12" s="2"/>
    </row>
    <row r="13" spans="1:16" ht="15.75" thickBot="1" x14ac:dyDescent="0.3">
      <c r="A13" s="10">
        <v>12</v>
      </c>
      <c r="B13" s="25">
        <v>140931012</v>
      </c>
      <c r="C13" s="27" t="s">
        <v>98</v>
      </c>
      <c r="D13" s="29" t="s">
        <v>99</v>
      </c>
      <c r="E13" s="26" t="s">
        <v>100</v>
      </c>
      <c r="F13" s="2"/>
      <c r="K13" s="2"/>
      <c r="L13" s="2"/>
      <c r="M13" s="2"/>
      <c r="N13" s="2"/>
    </row>
    <row r="14" spans="1:16" ht="26.25" thickBot="1" x14ac:dyDescent="0.3">
      <c r="A14" s="10">
        <v>13</v>
      </c>
      <c r="B14" s="25">
        <v>140931013</v>
      </c>
      <c r="C14" s="26" t="s">
        <v>101</v>
      </c>
      <c r="D14" s="29" t="s">
        <v>102</v>
      </c>
      <c r="E14" s="26" t="s">
        <v>103</v>
      </c>
      <c r="F14" s="2"/>
      <c r="K14" s="2"/>
      <c r="L14" s="2"/>
      <c r="M14" s="2"/>
      <c r="N14" s="2"/>
    </row>
    <row r="15" spans="1:16" ht="15.75" thickBot="1" x14ac:dyDescent="0.3">
      <c r="A15" s="10">
        <v>14</v>
      </c>
      <c r="B15" s="25">
        <v>140931014</v>
      </c>
      <c r="C15" s="26" t="s">
        <v>104</v>
      </c>
      <c r="D15" s="29" t="s">
        <v>105</v>
      </c>
      <c r="E15" s="26" t="s">
        <v>106</v>
      </c>
      <c r="F15" s="2"/>
      <c r="K15" s="2"/>
      <c r="L15" s="2"/>
      <c r="M15" s="2"/>
      <c r="N15" s="2"/>
    </row>
    <row r="16" spans="1:16" ht="15.75" thickBot="1" x14ac:dyDescent="0.3">
      <c r="A16" s="10">
        <v>15</v>
      </c>
      <c r="B16" s="25">
        <v>140931015</v>
      </c>
      <c r="C16" s="26" t="s">
        <v>107</v>
      </c>
      <c r="D16" s="29" t="s">
        <v>108</v>
      </c>
      <c r="E16" s="26" t="s">
        <v>109</v>
      </c>
      <c r="F16" s="2"/>
      <c r="K16" s="2"/>
      <c r="L16" s="2"/>
      <c r="M16" s="2"/>
      <c r="N16" s="2"/>
    </row>
    <row r="17" spans="1:14" ht="15.75" thickBot="1" x14ac:dyDescent="0.3">
      <c r="A17" s="10">
        <v>16</v>
      </c>
      <c r="B17" s="25">
        <v>140931016</v>
      </c>
      <c r="C17" s="26" t="s">
        <v>110</v>
      </c>
      <c r="D17" s="29" t="s">
        <v>111</v>
      </c>
      <c r="E17" s="26" t="s">
        <v>112</v>
      </c>
      <c r="F17" s="2"/>
      <c r="K17" s="2"/>
      <c r="L17" s="2"/>
      <c r="M17" s="2"/>
      <c r="N17" s="2"/>
    </row>
    <row r="18" spans="1:14" ht="15.75" thickBot="1" x14ac:dyDescent="0.3">
      <c r="A18" s="10">
        <v>17</v>
      </c>
      <c r="B18" s="25">
        <v>140931017</v>
      </c>
      <c r="C18" s="26" t="s">
        <v>113</v>
      </c>
      <c r="D18" s="29" t="s">
        <v>114</v>
      </c>
      <c r="E18" s="26" t="s">
        <v>115</v>
      </c>
      <c r="F18" s="2"/>
      <c r="K18" s="2"/>
      <c r="L18" s="2"/>
      <c r="M18" s="2"/>
      <c r="N18" s="2"/>
    </row>
    <row r="19" spans="1:14" ht="15.75" thickBot="1" x14ac:dyDescent="0.3">
      <c r="A19" s="10">
        <v>18</v>
      </c>
      <c r="B19" s="25">
        <v>140931018</v>
      </c>
      <c r="C19" s="26" t="s">
        <v>116</v>
      </c>
      <c r="D19" s="29" t="s">
        <v>117</v>
      </c>
      <c r="E19" s="26" t="s">
        <v>118</v>
      </c>
      <c r="F19" s="2"/>
      <c r="K19" s="2"/>
      <c r="L19" s="2"/>
      <c r="M19" s="2"/>
      <c r="N19" s="2"/>
    </row>
    <row r="20" spans="1:14" ht="15.75" thickBot="1" x14ac:dyDescent="0.3">
      <c r="A20" s="10">
        <v>19</v>
      </c>
      <c r="B20" s="25">
        <v>140931019</v>
      </c>
      <c r="C20" s="26" t="s">
        <v>119</v>
      </c>
      <c r="D20" s="29" t="s">
        <v>120</v>
      </c>
      <c r="E20" s="26" t="s">
        <v>121</v>
      </c>
      <c r="F20" s="2"/>
      <c r="K20" s="2"/>
      <c r="L20" s="2"/>
      <c r="M20" s="2"/>
      <c r="N20" s="2"/>
    </row>
    <row r="21" spans="1:14" ht="15.75" thickBot="1" x14ac:dyDescent="0.3">
      <c r="A21" s="10">
        <v>20</v>
      </c>
      <c r="B21" s="25">
        <v>140931020</v>
      </c>
      <c r="C21" s="26" t="s">
        <v>122</v>
      </c>
      <c r="D21" s="29" t="s">
        <v>123</v>
      </c>
      <c r="E21" s="26" t="s">
        <v>124</v>
      </c>
      <c r="F21" s="2"/>
      <c r="K21" s="2"/>
      <c r="L21" s="2"/>
      <c r="M21" s="2"/>
      <c r="N21" s="2"/>
    </row>
    <row r="22" spans="1:14" ht="15.75" thickBot="1" x14ac:dyDescent="0.3">
      <c r="A22" s="10">
        <v>21</v>
      </c>
      <c r="B22" s="25">
        <v>140931021</v>
      </c>
      <c r="C22" s="26" t="s">
        <v>125</v>
      </c>
      <c r="D22" s="29" t="s">
        <v>126</v>
      </c>
      <c r="E22" s="26" t="s">
        <v>127</v>
      </c>
      <c r="F22" s="2"/>
      <c r="K22" s="2"/>
      <c r="L22" s="2"/>
      <c r="M22" s="2"/>
      <c r="N22" s="2"/>
    </row>
    <row r="23" spans="1:14" ht="26.25" thickBot="1" x14ac:dyDescent="0.3">
      <c r="A23" s="10">
        <v>22</v>
      </c>
      <c r="B23" s="25">
        <v>140931022</v>
      </c>
      <c r="C23" s="26" t="s">
        <v>128</v>
      </c>
      <c r="D23" s="30" t="s">
        <v>129</v>
      </c>
      <c r="E23" s="26" t="s">
        <v>130</v>
      </c>
    </row>
    <row r="24" spans="1:14" ht="26.25" thickBot="1" x14ac:dyDescent="0.3">
      <c r="A24" s="10">
        <v>23</v>
      </c>
      <c r="B24" s="25">
        <v>140931023</v>
      </c>
      <c r="C24" s="26" t="s">
        <v>131</v>
      </c>
      <c r="D24" s="29" t="s">
        <v>132</v>
      </c>
      <c r="E24" s="26" t="s">
        <v>133</v>
      </c>
    </row>
    <row r="25" spans="1:14" ht="15.75" thickBot="1" x14ac:dyDescent="0.3">
      <c r="A25" s="10">
        <v>24</v>
      </c>
      <c r="B25" s="25">
        <v>140931024</v>
      </c>
      <c r="C25" s="26" t="s">
        <v>134</v>
      </c>
      <c r="D25" s="29" t="s">
        <v>135</v>
      </c>
      <c r="E25" s="26" t="s">
        <v>136</v>
      </c>
    </row>
    <row r="26" spans="1:14" ht="15.75" thickBot="1" x14ac:dyDescent="0.3">
      <c r="A26" s="10">
        <v>25</v>
      </c>
      <c r="B26" s="25">
        <v>140931025</v>
      </c>
      <c r="C26" s="26" t="s">
        <v>137</v>
      </c>
      <c r="D26" s="29" t="s">
        <v>138</v>
      </c>
      <c r="E26" s="26" t="s">
        <v>139</v>
      </c>
    </row>
    <row r="27" spans="1:14" ht="15.75" thickBot="1" x14ac:dyDescent="0.3">
      <c r="A27" s="10">
        <v>26</v>
      </c>
      <c r="B27" s="25">
        <v>140931026</v>
      </c>
      <c r="C27" s="26" t="s">
        <v>140</v>
      </c>
      <c r="D27" s="29" t="s">
        <v>141</v>
      </c>
      <c r="E27" s="26" t="s">
        <v>142</v>
      </c>
    </row>
    <row r="28" spans="1:14" ht="15.75" thickBot="1" x14ac:dyDescent="0.3">
      <c r="A28" s="10">
        <v>27</v>
      </c>
      <c r="B28" s="25">
        <v>140931027</v>
      </c>
      <c r="C28" s="26" t="s">
        <v>143</v>
      </c>
      <c r="D28" s="29" t="s">
        <v>144</v>
      </c>
      <c r="E28" s="26" t="s">
        <v>145</v>
      </c>
    </row>
    <row r="29" spans="1:14" ht="15.75" thickBot="1" x14ac:dyDescent="0.3">
      <c r="A29" s="10">
        <v>28</v>
      </c>
      <c r="B29" s="25">
        <v>140931028</v>
      </c>
      <c r="C29" s="26" t="s">
        <v>146</v>
      </c>
      <c r="D29" s="29" t="s">
        <v>147</v>
      </c>
      <c r="E29" s="26" t="s">
        <v>148</v>
      </c>
    </row>
    <row r="30" spans="1:14" ht="26.25" thickBot="1" x14ac:dyDescent="0.3">
      <c r="A30" s="10">
        <v>29</v>
      </c>
      <c r="B30" s="25">
        <v>140931029</v>
      </c>
      <c r="C30" s="26" t="s">
        <v>149</v>
      </c>
      <c r="D30" s="29" t="s">
        <v>150</v>
      </c>
      <c r="E30" s="26" t="s">
        <v>151</v>
      </c>
    </row>
    <row r="31" spans="1:14" ht="15.75" thickBot="1" x14ac:dyDescent="0.3">
      <c r="A31" s="10">
        <v>30</v>
      </c>
      <c r="B31" s="25">
        <v>140931030</v>
      </c>
      <c r="C31" s="26" t="s">
        <v>152</v>
      </c>
      <c r="D31" s="29" t="s">
        <v>153</v>
      </c>
      <c r="E31" s="26" t="s">
        <v>67</v>
      </c>
    </row>
    <row r="32" spans="1:14" ht="15.75" thickBot="1" x14ac:dyDescent="0.3">
      <c r="A32" s="10">
        <v>31</v>
      </c>
      <c r="B32" s="25">
        <v>140931031</v>
      </c>
      <c r="C32" s="26" t="s">
        <v>154</v>
      </c>
      <c r="D32" s="29" t="s">
        <v>155</v>
      </c>
      <c r="E32" s="26" t="s">
        <v>156</v>
      </c>
    </row>
    <row r="33" spans="1:5" ht="15.75" thickBot="1" x14ac:dyDescent="0.3">
      <c r="A33" s="10">
        <v>32</v>
      </c>
      <c r="B33" s="25">
        <v>140931032</v>
      </c>
      <c r="C33" s="26" t="s">
        <v>157</v>
      </c>
      <c r="D33" s="29" t="s">
        <v>158</v>
      </c>
      <c r="E33" s="26" t="s">
        <v>159</v>
      </c>
    </row>
    <row r="34" spans="1:5" ht="15.75" thickBot="1" x14ac:dyDescent="0.3">
      <c r="A34" s="10">
        <v>33</v>
      </c>
      <c r="B34" s="25">
        <v>140931033</v>
      </c>
      <c r="C34" s="26" t="s">
        <v>160</v>
      </c>
      <c r="D34" s="29" t="s">
        <v>161</v>
      </c>
      <c r="E34" s="26" t="s">
        <v>162</v>
      </c>
    </row>
    <row r="35" spans="1:5" ht="15.75" thickBot="1" x14ac:dyDescent="0.3">
      <c r="A35" s="10">
        <v>34</v>
      </c>
      <c r="B35" s="25">
        <v>140931034</v>
      </c>
      <c r="C35" s="26" t="s">
        <v>163</v>
      </c>
      <c r="D35" s="29" t="s">
        <v>164</v>
      </c>
      <c r="E35" s="26" t="s">
        <v>165</v>
      </c>
    </row>
    <row r="36" spans="1:5" ht="15.75" thickBot="1" x14ac:dyDescent="0.3">
      <c r="A36" s="10">
        <v>35</v>
      </c>
      <c r="B36" s="25">
        <v>140931035</v>
      </c>
      <c r="C36" s="26" t="s">
        <v>166</v>
      </c>
      <c r="D36" s="29" t="s">
        <v>167</v>
      </c>
      <c r="E36" s="26" t="s">
        <v>168</v>
      </c>
    </row>
    <row r="37" spans="1:5" ht="15.75" thickBot="1" x14ac:dyDescent="0.3">
      <c r="A37" s="10">
        <v>36</v>
      </c>
      <c r="B37" s="25">
        <v>140931036</v>
      </c>
      <c r="C37" s="26" t="s">
        <v>169</v>
      </c>
      <c r="D37" s="29" t="s">
        <v>170</v>
      </c>
      <c r="E37" s="26" t="s">
        <v>171</v>
      </c>
    </row>
    <row r="38" spans="1:5" ht="26.25" thickBot="1" x14ac:dyDescent="0.3">
      <c r="A38" s="10">
        <v>37</v>
      </c>
      <c r="B38" s="25">
        <v>140931037</v>
      </c>
      <c r="C38" s="26" t="s">
        <v>172</v>
      </c>
      <c r="D38" s="29" t="s">
        <v>173</v>
      </c>
      <c r="E38" s="26" t="s">
        <v>174</v>
      </c>
    </row>
    <row r="39" spans="1:5" ht="15.75" thickBot="1" x14ac:dyDescent="0.3">
      <c r="A39" s="10">
        <v>38</v>
      </c>
      <c r="B39" s="25">
        <v>140931038</v>
      </c>
      <c r="C39" s="26" t="s">
        <v>175</v>
      </c>
      <c r="D39" s="29" t="s">
        <v>176</v>
      </c>
      <c r="E39" s="26" t="s">
        <v>177</v>
      </c>
    </row>
    <row r="40" spans="1:5" ht="15.75" thickBot="1" x14ac:dyDescent="0.3">
      <c r="A40" s="10">
        <v>39</v>
      </c>
      <c r="B40" s="25">
        <v>140931039</v>
      </c>
      <c r="C40" s="26" t="s">
        <v>178</v>
      </c>
      <c r="D40" s="29" t="s">
        <v>179</v>
      </c>
      <c r="E40" s="26" t="s">
        <v>180</v>
      </c>
    </row>
    <row r="41" spans="1:5" ht="15.75" thickBot="1" x14ac:dyDescent="0.3">
      <c r="A41" s="10">
        <v>40</v>
      </c>
      <c r="B41" s="25">
        <v>140931040</v>
      </c>
      <c r="C41" s="26" t="s">
        <v>181</v>
      </c>
      <c r="D41" s="29" t="s">
        <v>182</v>
      </c>
      <c r="E41" s="26" t="s">
        <v>183</v>
      </c>
    </row>
    <row r="42" spans="1:5" ht="15.75" thickBot="1" x14ac:dyDescent="0.3">
      <c r="A42" s="10">
        <v>41</v>
      </c>
      <c r="B42" s="25">
        <v>140931041</v>
      </c>
      <c r="C42" s="26" t="s">
        <v>184</v>
      </c>
      <c r="D42" s="29" t="s">
        <v>185</v>
      </c>
      <c r="E42" s="26" t="s">
        <v>186</v>
      </c>
    </row>
    <row r="43" spans="1:5" ht="15.75" thickBot="1" x14ac:dyDescent="0.3">
      <c r="A43" s="10">
        <v>42</v>
      </c>
      <c r="B43" s="25">
        <v>140931042</v>
      </c>
      <c r="C43" s="26" t="s">
        <v>187</v>
      </c>
      <c r="D43" s="29" t="s">
        <v>188</v>
      </c>
      <c r="E43" s="26" t="s">
        <v>189</v>
      </c>
    </row>
    <row r="44" spans="1:5" ht="15.75" thickBot="1" x14ac:dyDescent="0.3">
      <c r="A44" s="10">
        <v>43</v>
      </c>
      <c r="B44" s="25">
        <v>140931043</v>
      </c>
      <c r="C44" s="26" t="s">
        <v>190</v>
      </c>
      <c r="D44" s="29" t="s">
        <v>191</v>
      </c>
      <c r="E44" s="26" t="s">
        <v>192</v>
      </c>
    </row>
  </sheetData>
  <mergeCells count="1">
    <mergeCell ref="J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F7820-2E79-4183-87BB-A224383D4868}">
  <dimension ref="A1:E15"/>
  <sheetViews>
    <sheetView workbookViewId="0">
      <selection activeCell="C10" sqref="C10"/>
    </sheetView>
  </sheetViews>
  <sheetFormatPr defaultRowHeight="15" x14ac:dyDescent="0.25"/>
  <cols>
    <col min="2" max="2" width="11" customWidth="1"/>
    <col min="3" max="3" width="40.140625" customWidth="1"/>
    <col min="4" max="4" width="11.85546875" customWidth="1"/>
  </cols>
  <sheetData>
    <row r="1" spans="1:5" x14ac:dyDescent="0.25">
      <c r="A1" s="15" t="s">
        <v>12</v>
      </c>
      <c r="B1" s="12" t="s">
        <v>13</v>
      </c>
      <c r="C1" s="16" t="s">
        <v>46</v>
      </c>
      <c r="D1" s="12" t="s">
        <v>47</v>
      </c>
      <c r="E1" s="12" t="s">
        <v>48</v>
      </c>
    </row>
    <row r="2" spans="1:5" x14ac:dyDescent="0.25">
      <c r="A2" s="32">
        <v>1</v>
      </c>
      <c r="B2" s="10" t="s">
        <v>17</v>
      </c>
      <c r="C2" s="9" t="s">
        <v>49</v>
      </c>
      <c r="D2" s="10" t="s">
        <v>50</v>
      </c>
      <c r="E2" s="11">
        <v>3</v>
      </c>
    </row>
    <row r="3" spans="1:5" x14ac:dyDescent="0.25">
      <c r="A3" s="32"/>
      <c r="B3" s="10" t="s">
        <v>21</v>
      </c>
      <c r="C3" s="9" t="s">
        <v>51</v>
      </c>
      <c r="D3" s="10" t="s">
        <v>50</v>
      </c>
      <c r="E3" s="11">
        <v>4</v>
      </c>
    </row>
    <row r="4" spans="1:5" x14ac:dyDescent="0.25">
      <c r="A4" s="32"/>
      <c r="B4" s="10" t="s">
        <v>25</v>
      </c>
      <c r="C4" s="9" t="s">
        <v>52</v>
      </c>
      <c r="D4" s="10" t="s">
        <v>50</v>
      </c>
      <c r="E4" s="11">
        <v>3</v>
      </c>
    </row>
    <row r="5" spans="1:5" x14ac:dyDescent="0.25">
      <c r="A5" s="32"/>
      <c r="B5" s="10" t="s">
        <v>28</v>
      </c>
      <c r="C5" s="9" t="s">
        <v>53</v>
      </c>
      <c r="D5" s="10" t="s">
        <v>50</v>
      </c>
      <c r="E5" s="11">
        <v>2</v>
      </c>
    </row>
    <row r="6" spans="1:5" x14ac:dyDescent="0.25">
      <c r="A6" s="37">
        <v>2</v>
      </c>
      <c r="B6" s="10" t="s">
        <v>31</v>
      </c>
      <c r="C6" s="9" t="s">
        <v>54</v>
      </c>
      <c r="D6" s="10" t="s">
        <v>55</v>
      </c>
      <c r="E6" s="11">
        <v>4</v>
      </c>
    </row>
    <row r="7" spans="1:5" x14ac:dyDescent="0.25">
      <c r="A7" s="38"/>
      <c r="B7" s="10" t="s">
        <v>34</v>
      </c>
      <c r="C7" s="9" t="s">
        <v>56</v>
      </c>
      <c r="D7" s="10" t="s">
        <v>50</v>
      </c>
      <c r="E7" s="11">
        <v>3</v>
      </c>
    </row>
    <row r="8" spans="1:5" x14ac:dyDescent="0.25">
      <c r="A8" s="38"/>
      <c r="B8" s="10" t="s">
        <v>36</v>
      </c>
      <c r="C8" s="9" t="s">
        <v>57</v>
      </c>
      <c r="D8" s="10" t="s">
        <v>50</v>
      </c>
      <c r="E8" s="11">
        <v>4</v>
      </c>
    </row>
    <row r="9" spans="1:5" x14ac:dyDescent="0.25">
      <c r="A9" s="39"/>
      <c r="B9" s="10" t="s">
        <v>40</v>
      </c>
      <c r="C9" s="9" t="s">
        <v>58</v>
      </c>
      <c r="D9" s="10" t="s">
        <v>50</v>
      </c>
      <c r="E9" s="11">
        <v>2</v>
      </c>
    </row>
    <row r="10" spans="1:5" x14ac:dyDescent="0.25">
      <c r="A10" s="37">
        <v>3</v>
      </c>
      <c r="B10" s="10" t="s">
        <v>41</v>
      </c>
      <c r="C10" s="9" t="s">
        <v>59</v>
      </c>
      <c r="D10" s="10" t="s">
        <v>50</v>
      </c>
      <c r="E10" s="11">
        <v>3</v>
      </c>
    </row>
    <row r="11" spans="1:5" x14ac:dyDescent="0.25">
      <c r="A11" s="38"/>
      <c r="B11" s="10" t="s">
        <v>43</v>
      </c>
      <c r="C11" s="9" t="s">
        <v>60</v>
      </c>
      <c r="D11" s="10" t="s">
        <v>50</v>
      </c>
      <c r="E11" s="11">
        <v>2</v>
      </c>
    </row>
    <row r="12" spans="1:5" x14ac:dyDescent="0.25">
      <c r="A12" s="38"/>
      <c r="B12" s="10" t="s">
        <v>44</v>
      </c>
      <c r="C12" s="9" t="s">
        <v>200</v>
      </c>
      <c r="D12" s="10" t="s">
        <v>55</v>
      </c>
      <c r="E12" s="11">
        <v>2</v>
      </c>
    </row>
    <row r="13" spans="1:5" x14ac:dyDescent="0.25">
      <c r="A13" s="39"/>
      <c r="B13" s="17" t="s">
        <v>45</v>
      </c>
      <c r="C13" s="9" t="s">
        <v>197</v>
      </c>
      <c r="D13" s="17" t="s">
        <v>50</v>
      </c>
      <c r="E13" s="19">
        <v>4</v>
      </c>
    </row>
    <row r="14" spans="1:5" x14ac:dyDescent="0.25">
      <c r="A14" s="40"/>
      <c r="B14" s="18"/>
      <c r="D14" s="18"/>
      <c r="E14" s="20"/>
    </row>
    <row r="15" spans="1:5" x14ac:dyDescent="0.25">
      <c r="C15" s="14" t="s">
        <v>61</v>
      </c>
      <c r="E15" s="13">
        <v>36</v>
      </c>
    </row>
  </sheetData>
  <mergeCells count="3">
    <mergeCell ref="A2:A5"/>
    <mergeCell ref="A6:A9"/>
    <mergeCell ref="A10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B21C1-CA7F-4D87-AEF3-7E71086F51E6}">
  <dimension ref="A1:E13"/>
  <sheetViews>
    <sheetView workbookViewId="0">
      <selection activeCell="C1" sqref="C1:C1048576"/>
    </sheetView>
  </sheetViews>
  <sheetFormatPr defaultRowHeight="15" x14ac:dyDescent="0.25"/>
  <cols>
    <col min="2" max="2" width="12.85546875" customWidth="1"/>
    <col min="3" max="3" width="27.28515625" customWidth="1"/>
    <col min="4" max="4" width="10.7109375" customWidth="1"/>
    <col min="5" max="5" width="25.5703125" customWidth="1"/>
  </cols>
  <sheetData>
    <row r="1" spans="1:5" x14ac:dyDescent="0.25">
      <c r="A1" s="4" t="s">
        <v>12</v>
      </c>
      <c r="B1" s="5" t="s">
        <v>13</v>
      </c>
      <c r="C1" s="6" t="s">
        <v>14</v>
      </c>
      <c r="D1" s="5" t="s">
        <v>15</v>
      </c>
      <c r="E1" s="6" t="s">
        <v>16</v>
      </c>
    </row>
    <row r="2" spans="1:5" x14ac:dyDescent="0.25">
      <c r="A2" s="33">
        <v>1</v>
      </c>
      <c r="B2" s="7" t="s">
        <v>17</v>
      </c>
      <c r="C2" s="8" t="s">
        <v>18</v>
      </c>
      <c r="D2" s="7" t="s">
        <v>19</v>
      </c>
      <c r="E2" s="8" t="s">
        <v>20</v>
      </c>
    </row>
    <row r="3" spans="1:5" x14ac:dyDescent="0.25">
      <c r="A3" s="34"/>
      <c r="B3" s="7" t="s">
        <v>21</v>
      </c>
      <c r="C3" s="8" t="s">
        <v>22</v>
      </c>
      <c r="D3" s="7" t="s">
        <v>23</v>
      </c>
      <c r="E3" s="8" t="s">
        <v>24</v>
      </c>
    </row>
    <row r="4" spans="1:5" x14ac:dyDescent="0.25">
      <c r="A4" s="34"/>
      <c r="B4" s="7" t="s">
        <v>25</v>
      </c>
      <c r="C4" s="8" t="s">
        <v>26</v>
      </c>
      <c r="D4" s="7" t="s">
        <v>27</v>
      </c>
      <c r="E4" s="8" t="s">
        <v>20</v>
      </c>
    </row>
    <row r="5" spans="1:5" x14ac:dyDescent="0.25">
      <c r="A5" s="35"/>
      <c r="B5" s="7" t="s">
        <v>28</v>
      </c>
      <c r="C5" s="8" t="s">
        <v>29</v>
      </c>
      <c r="D5" s="7" t="s">
        <v>30</v>
      </c>
      <c r="E5" s="8" t="s">
        <v>24</v>
      </c>
    </row>
    <row r="6" spans="1:5" x14ac:dyDescent="0.25">
      <c r="A6" s="33">
        <v>2</v>
      </c>
      <c r="B6" s="7" t="s">
        <v>31</v>
      </c>
      <c r="C6" s="8" t="s">
        <v>32</v>
      </c>
      <c r="D6" s="7" t="s">
        <v>33</v>
      </c>
      <c r="E6" s="8" t="s">
        <v>20</v>
      </c>
    </row>
    <row r="7" spans="1:5" x14ac:dyDescent="0.25">
      <c r="A7" s="34"/>
      <c r="B7" s="7" t="s">
        <v>34</v>
      </c>
      <c r="C7" s="8" t="s">
        <v>22</v>
      </c>
      <c r="D7" s="7" t="s">
        <v>23</v>
      </c>
      <c r="E7" s="8" t="s">
        <v>35</v>
      </c>
    </row>
    <row r="8" spans="1:5" x14ac:dyDescent="0.25">
      <c r="A8" s="34"/>
      <c r="B8" s="7" t="s">
        <v>36</v>
      </c>
      <c r="C8" s="8" t="s">
        <v>37</v>
      </c>
      <c r="D8" s="7" t="s">
        <v>38</v>
      </c>
      <c r="E8" s="8" t="s">
        <v>39</v>
      </c>
    </row>
    <row r="9" spans="1:5" x14ac:dyDescent="0.25">
      <c r="A9" s="35"/>
      <c r="B9" s="7" t="s">
        <v>40</v>
      </c>
      <c r="C9" s="8" t="s">
        <v>29</v>
      </c>
      <c r="D9" s="7" t="s">
        <v>30</v>
      </c>
      <c r="E9" s="8" t="s">
        <v>35</v>
      </c>
    </row>
    <row r="10" spans="1:5" x14ac:dyDescent="0.25">
      <c r="A10" s="33">
        <v>3</v>
      </c>
      <c r="B10" s="7" t="s">
        <v>41</v>
      </c>
      <c r="C10" s="8" t="s">
        <v>22</v>
      </c>
      <c r="D10" s="7" t="s">
        <v>23</v>
      </c>
      <c r="E10" s="8" t="s">
        <v>42</v>
      </c>
    </row>
    <row r="11" spans="1:5" x14ac:dyDescent="0.25">
      <c r="A11" s="34"/>
      <c r="B11" s="7" t="s">
        <v>43</v>
      </c>
      <c r="C11" s="8" t="s">
        <v>37</v>
      </c>
      <c r="D11" s="7" t="s">
        <v>38</v>
      </c>
      <c r="E11" s="8" t="s">
        <v>20</v>
      </c>
    </row>
    <row r="12" spans="1:5" x14ac:dyDescent="0.25">
      <c r="A12" s="34"/>
      <c r="B12" s="7" t="s">
        <v>44</v>
      </c>
      <c r="C12" s="8" t="s">
        <v>29</v>
      </c>
      <c r="D12" s="7" t="s">
        <v>30</v>
      </c>
      <c r="E12" s="8" t="s">
        <v>35</v>
      </c>
    </row>
    <row r="13" spans="1:5" x14ac:dyDescent="0.25">
      <c r="A13" s="35"/>
      <c r="B13" s="7" t="s">
        <v>45</v>
      </c>
      <c r="C13" s="8" t="s">
        <v>29</v>
      </c>
      <c r="D13" s="7" t="s">
        <v>30</v>
      </c>
      <c r="E13" s="8" t="s">
        <v>35</v>
      </c>
    </row>
  </sheetData>
  <mergeCells count="3">
    <mergeCell ref="A2:A5"/>
    <mergeCell ref="A6:A9"/>
    <mergeCell ref="A10:A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F15C-1F25-48D1-B0CC-DA6E77D6105B}">
  <dimension ref="A1:AF49"/>
  <sheetViews>
    <sheetView topLeftCell="K23" workbookViewId="0">
      <selection activeCell="AE4" sqref="AE4:AF46"/>
    </sheetView>
  </sheetViews>
  <sheetFormatPr defaultRowHeight="15" x14ac:dyDescent="0.25"/>
  <cols>
    <col min="2" max="2" width="12.28515625" customWidth="1"/>
    <col min="10" max="10" width="11.28515625" customWidth="1"/>
    <col min="11" max="11" width="10.85546875" customWidth="1"/>
    <col min="18" max="18" width="10.85546875" customWidth="1"/>
    <col min="19" max="19" width="12" customWidth="1"/>
    <col min="26" max="26" width="12.140625" customWidth="1"/>
    <col min="27" max="27" width="11.140625" customWidth="1"/>
  </cols>
  <sheetData>
    <row r="1" spans="1:32" x14ac:dyDescent="0.25">
      <c r="C1" s="31" t="s">
        <v>9</v>
      </c>
      <c r="D1" s="31"/>
      <c r="E1" s="31"/>
      <c r="F1" s="31"/>
      <c r="G1" s="31"/>
      <c r="H1" s="31"/>
      <c r="J1" s="31" t="s">
        <v>11</v>
      </c>
      <c r="K1" s="31"/>
      <c r="L1" s="31"/>
      <c r="M1" s="31"/>
      <c r="N1" s="31"/>
      <c r="O1" s="31"/>
      <c r="P1" s="31"/>
      <c r="R1" s="31" t="s">
        <v>193</v>
      </c>
      <c r="S1" s="36"/>
      <c r="T1" s="36"/>
      <c r="U1" s="36"/>
      <c r="V1" s="36"/>
      <c r="W1" s="36"/>
      <c r="X1" s="36"/>
      <c r="Z1" s="31" t="s">
        <v>194</v>
      </c>
      <c r="AA1" s="36"/>
      <c r="AB1" s="36"/>
      <c r="AC1" s="36"/>
      <c r="AD1" s="36"/>
      <c r="AE1" s="36"/>
      <c r="AF1" s="36"/>
    </row>
    <row r="2" spans="1:32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0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0</v>
      </c>
      <c r="R2" s="1" t="s">
        <v>2</v>
      </c>
      <c r="S2" s="1" t="s">
        <v>3</v>
      </c>
      <c r="T2" s="1" t="s">
        <v>4</v>
      </c>
      <c r="U2" s="1" t="s">
        <v>5</v>
      </c>
      <c r="V2" s="1" t="s">
        <v>6</v>
      </c>
      <c r="W2" s="1" t="s">
        <v>7</v>
      </c>
      <c r="X2" s="1" t="s">
        <v>8</v>
      </c>
      <c r="Y2" s="1" t="s">
        <v>0</v>
      </c>
      <c r="Z2" s="1" t="s">
        <v>2</v>
      </c>
      <c r="AA2" s="1" t="s">
        <v>3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8</v>
      </c>
    </row>
    <row r="3" spans="1:32" x14ac:dyDescent="0.25">
      <c r="C3" s="3">
        <v>10</v>
      </c>
      <c r="D3" s="3">
        <v>20</v>
      </c>
      <c r="E3" s="3">
        <v>70</v>
      </c>
      <c r="F3" s="3">
        <f>SUM(C3:E3)</f>
        <v>100</v>
      </c>
      <c r="G3" s="1"/>
      <c r="H3" s="1" t="s">
        <v>10</v>
      </c>
      <c r="K3" s="3">
        <v>10</v>
      </c>
      <c r="L3" s="3">
        <v>20</v>
      </c>
      <c r="M3" s="3">
        <v>70</v>
      </c>
      <c r="N3" s="3">
        <f>SUM(K3:M3)</f>
        <v>100</v>
      </c>
      <c r="O3" s="1"/>
      <c r="P3" s="1" t="s">
        <v>10</v>
      </c>
      <c r="S3" s="3">
        <v>10</v>
      </c>
      <c r="T3" s="3">
        <v>20</v>
      </c>
      <c r="U3" s="3">
        <v>70</v>
      </c>
      <c r="V3" s="3">
        <f>SUM(S3:U3)</f>
        <v>100</v>
      </c>
      <c r="W3" s="1"/>
      <c r="X3" s="1" t="s">
        <v>10</v>
      </c>
      <c r="AA3" s="3">
        <v>10</v>
      </c>
      <c r="AB3" s="3">
        <v>20</v>
      </c>
      <c r="AC3" s="3">
        <v>70</v>
      </c>
      <c r="AD3" s="3">
        <f>SUM(AA3:AC3)</f>
        <v>100</v>
      </c>
      <c r="AE3" s="1"/>
      <c r="AF3" s="1" t="s">
        <v>10</v>
      </c>
    </row>
    <row r="4" spans="1:32" x14ac:dyDescent="0.25">
      <c r="A4">
        <v>1</v>
      </c>
      <c r="B4">
        <v>140931001</v>
      </c>
      <c r="C4" s="2">
        <v>7</v>
      </c>
      <c r="D4" s="2">
        <v>18</v>
      </c>
      <c r="E4" s="2">
        <v>41</v>
      </c>
      <c r="F4" s="2">
        <f>SUM(C4:E4)</f>
        <v>66</v>
      </c>
      <c r="G4" t="str" cm="1">
        <f t="array" ref="G4:G46">IF(F4:F46&gt;79,"4.00",IF(F4:F46&gt;74,"3.75",IF(F4:F46&gt;69,"3.50",IF(F4:F46&gt;64,"3.25",IF(F4:F46&gt;59,"3.00",IF(F4:F46&gt;54,"2.75",IF(F4:F46&gt;49,"2.50",IF(F4:F46&gt;44,"2.25",IF(F4:F46&gt;39,"2.00","0.00")))))))))</f>
        <v>3.25</v>
      </c>
      <c r="H4" t="str" cm="1">
        <f t="array" ref="H4:H46">IF(F4:F46&gt;79,"A+",IF(F4:F46&gt;74,"A",IF(F4:F46&gt;69,"A-",IF(F4:F46&gt;64,"B+",IF(F4:F46&gt;59,"B",IF(F4:F46&gt;54,"B-",IF(F4:F46&gt;49,"C+",IF(F4:F46&gt;44,"C",IF(F4:F46&gt;39,"C-","F")))))))))</f>
        <v>B+</v>
      </c>
      <c r="I4">
        <v>1</v>
      </c>
      <c r="J4">
        <v>140931001</v>
      </c>
      <c r="K4" s="2">
        <v>10</v>
      </c>
      <c r="L4" s="2">
        <v>10</v>
      </c>
      <c r="M4" s="2">
        <v>62</v>
      </c>
      <c r="N4" s="2">
        <f>SUM(K4:M4)</f>
        <v>82</v>
      </c>
      <c r="O4" t="str" cm="1">
        <f t="array" ref="O4:O46">IF(N4:N46&gt;79,"4.00",IF(N4:N46&gt;74,"3.75",IF(N4:N46&gt;69,"3.50",IF(N4:N46&gt;64,"3.25",IF(N4:N46&gt;59,"3.00",IF(N4:N46&gt;54,"2.75",IF(N4:N46&gt;49,"2.50",IF(N4:N46&gt;44,"2.25",IF(N4:N46&gt;39,"2.00","0.00")))))))))</f>
        <v>4.00</v>
      </c>
      <c r="P4" t="str" cm="1">
        <f t="array" ref="P4:P46">IF(N4:N46&gt;79,"A+",IF(N4:N46&gt;74,"A",IF(N4:N46&gt;69,"A-",IF(N4:N46&gt;64,"B+",IF(N4:N46&gt;59,"B",IF(N4:N46&gt;54,"B-",IF(N4:N46&gt;49,"C+",IF(N4:N46&gt;44,"C",IF(N4:N46&gt;39,"C-","F")))))))))</f>
        <v>A+</v>
      </c>
      <c r="Q4">
        <v>1</v>
      </c>
      <c r="R4">
        <v>140931001</v>
      </c>
      <c r="S4" s="2">
        <v>7</v>
      </c>
      <c r="T4" s="2">
        <v>18</v>
      </c>
      <c r="U4" s="2">
        <v>62</v>
      </c>
      <c r="V4" s="2">
        <f>SUM(S4:U4)</f>
        <v>87</v>
      </c>
      <c r="W4" t="str" cm="1">
        <f t="array" ref="W4:W46">IF(V4:V46&gt;79,"4.00",IF(V4:V46&gt;74,"3.75",IF(V4:V46&gt;69,"3.50",IF(V4:V46&gt;64,"3.25",IF(V4:V46&gt;59,"3.00",IF(V4:V46&gt;54,"2.75",IF(V4:V46&gt;49,"2.50",IF(V4:V46&gt;44,"2.25",IF(V4:V46&gt;39,"2.00","0.00")))))))))</f>
        <v>4.00</v>
      </c>
      <c r="X4" t="str" cm="1">
        <f t="array" ref="X4:X46">IF(V4:V46&gt;79,"A+",IF(V4:V46&gt;74,"A",IF(V4:V46&gt;69,"A-",IF(V4:V46&gt;64,"B+",IF(V4:V46&gt;59,"B",IF(V4:V46&gt;54,"B-",IF(V4:V46&gt;49,"C+",IF(V4:V46&gt;44,"C",IF(V4:V46&gt;39,"C-","F")))))))))</f>
        <v>A+</v>
      </c>
      <c r="Y4">
        <v>1</v>
      </c>
      <c r="Z4">
        <v>140931001</v>
      </c>
      <c r="AA4" s="2">
        <v>10</v>
      </c>
      <c r="AB4" s="2">
        <v>12</v>
      </c>
      <c r="AC4" s="2">
        <v>54</v>
      </c>
      <c r="AD4" s="2">
        <f>SUM(AA4:AC4)</f>
        <v>76</v>
      </c>
      <c r="AE4" t="str" cm="1">
        <f t="array" ref="AE4:AE46">IF(AD4:AD46&gt;79,"4.00",IF(AD4:AD46&gt;74,"3.75",IF(AD4:AD46&gt;69,"3.50",IF(AD4:AD46&gt;64,"3.25",IF(AD4:AD46&gt;59,"3.00",IF(AD4:AD46&gt;54,"2.75",IF(AD4:AD46&gt;49,"2.50",IF(AD4:AD46&gt;44,"2.25",IF(AD4:AD46&gt;39,"2.00","0.00")))))))))</f>
        <v>3.75</v>
      </c>
      <c r="AF4" t="str" cm="1">
        <f t="array" ref="AF4:AF46">IF(AD4:AD46&gt;79,"A+",IF(AD4:AD46&gt;74,"A",IF(AD4:AD46&gt;69,"A-",IF(AD4:AD46&gt;64,"B+",IF(AD4:AD46&gt;59,"B",IF(AD4:AD46&gt;54,"B-",IF(AD4:AD46&gt;49,"C+",IF(AD4:AD46&gt;44,"C",IF(AD4:AD46&gt;39,"C-","F")))))))))</f>
        <v>A</v>
      </c>
    </row>
    <row r="5" spans="1:32" x14ac:dyDescent="0.25">
      <c r="A5">
        <v>2</v>
      </c>
      <c r="B5">
        <v>140931002</v>
      </c>
      <c r="C5" s="2">
        <v>9</v>
      </c>
      <c r="D5" s="2">
        <v>20</v>
      </c>
      <c r="E5" s="2">
        <v>64</v>
      </c>
      <c r="F5" s="2">
        <f t="shared" ref="F4:F46" si="0">SUM(C5:E5)</f>
        <v>93</v>
      </c>
      <c r="G5" t="str">
        <v>4.00</v>
      </c>
      <c r="H5" t="str">
        <v>A+</v>
      </c>
      <c r="I5">
        <v>2</v>
      </c>
      <c r="J5">
        <v>140931002</v>
      </c>
      <c r="K5" s="2">
        <v>10</v>
      </c>
      <c r="L5" s="2">
        <v>20</v>
      </c>
      <c r="M5" s="2">
        <v>42</v>
      </c>
      <c r="N5" s="2">
        <f t="shared" ref="N5:N46" si="1">SUM(K5:M5)</f>
        <v>72</v>
      </c>
      <c r="O5" t="str">
        <v>3.50</v>
      </c>
      <c r="P5" t="str">
        <v>A-</v>
      </c>
      <c r="Q5">
        <v>2</v>
      </c>
      <c r="R5">
        <v>140931002</v>
      </c>
      <c r="S5" s="2">
        <v>10</v>
      </c>
      <c r="T5" s="2">
        <v>20</v>
      </c>
      <c r="U5" s="2">
        <v>52</v>
      </c>
      <c r="V5" s="2">
        <f t="shared" ref="V5:V46" si="2">SUM(S5:U5)</f>
        <v>82</v>
      </c>
      <c r="W5" t="str">
        <v>4.00</v>
      </c>
      <c r="X5" t="str">
        <v>A+</v>
      </c>
      <c r="Y5">
        <v>2</v>
      </c>
      <c r="Z5">
        <v>140931002</v>
      </c>
      <c r="AA5" s="2">
        <v>10</v>
      </c>
      <c r="AB5" s="2">
        <v>18</v>
      </c>
      <c r="AC5" s="2">
        <v>52</v>
      </c>
      <c r="AD5" s="2">
        <f t="shared" ref="AD5:AD46" si="3">SUM(AA5:AC5)</f>
        <v>80</v>
      </c>
      <c r="AE5" t="str">
        <v>4.00</v>
      </c>
      <c r="AF5" t="str">
        <v>A+</v>
      </c>
    </row>
    <row r="6" spans="1:32" x14ac:dyDescent="0.25">
      <c r="A6">
        <v>3</v>
      </c>
      <c r="B6">
        <v>140931003</v>
      </c>
      <c r="C6" s="2">
        <v>3</v>
      </c>
      <c r="D6" s="2">
        <v>0</v>
      </c>
      <c r="E6" s="2">
        <v>15</v>
      </c>
      <c r="F6" s="2">
        <f t="shared" si="0"/>
        <v>18</v>
      </c>
      <c r="G6" t="str">
        <v>0.00</v>
      </c>
      <c r="H6" t="str">
        <v>F</v>
      </c>
      <c r="I6">
        <v>3</v>
      </c>
      <c r="J6">
        <v>140931003</v>
      </c>
      <c r="K6" s="2">
        <v>0</v>
      </c>
      <c r="L6" s="2">
        <v>0</v>
      </c>
      <c r="M6" s="2">
        <v>0</v>
      </c>
      <c r="N6" s="2">
        <f t="shared" si="1"/>
        <v>0</v>
      </c>
      <c r="O6" t="str">
        <v>0.00</v>
      </c>
      <c r="P6" t="str">
        <v>F</v>
      </c>
      <c r="Q6">
        <v>3</v>
      </c>
      <c r="R6">
        <v>140931003</v>
      </c>
      <c r="S6" s="2">
        <v>10</v>
      </c>
      <c r="T6" s="2">
        <v>18</v>
      </c>
      <c r="U6" s="2">
        <v>65</v>
      </c>
      <c r="V6" s="2">
        <f t="shared" si="2"/>
        <v>93</v>
      </c>
      <c r="W6" t="str">
        <v>4.00</v>
      </c>
      <c r="X6" t="str">
        <v>A+</v>
      </c>
      <c r="Y6">
        <v>3</v>
      </c>
      <c r="Z6">
        <v>140931003</v>
      </c>
      <c r="AA6" s="2">
        <v>0</v>
      </c>
      <c r="AB6" s="2">
        <v>20</v>
      </c>
      <c r="AC6" s="2">
        <v>59</v>
      </c>
      <c r="AD6" s="2">
        <f t="shared" si="3"/>
        <v>79</v>
      </c>
      <c r="AE6" t="str">
        <v>3.75</v>
      </c>
      <c r="AF6" t="str">
        <v>A</v>
      </c>
    </row>
    <row r="7" spans="1:32" x14ac:dyDescent="0.25">
      <c r="A7">
        <v>4</v>
      </c>
      <c r="B7">
        <v>140931004</v>
      </c>
      <c r="C7" s="2">
        <v>2</v>
      </c>
      <c r="D7" s="2">
        <v>0</v>
      </c>
      <c r="E7" s="2">
        <v>0</v>
      </c>
      <c r="F7" s="2">
        <f t="shared" si="0"/>
        <v>2</v>
      </c>
      <c r="G7" t="str">
        <v>0.00</v>
      </c>
      <c r="H7" t="str">
        <v>F</v>
      </c>
      <c r="I7">
        <v>4</v>
      </c>
      <c r="J7">
        <v>140931004</v>
      </c>
      <c r="K7" s="2">
        <v>0</v>
      </c>
      <c r="L7" s="2">
        <v>0</v>
      </c>
      <c r="M7" s="2">
        <v>0</v>
      </c>
      <c r="N7" s="2">
        <f t="shared" si="1"/>
        <v>0</v>
      </c>
      <c r="O7" t="str">
        <v>0.00</v>
      </c>
      <c r="P7" t="str">
        <v>F</v>
      </c>
      <c r="Q7">
        <v>4</v>
      </c>
      <c r="R7">
        <v>140931004</v>
      </c>
      <c r="S7" s="2">
        <v>8</v>
      </c>
      <c r="T7" s="2">
        <v>16</v>
      </c>
      <c r="U7" s="2">
        <v>62</v>
      </c>
      <c r="V7" s="2">
        <f t="shared" si="2"/>
        <v>86</v>
      </c>
      <c r="W7" t="str">
        <v>4.00</v>
      </c>
      <c r="X7" t="str">
        <v>A+</v>
      </c>
      <c r="Y7">
        <v>4</v>
      </c>
      <c r="Z7">
        <v>140931004</v>
      </c>
      <c r="AA7" s="2">
        <v>0</v>
      </c>
      <c r="AB7" s="2">
        <v>18</v>
      </c>
      <c r="AC7" s="2">
        <v>62</v>
      </c>
      <c r="AD7" s="2">
        <f t="shared" si="3"/>
        <v>80</v>
      </c>
      <c r="AE7" t="str">
        <v>4.00</v>
      </c>
      <c r="AF7" t="str">
        <v>A+</v>
      </c>
    </row>
    <row r="8" spans="1:32" x14ac:dyDescent="0.25">
      <c r="A8">
        <v>5</v>
      </c>
      <c r="B8">
        <v>140931005</v>
      </c>
      <c r="C8" s="2">
        <v>7</v>
      </c>
      <c r="D8" s="2">
        <v>15</v>
      </c>
      <c r="E8" s="2">
        <v>45</v>
      </c>
      <c r="F8" s="2">
        <f t="shared" si="0"/>
        <v>67</v>
      </c>
      <c r="G8" t="str">
        <v>3.25</v>
      </c>
      <c r="H8" t="str">
        <v>B+</v>
      </c>
      <c r="I8">
        <v>5</v>
      </c>
      <c r="J8">
        <v>140931005</v>
      </c>
      <c r="K8" s="2">
        <v>10</v>
      </c>
      <c r="L8" s="2">
        <v>10</v>
      </c>
      <c r="M8" s="2">
        <v>55</v>
      </c>
      <c r="N8" s="2">
        <f t="shared" si="1"/>
        <v>75</v>
      </c>
      <c r="O8" t="str">
        <v>3.75</v>
      </c>
      <c r="P8" t="str">
        <v>A</v>
      </c>
      <c r="Q8">
        <v>5</v>
      </c>
      <c r="R8">
        <v>140931005</v>
      </c>
      <c r="S8" s="2">
        <v>9</v>
      </c>
      <c r="T8" s="2">
        <v>19</v>
      </c>
      <c r="U8" s="2">
        <v>63</v>
      </c>
      <c r="V8" s="2">
        <f t="shared" si="2"/>
        <v>91</v>
      </c>
      <c r="W8" t="str">
        <v>4.00</v>
      </c>
      <c r="X8" t="str">
        <v>A+</v>
      </c>
      <c r="Y8">
        <v>5</v>
      </c>
      <c r="Z8">
        <v>140931005</v>
      </c>
      <c r="AA8" s="2">
        <v>10</v>
      </c>
      <c r="AB8" s="2">
        <v>16</v>
      </c>
      <c r="AC8" s="2">
        <v>42</v>
      </c>
      <c r="AD8" s="2">
        <f t="shared" si="3"/>
        <v>68</v>
      </c>
      <c r="AE8" t="str">
        <v>3.25</v>
      </c>
      <c r="AF8" t="str">
        <v>B+</v>
      </c>
    </row>
    <row r="9" spans="1:32" x14ac:dyDescent="0.25">
      <c r="A9">
        <v>6</v>
      </c>
      <c r="B9">
        <v>140931006</v>
      </c>
      <c r="C9" s="2">
        <v>0</v>
      </c>
      <c r="D9" s="2">
        <v>0</v>
      </c>
      <c r="E9" s="2">
        <v>50</v>
      </c>
      <c r="F9" s="2">
        <f t="shared" si="0"/>
        <v>50</v>
      </c>
      <c r="G9" t="str">
        <v>2.50</v>
      </c>
      <c r="H9" t="str">
        <v>C+</v>
      </c>
      <c r="I9">
        <v>6</v>
      </c>
      <c r="J9">
        <v>140931006</v>
      </c>
      <c r="K9" s="2">
        <v>10</v>
      </c>
      <c r="L9" s="2">
        <v>20</v>
      </c>
      <c r="M9" s="2">
        <v>62</v>
      </c>
      <c r="N9" s="2">
        <f t="shared" si="1"/>
        <v>92</v>
      </c>
      <c r="O9" t="str">
        <v>4.00</v>
      </c>
      <c r="P9" t="str">
        <v>A+</v>
      </c>
      <c r="Q9">
        <v>6</v>
      </c>
      <c r="R9">
        <v>140931006</v>
      </c>
      <c r="S9" s="2">
        <v>6</v>
      </c>
      <c r="T9" s="2">
        <v>17</v>
      </c>
      <c r="U9" s="2">
        <v>54</v>
      </c>
      <c r="V9" s="2">
        <f t="shared" si="2"/>
        <v>77</v>
      </c>
      <c r="W9" t="str">
        <v>3.75</v>
      </c>
      <c r="X9" t="str">
        <v>A</v>
      </c>
      <c r="Y9">
        <v>6</v>
      </c>
      <c r="Z9">
        <v>140931006</v>
      </c>
      <c r="AA9" s="2">
        <v>10</v>
      </c>
      <c r="AB9" s="2">
        <v>19</v>
      </c>
      <c r="AC9" s="2">
        <v>0</v>
      </c>
      <c r="AD9" s="2">
        <f t="shared" si="3"/>
        <v>29</v>
      </c>
      <c r="AE9" t="str">
        <v>0.00</v>
      </c>
      <c r="AF9" t="str">
        <v>F</v>
      </c>
    </row>
    <row r="10" spans="1:32" x14ac:dyDescent="0.25">
      <c r="A10">
        <v>7</v>
      </c>
      <c r="B10">
        <v>140931007</v>
      </c>
      <c r="C10" s="2">
        <v>0</v>
      </c>
      <c r="D10" s="2">
        <v>12</v>
      </c>
      <c r="E10" s="2">
        <v>64</v>
      </c>
      <c r="F10" s="2">
        <f t="shared" si="0"/>
        <v>76</v>
      </c>
      <c r="G10" t="str">
        <v>3.75</v>
      </c>
      <c r="H10" t="str">
        <v>A</v>
      </c>
      <c r="I10">
        <v>7</v>
      </c>
      <c r="J10">
        <v>140931007</v>
      </c>
      <c r="K10" s="2">
        <v>10</v>
      </c>
      <c r="L10" s="2">
        <v>20</v>
      </c>
      <c r="M10" s="2">
        <v>49</v>
      </c>
      <c r="N10" s="2">
        <f t="shared" si="1"/>
        <v>79</v>
      </c>
      <c r="O10" t="str">
        <v>3.75</v>
      </c>
      <c r="P10" t="str">
        <v>A</v>
      </c>
      <c r="Q10">
        <v>7</v>
      </c>
      <c r="R10">
        <v>140931007</v>
      </c>
      <c r="S10" s="2">
        <v>8</v>
      </c>
      <c r="T10" s="2">
        <v>20</v>
      </c>
      <c r="U10" s="2">
        <v>58</v>
      </c>
      <c r="V10" s="2">
        <f t="shared" si="2"/>
        <v>86</v>
      </c>
      <c r="W10" t="str">
        <v>4.00</v>
      </c>
      <c r="X10" t="str">
        <v>A+</v>
      </c>
      <c r="Y10">
        <v>7</v>
      </c>
      <c r="Z10">
        <v>140931007</v>
      </c>
      <c r="AA10" s="2">
        <v>10</v>
      </c>
      <c r="AB10" s="2">
        <v>17</v>
      </c>
      <c r="AC10" s="2">
        <v>0</v>
      </c>
      <c r="AD10" s="2">
        <f t="shared" si="3"/>
        <v>27</v>
      </c>
      <c r="AE10" t="str">
        <v>0.00</v>
      </c>
      <c r="AF10" t="str">
        <v>F</v>
      </c>
    </row>
    <row r="11" spans="1:32" x14ac:dyDescent="0.25">
      <c r="A11">
        <v>8</v>
      </c>
      <c r="B11">
        <v>140931008</v>
      </c>
      <c r="C11" s="2">
        <v>0</v>
      </c>
      <c r="D11" s="2">
        <v>12</v>
      </c>
      <c r="E11" s="2">
        <v>63</v>
      </c>
      <c r="F11" s="2">
        <f t="shared" si="0"/>
        <v>75</v>
      </c>
      <c r="G11" t="str">
        <v>3.75</v>
      </c>
      <c r="H11" t="str">
        <v>A</v>
      </c>
      <c r="I11">
        <v>8</v>
      </c>
      <c r="J11">
        <v>140931008</v>
      </c>
      <c r="K11" s="2">
        <v>10</v>
      </c>
      <c r="L11" s="2">
        <v>20</v>
      </c>
      <c r="M11" s="2">
        <v>58</v>
      </c>
      <c r="N11" s="2">
        <f t="shared" si="1"/>
        <v>88</v>
      </c>
      <c r="O11" t="str">
        <v>4.00</v>
      </c>
      <c r="P11" t="str">
        <v>A+</v>
      </c>
      <c r="Q11">
        <v>8</v>
      </c>
      <c r="R11">
        <v>140931008</v>
      </c>
      <c r="S11" s="2">
        <v>10</v>
      </c>
      <c r="T11" s="2">
        <v>20</v>
      </c>
      <c r="U11" s="2">
        <v>56</v>
      </c>
      <c r="V11" s="2">
        <f t="shared" si="2"/>
        <v>86</v>
      </c>
      <c r="W11" t="str">
        <v>4.00</v>
      </c>
      <c r="X11" t="str">
        <v>A+</v>
      </c>
      <c r="Y11">
        <v>8</v>
      </c>
      <c r="Z11">
        <v>140931008</v>
      </c>
      <c r="AA11" s="2">
        <v>10</v>
      </c>
      <c r="AB11" s="2">
        <v>20</v>
      </c>
      <c r="AC11" s="2">
        <v>55</v>
      </c>
      <c r="AD11" s="2">
        <f t="shared" si="3"/>
        <v>85</v>
      </c>
      <c r="AE11" t="str">
        <v>4.00</v>
      </c>
      <c r="AF11" t="str">
        <v>A+</v>
      </c>
    </row>
    <row r="12" spans="1:32" x14ac:dyDescent="0.25">
      <c r="A12">
        <v>9</v>
      </c>
      <c r="B12">
        <v>140931009</v>
      </c>
      <c r="C12" s="2">
        <v>3</v>
      </c>
      <c r="D12" s="2">
        <v>20</v>
      </c>
      <c r="E12" s="2">
        <v>67</v>
      </c>
      <c r="F12" s="2">
        <f t="shared" si="0"/>
        <v>90</v>
      </c>
      <c r="G12" t="str">
        <v>4.00</v>
      </c>
      <c r="H12" t="str">
        <v>A+</v>
      </c>
      <c r="I12">
        <v>9</v>
      </c>
      <c r="J12">
        <v>140931009</v>
      </c>
      <c r="K12" s="2">
        <v>10</v>
      </c>
      <c r="L12" s="2">
        <v>20</v>
      </c>
      <c r="M12" s="2">
        <v>53</v>
      </c>
      <c r="N12" s="2">
        <f t="shared" si="1"/>
        <v>83</v>
      </c>
      <c r="O12" t="str">
        <v>4.00</v>
      </c>
      <c r="P12" t="str">
        <v>A+</v>
      </c>
      <c r="Q12">
        <v>9</v>
      </c>
      <c r="R12">
        <v>140931009</v>
      </c>
      <c r="S12" s="2">
        <v>10</v>
      </c>
      <c r="T12" s="2">
        <v>19</v>
      </c>
      <c r="U12" s="2">
        <v>64</v>
      </c>
      <c r="V12" s="2">
        <f t="shared" si="2"/>
        <v>93</v>
      </c>
      <c r="W12" t="str">
        <v>4.00</v>
      </c>
      <c r="X12" t="str">
        <v>A+</v>
      </c>
      <c r="Y12">
        <v>9</v>
      </c>
      <c r="Z12">
        <v>140931009</v>
      </c>
      <c r="AA12" s="2">
        <v>10</v>
      </c>
      <c r="AB12" s="2">
        <v>20</v>
      </c>
      <c r="AC12" s="2">
        <v>62</v>
      </c>
      <c r="AD12" s="2">
        <f t="shared" si="3"/>
        <v>92</v>
      </c>
      <c r="AE12" t="str">
        <v>4.00</v>
      </c>
      <c r="AF12" t="str">
        <v>A+</v>
      </c>
    </row>
    <row r="13" spans="1:32" x14ac:dyDescent="0.25">
      <c r="A13">
        <v>10</v>
      </c>
      <c r="B13">
        <v>140931010</v>
      </c>
      <c r="C13" s="2">
        <v>3</v>
      </c>
      <c r="D13" s="2">
        <v>0</v>
      </c>
      <c r="E13" s="2">
        <v>20</v>
      </c>
      <c r="F13" s="2">
        <f t="shared" si="0"/>
        <v>23</v>
      </c>
      <c r="G13" t="str">
        <v>0.00</v>
      </c>
      <c r="H13" t="str">
        <v>F</v>
      </c>
      <c r="I13">
        <v>10</v>
      </c>
      <c r="J13">
        <v>140931010</v>
      </c>
      <c r="K13" s="2">
        <v>0</v>
      </c>
      <c r="L13" s="2">
        <v>0</v>
      </c>
      <c r="M13" s="2">
        <v>0</v>
      </c>
      <c r="N13" s="2">
        <f t="shared" si="1"/>
        <v>0</v>
      </c>
      <c r="O13" t="str">
        <v>0.00</v>
      </c>
      <c r="P13" t="str">
        <v>F</v>
      </c>
      <c r="Q13">
        <v>10</v>
      </c>
      <c r="R13">
        <v>140931010</v>
      </c>
      <c r="S13" s="2">
        <v>8</v>
      </c>
      <c r="T13" s="2">
        <v>18</v>
      </c>
      <c r="U13" s="2">
        <v>68</v>
      </c>
      <c r="V13" s="2">
        <f t="shared" si="2"/>
        <v>94</v>
      </c>
      <c r="W13" t="str">
        <v>4.00</v>
      </c>
      <c r="X13" t="str">
        <v>A+</v>
      </c>
      <c r="Y13">
        <v>10</v>
      </c>
      <c r="Z13">
        <v>140931010</v>
      </c>
      <c r="AA13" s="2">
        <v>0</v>
      </c>
      <c r="AB13" s="2">
        <v>19</v>
      </c>
      <c r="AC13" s="2">
        <v>49</v>
      </c>
      <c r="AD13" s="2">
        <f t="shared" si="3"/>
        <v>68</v>
      </c>
      <c r="AE13" t="str">
        <v>3.25</v>
      </c>
      <c r="AF13" t="str">
        <v>B+</v>
      </c>
    </row>
    <row r="14" spans="1:32" x14ac:dyDescent="0.25">
      <c r="A14">
        <v>11</v>
      </c>
      <c r="B14">
        <v>140931011</v>
      </c>
      <c r="C14" s="2">
        <v>9</v>
      </c>
      <c r="D14" s="2">
        <v>11</v>
      </c>
      <c r="E14" s="2">
        <v>39</v>
      </c>
      <c r="F14" s="2">
        <f t="shared" si="0"/>
        <v>59</v>
      </c>
      <c r="G14" t="str">
        <v>2.75</v>
      </c>
      <c r="H14" t="str">
        <v>B-</v>
      </c>
      <c r="I14">
        <v>11</v>
      </c>
      <c r="J14">
        <v>140931011</v>
      </c>
      <c r="K14" s="2">
        <v>10</v>
      </c>
      <c r="L14" s="2">
        <v>13</v>
      </c>
      <c r="M14" s="2">
        <v>61</v>
      </c>
      <c r="N14" s="2">
        <f t="shared" si="1"/>
        <v>84</v>
      </c>
      <c r="O14" t="str">
        <v>4.00</v>
      </c>
      <c r="P14" t="str">
        <v>A+</v>
      </c>
      <c r="Q14">
        <v>11</v>
      </c>
      <c r="R14">
        <v>140931011</v>
      </c>
      <c r="S14" s="2">
        <v>7</v>
      </c>
      <c r="T14" s="2">
        <v>16</v>
      </c>
      <c r="U14" s="2">
        <v>61</v>
      </c>
      <c r="V14" s="2">
        <f t="shared" si="2"/>
        <v>84</v>
      </c>
      <c r="W14" t="str">
        <v>4.00</v>
      </c>
      <c r="X14" t="str">
        <v>A+</v>
      </c>
      <c r="Y14">
        <v>11</v>
      </c>
      <c r="Z14">
        <v>140931011</v>
      </c>
      <c r="AA14" s="2">
        <v>10</v>
      </c>
      <c r="AB14" s="2">
        <v>18</v>
      </c>
      <c r="AC14" s="2">
        <v>58</v>
      </c>
      <c r="AD14" s="2">
        <f t="shared" si="3"/>
        <v>86</v>
      </c>
      <c r="AE14" t="str">
        <v>4.00</v>
      </c>
      <c r="AF14" t="str">
        <v>A+</v>
      </c>
    </row>
    <row r="15" spans="1:32" x14ac:dyDescent="0.25">
      <c r="A15">
        <v>12</v>
      </c>
      <c r="B15">
        <v>140931012</v>
      </c>
      <c r="C15" s="2">
        <v>10</v>
      </c>
      <c r="D15" s="2">
        <v>10</v>
      </c>
      <c r="E15" s="2">
        <v>46</v>
      </c>
      <c r="F15" s="2">
        <f t="shared" si="0"/>
        <v>66</v>
      </c>
      <c r="G15" t="str">
        <v>3.25</v>
      </c>
      <c r="H15" t="str">
        <v>B+</v>
      </c>
      <c r="I15">
        <v>12</v>
      </c>
      <c r="J15">
        <v>140931012</v>
      </c>
      <c r="K15" s="2">
        <v>2</v>
      </c>
      <c r="L15" s="2">
        <v>10</v>
      </c>
      <c r="M15" s="2">
        <v>53</v>
      </c>
      <c r="N15" s="2">
        <f t="shared" si="1"/>
        <v>65</v>
      </c>
      <c r="O15" t="str">
        <v>3.25</v>
      </c>
      <c r="P15" t="str">
        <v>B+</v>
      </c>
      <c r="Q15">
        <v>12</v>
      </c>
      <c r="R15">
        <v>140931012</v>
      </c>
      <c r="S15" s="2">
        <v>9</v>
      </c>
      <c r="T15" s="2">
        <v>20</v>
      </c>
      <c r="U15" s="2">
        <v>62</v>
      </c>
      <c r="V15" s="2">
        <f t="shared" si="2"/>
        <v>91</v>
      </c>
      <c r="W15" t="str">
        <v>4.00</v>
      </c>
      <c r="X15" t="str">
        <v>A+</v>
      </c>
      <c r="Y15">
        <v>12</v>
      </c>
      <c r="Z15">
        <v>140931012</v>
      </c>
      <c r="AA15" s="2">
        <v>2</v>
      </c>
      <c r="AB15" s="2">
        <v>16</v>
      </c>
      <c r="AC15" s="2">
        <v>53</v>
      </c>
      <c r="AD15" s="2">
        <f t="shared" si="3"/>
        <v>71</v>
      </c>
      <c r="AE15" t="str">
        <v>3.50</v>
      </c>
      <c r="AF15" t="str">
        <v>A-</v>
      </c>
    </row>
    <row r="16" spans="1:32" x14ac:dyDescent="0.25">
      <c r="A16">
        <v>13</v>
      </c>
      <c r="B16">
        <v>140931013</v>
      </c>
      <c r="C16" s="2">
        <v>3</v>
      </c>
      <c r="D16" s="2">
        <v>0</v>
      </c>
      <c r="E16" s="2">
        <v>20</v>
      </c>
      <c r="F16" s="2">
        <f t="shared" si="0"/>
        <v>23</v>
      </c>
      <c r="G16" t="str">
        <v>0.00</v>
      </c>
      <c r="H16" t="str">
        <v>F</v>
      </c>
      <c r="I16">
        <v>13</v>
      </c>
      <c r="J16">
        <v>140931013</v>
      </c>
      <c r="K16" s="2">
        <v>0</v>
      </c>
      <c r="L16" s="2">
        <v>0</v>
      </c>
      <c r="M16" s="2">
        <v>0</v>
      </c>
      <c r="N16" s="2">
        <f t="shared" si="1"/>
        <v>0</v>
      </c>
      <c r="O16" t="str">
        <v>0.00</v>
      </c>
      <c r="P16" t="str">
        <v>F</v>
      </c>
      <c r="Q16">
        <v>13</v>
      </c>
      <c r="R16">
        <v>140931013</v>
      </c>
      <c r="S16" s="2">
        <v>9</v>
      </c>
      <c r="T16" s="2">
        <v>20</v>
      </c>
      <c r="U16" s="2">
        <v>62</v>
      </c>
      <c r="V16" s="2">
        <f t="shared" si="2"/>
        <v>91</v>
      </c>
      <c r="W16" t="str">
        <v>4.00</v>
      </c>
      <c r="X16" t="str">
        <v>A+</v>
      </c>
      <c r="Y16">
        <v>13</v>
      </c>
      <c r="Z16">
        <v>140931013</v>
      </c>
      <c r="AA16" s="2">
        <v>0</v>
      </c>
      <c r="AB16" s="2">
        <v>20</v>
      </c>
      <c r="AC16" s="2">
        <v>0</v>
      </c>
      <c r="AD16" s="2">
        <f t="shared" si="3"/>
        <v>20</v>
      </c>
      <c r="AE16" t="str">
        <v>0.00</v>
      </c>
      <c r="AF16" t="str">
        <v>F</v>
      </c>
    </row>
    <row r="17" spans="1:32" x14ac:dyDescent="0.25">
      <c r="A17">
        <v>14</v>
      </c>
      <c r="B17">
        <v>140931014</v>
      </c>
      <c r="C17" s="2">
        <v>10</v>
      </c>
      <c r="D17" s="2">
        <v>17</v>
      </c>
      <c r="E17" s="2">
        <v>49</v>
      </c>
      <c r="F17" s="2">
        <f t="shared" si="0"/>
        <v>76</v>
      </c>
      <c r="G17" t="str">
        <v>3.75</v>
      </c>
      <c r="H17" t="str">
        <v>A</v>
      </c>
      <c r="I17">
        <v>14</v>
      </c>
      <c r="J17">
        <v>140931014</v>
      </c>
      <c r="K17" s="2">
        <v>10</v>
      </c>
      <c r="L17" s="2">
        <v>15</v>
      </c>
      <c r="M17" s="2">
        <v>54</v>
      </c>
      <c r="N17" s="2">
        <f t="shared" si="1"/>
        <v>79</v>
      </c>
      <c r="O17" t="str">
        <v>3.75</v>
      </c>
      <c r="P17" t="str">
        <v>A</v>
      </c>
      <c r="Q17">
        <v>14</v>
      </c>
      <c r="R17">
        <v>140931014</v>
      </c>
      <c r="S17" s="2">
        <v>9</v>
      </c>
      <c r="T17" s="2">
        <v>15</v>
      </c>
      <c r="U17" s="2">
        <v>63</v>
      </c>
      <c r="V17" s="2">
        <f t="shared" si="2"/>
        <v>87</v>
      </c>
      <c r="W17" t="str">
        <v>4.00</v>
      </c>
      <c r="X17" t="str">
        <v>A+</v>
      </c>
      <c r="Y17">
        <v>14</v>
      </c>
      <c r="Z17">
        <v>140931014</v>
      </c>
      <c r="AA17" s="2">
        <v>10</v>
      </c>
      <c r="AB17" s="2">
        <v>20</v>
      </c>
      <c r="AC17" s="2">
        <v>61</v>
      </c>
      <c r="AD17" s="2">
        <f t="shared" si="3"/>
        <v>91</v>
      </c>
      <c r="AE17" t="str">
        <v>4.00</v>
      </c>
      <c r="AF17" t="str">
        <v>A+</v>
      </c>
    </row>
    <row r="18" spans="1:32" x14ac:dyDescent="0.25">
      <c r="A18">
        <v>15</v>
      </c>
      <c r="B18">
        <v>140931015</v>
      </c>
      <c r="C18" s="2">
        <v>10</v>
      </c>
      <c r="D18" s="2">
        <v>9</v>
      </c>
      <c r="E18" s="2">
        <v>24</v>
      </c>
      <c r="F18" s="2">
        <f t="shared" si="0"/>
        <v>43</v>
      </c>
      <c r="G18" t="str">
        <v>2.00</v>
      </c>
      <c r="H18" t="str">
        <v>C-</v>
      </c>
      <c r="I18">
        <v>15</v>
      </c>
      <c r="J18">
        <v>140931015</v>
      </c>
      <c r="K18" s="2">
        <v>2</v>
      </c>
      <c r="L18" s="2">
        <v>10</v>
      </c>
      <c r="M18" s="2">
        <v>57</v>
      </c>
      <c r="N18" s="2">
        <f t="shared" si="1"/>
        <v>69</v>
      </c>
      <c r="O18" t="str">
        <v>3.25</v>
      </c>
      <c r="P18" t="str">
        <v>B+</v>
      </c>
      <c r="Q18">
        <v>15</v>
      </c>
      <c r="R18">
        <v>140931015</v>
      </c>
      <c r="S18" s="2">
        <v>6</v>
      </c>
      <c r="T18" s="2">
        <v>18</v>
      </c>
      <c r="U18" s="2">
        <v>59</v>
      </c>
      <c r="V18" s="2">
        <f t="shared" si="2"/>
        <v>83</v>
      </c>
      <c r="W18" t="str">
        <v>4.00</v>
      </c>
      <c r="X18" t="str">
        <v>A+</v>
      </c>
      <c r="Y18">
        <v>15</v>
      </c>
      <c r="Z18">
        <v>140931015</v>
      </c>
      <c r="AA18" s="2">
        <v>2</v>
      </c>
      <c r="AB18" s="2">
        <v>15</v>
      </c>
      <c r="AC18" s="2">
        <v>53</v>
      </c>
      <c r="AD18" s="2">
        <f t="shared" si="3"/>
        <v>70</v>
      </c>
      <c r="AE18" t="str">
        <v>3.50</v>
      </c>
      <c r="AF18" t="str">
        <v>A-</v>
      </c>
    </row>
    <row r="19" spans="1:32" x14ac:dyDescent="0.25">
      <c r="A19">
        <v>16</v>
      </c>
      <c r="B19">
        <v>140931016</v>
      </c>
      <c r="C19" s="2">
        <v>3</v>
      </c>
      <c r="D19" s="2">
        <v>12</v>
      </c>
      <c r="E19" s="2">
        <v>54</v>
      </c>
      <c r="F19" s="2">
        <f t="shared" si="0"/>
        <v>69</v>
      </c>
      <c r="G19" t="str">
        <v>3.25</v>
      </c>
      <c r="H19" t="str">
        <v>B+</v>
      </c>
      <c r="I19">
        <v>16</v>
      </c>
      <c r="J19">
        <v>140931016</v>
      </c>
      <c r="K19" s="2">
        <v>10</v>
      </c>
      <c r="L19" s="2">
        <v>20</v>
      </c>
      <c r="M19" s="2">
        <v>36</v>
      </c>
      <c r="N19" s="2">
        <f t="shared" si="1"/>
        <v>66</v>
      </c>
      <c r="O19" t="str">
        <v>3.25</v>
      </c>
      <c r="P19" t="str">
        <v>B+</v>
      </c>
      <c r="Q19">
        <v>16</v>
      </c>
      <c r="R19">
        <v>140931016</v>
      </c>
      <c r="S19" s="2">
        <v>8</v>
      </c>
      <c r="T19" s="2">
        <v>20</v>
      </c>
      <c r="U19" s="2">
        <v>67</v>
      </c>
      <c r="V19" s="2">
        <f t="shared" si="2"/>
        <v>95</v>
      </c>
      <c r="W19" t="str">
        <v>4.00</v>
      </c>
      <c r="X19" t="str">
        <v>A+</v>
      </c>
      <c r="Y19">
        <v>16</v>
      </c>
      <c r="Z19">
        <v>140931016</v>
      </c>
      <c r="AA19" s="2">
        <v>10</v>
      </c>
      <c r="AB19" s="2">
        <v>18</v>
      </c>
      <c r="AC19" s="2">
        <v>0</v>
      </c>
      <c r="AD19" s="2">
        <f t="shared" si="3"/>
        <v>28</v>
      </c>
      <c r="AE19" t="str">
        <v>0.00</v>
      </c>
      <c r="AF19" t="str">
        <v>F</v>
      </c>
    </row>
    <row r="20" spans="1:32" x14ac:dyDescent="0.25">
      <c r="A20">
        <v>17</v>
      </c>
      <c r="B20">
        <v>140931017</v>
      </c>
      <c r="C20" s="2">
        <v>7</v>
      </c>
      <c r="D20" s="2">
        <v>18</v>
      </c>
      <c r="E20" s="2">
        <v>62</v>
      </c>
      <c r="F20" s="2">
        <f t="shared" si="0"/>
        <v>87</v>
      </c>
      <c r="G20" t="str">
        <v>4.00</v>
      </c>
      <c r="H20" t="str">
        <v>A+</v>
      </c>
      <c r="I20">
        <v>17</v>
      </c>
      <c r="J20">
        <v>140931017</v>
      </c>
      <c r="K20" s="2">
        <v>10</v>
      </c>
      <c r="L20" s="2">
        <v>20</v>
      </c>
      <c r="M20" s="2">
        <v>46</v>
      </c>
      <c r="N20" s="2">
        <f t="shared" si="1"/>
        <v>76</v>
      </c>
      <c r="O20" t="str">
        <v>3.75</v>
      </c>
      <c r="P20" t="str">
        <v>A</v>
      </c>
      <c r="Q20">
        <v>17</v>
      </c>
      <c r="R20">
        <v>140931017</v>
      </c>
      <c r="S20" s="2">
        <v>10</v>
      </c>
      <c r="T20" s="2">
        <v>19</v>
      </c>
      <c r="U20" s="2">
        <v>60</v>
      </c>
      <c r="V20" s="2">
        <f t="shared" si="2"/>
        <v>89</v>
      </c>
      <c r="W20" t="str">
        <v>4.00</v>
      </c>
      <c r="X20" t="str">
        <v>A+</v>
      </c>
      <c r="Y20">
        <v>17</v>
      </c>
      <c r="Z20">
        <v>140931017</v>
      </c>
      <c r="AA20" s="2">
        <v>10</v>
      </c>
      <c r="AB20" s="2">
        <v>20</v>
      </c>
      <c r="AC20" s="2">
        <v>54</v>
      </c>
      <c r="AD20" s="2">
        <f t="shared" si="3"/>
        <v>84</v>
      </c>
      <c r="AE20" t="str">
        <v>4.00</v>
      </c>
      <c r="AF20" t="str">
        <v>A+</v>
      </c>
    </row>
    <row r="21" spans="1:32" x14ac:dyDescent="0.25">
      <c r="A21">
        <v>18</v>
      </c>
      <c r="B21">
        <v>140931018</v>
      </c>
      <c r="C21" s="2">
        <v>10</v>
      </c>
      <c r="D21" s="2">
        <v>20</v>
      </c>
      <c r="E21" s="2">
        <v>52</v>
      </c>
      <c r="F21" s="2">
        <f t="shared" si="0"/>
        <v>82</v>
      </c>
      <c r="G21" t="str">
        <v>4.00</v>
      </c>
      <c r="H21" t="str">
        <v>A+</v>
      </c>
      <c r="I21">
        <v>18</v>
      </c>
      <c r="J21">
        <v>140931018</v>
      </c>
      <c r="K21" s="2">
        <v>10</v>
      </c>
      <c r="L21" s="2">
        <v>20</v>
      </c>
      <c r="M21" s="2">
        <v>56</v>
      </c>
      <c r="N21" s="2">
        <f t="shared" si="1"/>
        <v>86</v>
      </c>
      <c r="O21" t="str">
        <v>4.00</v>
      </c>
      <c r="P21" t="str">
        <v>A+</v>
      </c>
      <c r="Q21">
        <v>18</v>
      </c>
      <c r="R21">
        <v>140931018</v>
      </c>
      <c r="S21" s="2">
        <v>10</v>
      </c>
      <c r="T21" s="2">
        <v>20</v>
      </c>
      <c r="U21" s="2">
        <v>64</v>
      </c>
      <c r="V21" s="2">
        <f t="shared" si="2"/>
        <v>94</v>
      </c>
      <c r="W21" t="str">
        <v>4.00</v>
      </c>
      <c r="X21" t="str">
        <v>A+</v>
      </c>
      <c r="Y21">
        <v>18</v>
      </c>
      <c r="Z21">
        <v>140931018</v>
      </c>
      <c r="AA21" s="2">
        <v>10</v>
      </c>
      <c r="AB21" s="2">
        <v>19</v>
      </c>
      <c r="AC21" s="2">
        <v>57</v>
      </c>
      <c r="AD21" s="2">
        <f t="shared" si="3"/>
        <v>86</v>
      </c>
      <c r="AE21" t="str">
        <v>4.00</v>
      </c>
      <c r="AF21" t="str">
        <v>A+</v>
      </c>
    </row>
    <row r="22" spans="1:32" x14ac:dyDescent="0.25">
      <c r="A22">
        <v>19</v>
      </c>
      <c r="B22">
        <v>140931019</v>
      </c>
      <c r="C22" s="2">
        <v>10</v>
      </c>
      <c r="D22" s="2">
        <v>18</v>
      </c>
      <c r="E22" s="2">
        <v>65</v>
      </c>
      <c r="F22" s="2">
        <f t="shared" si="0"/>
        <v>93</v>
      </c>
      <c r="G22" t="str">
        <v>4.00</v>
      </c>
      <c r="H22" t="str">
        <v>A+</v>
      </c>
      <c r="I22">
        <v>19</v>
      </c>
      <c r="J22">
        <v>140931019</v>
      </c>
      <c r="K22" s="2">
        <v>10</v>
      </c>
      <c r="L22" s="2">
        <v>19</v>
      </c>
      <c r="M22" s="2">
        <v>50</v>
      </c>
      <c r="N22" s="2">
        <f t="shared" si="1"/>
        <v>79</v>
      </c>
      <c r="O22" t="str">
        <v>3.75</v>
      </c>
      <c r="P22" t="str">
        <v>A</v>
      </c>
      <c r="Q22">
        <v>19</v>
      </c>
      <c r="R22">
        <v>140931019</v>
      </c>
      <c r="S22" s="2">
        <v>0</v>
      </c>
      <c r="T22" s="2">
        <v>12</v>
      </c>
      <c r="U22" s="2">
        <v>54</v>
      </c>
      <c r="V22" s="2">
        <f t="shared" si="2"/>
        <v>66</v>
      </c>
      <c r="W22" t="str">
        <v>3.25</v>
      </c>
      <c r="X22" t="str">
        <v>B+</v>
      </c>
      <c r="Y22">
        <v>19</v>
      </c>
      <c r="Z22">
        <v>140931019</v>
      </c>
      <c r="AA22" s="2">
        <v>10</v>
      </c>
      <c r="AB22" s="2">
        <v>20</v>
      </c>
      <c r="AC22" s="2">
        <v>36</v>
      </c>
      <c r="AD22" s="2">
        <f t="shared" si="3"/>
        <v>66</v>
      </c>
      <c r="AE22" t="str">
        <v>3.25</v>
      </c>
      <c r="AF22" t="str">
        <v>B+</v>
      </c>
    </row>
    <row r="23" spans="1:32" x14ac:dyDescent="0.25">
      <c r="A23">
        <v>20</v>
      </c>
      <c r="B23">
        <v>140931020</v>
      </c>
      <c r="C23" s="2">
        <v>8</v>
      </c>
      <c r="D23" s="2">
        <v>16</v>
      </c>
      <c r="E23" s="2">
        <v>62</v>
      </c>
      <c r="F23" s="2">
        <f t="shared" si="0"/>
        <v>86</v>
      </c>
      <c r="G23" t="str">
        <v>4.00</v>
      </c>
      <c r="H23" t="str">
        <v>A+</v>
      </c>
      <c r="I23">
        <v>20</v>
      </c>
      <c r="J23">
        <v>140931020</v>
      </c>
      <c r="K23" s="2">
        <v>9</v>
      </c>
      <c r="L23" s="2">
        <v>10</v>
      </c>
      <c r="M23" s="2">
        <v>67</v>
      </c>
      <c r="N23" s="2">
        <f t="shared" si="1"/>
        <v>86</v>
      </c>
      <c r="O23" t="str">
        <v>4.00</v>
      </c>
      <c r="P23" t="str">
        <v>A+</v>
      </c>
      <c r="Q23">
        <v>20</v>
      </c>
      <c r="R23">
        <v>140931020</v>
      </c>
      <c r="S23" s="2">
        <v>0</v>
      </c>
      <c r="T23" s="2">
        <v>14</v>
      </c>
      <c r="U23" s="2">
        <v>52</v>
      </c>
      <c r="V23" s="2">
        <f t="shared" si="2"/>
        <v>66</v>
      </c>
      <c r="W23" t="str">
        <v>3.25</v>
      </c>
      <c r="X23" t="str">
        <v>B+</v>
      </c>
      <c r="Y23">
        <v>20</v>
      </c>
      <c r="Z23">
        <v>140931020</v>
      </c>
      <c r="AA23" s="2">
        <v>9</v>
      </c>
      <c r="AB23" s="2">
        <v>12</v>
      </c>
      <c r="AC23" s="2">
        <v>46</v>
      </c>
      <c r="AD23" s="2">
        <f t="shared" si="3"/>
        <v>67</v>
      </c>
      <c r="AE23" t="str">
        <v>3.25</v>
      </c>
      <c r="AF23" t="str">
        <v>B+</v>
      </c>
    </row>
    <row r="24" spans="1:32" x14ac:dyDescent="0.25">
      <c r="A24">
        <v>21</v>
      </c>
      <c r="B24">
        <v>140931021</v>
      </c>
      <c r="C24" s="2">
        <v>9</v>
      </c>
      <c r="D24" s="2">
        <v>19</v>
      </c>
      <c r="E24" s="2">
        <v>63</v>
      </c>
      <c r="F24" s="2">
        <f t="shared" si="0"/>
        <v>91</v>
      </c>
      <c r="G24" t="str">
        <v>4.00</v>
      </c>
      <c r="H24" t="str">
        <v>A+</v>
      </c>
      <c r="I24">
        <v>21</v>
      </c>
      <c r="J24">
        <v>140931021</v>
      </c>
      <c r="K24" s="2">
        <v>3</v>
      </c>
      <c r="L24" s="2">
        <v>0</v>
      </c>
      <c r="M24" s="2">
        <v>20</v>
      </c>
      <c r="N24" s="2">
        <f t="shared" si="1"/>
        <v>23</v>
      </c>
      <c r="O24" t="str">
        <v>0.00</v>
      </c>
      <c r="P24" t="str">
        <v>F</v>
      </c>
      <c r="Q24">
        <v>21</v>
      </c>
      <c r="R24">
        <v>140931021</v>
      </c>
      <c r="S24" s="2">
        <v>6</v>
      </c>
      <c r="T24" s="2">
        <v>15</v>
      </c>
      <c r="U24" s="2">
        <v>59</v>
      </c>
      <c r="V24" s="2">
        <f t="shared" si="2"/>
        <v>80</v>
      </c>
      <c r="W24" t="str">
        <v>4.00</v>
      </c>
      <c r="X24" t="str">
        <v>A+</v>
      </c>
      <c r="Y24">
        <v>21</v>
      </c>
      <c r="Z24">
        <v>140931021</v>
      </c>
      <c r="AA24" s="2">
        <v>3</v>
      </c>
      <c r="AB24" s="2">
        <v>14</v>
      </c>
      <c r="AC24" s="2">
        <v>56</v>
      </c>
      <c r="AD24" s="2">
        <f t="shared" si="3"/>
        <v>73</v>
      </c>
      <c r="AE24" t="str">
        <v>3.50</v>
      </c>
      <c r="AF24" t="str">
        <v>A-</v>
      </c>
    </row>
    <row r="25" spans="1:32" x14ac:dyDescent="0.25">
      <c r="A25">
        <v>22</v>
      </c>
      <c r="B25">
        <v>140931022</v>
      </c>
      <c r="C25" s="2">
        <v>6</v>
      </c>
      <c r="D25" s="2">
        <v>17</v>
      </c>
      <c r="E25" s="2">
        <v>54</v>
      </c>
      <c r="F25" s="2">
        <f t="shared" si="0"/>
        <v>77</v>
      </c>
      <c r="G25" t="str">
        <v>3.75</v>
      </c>
      <c r="H25" t="str">
        <v>A</v>
      </c>
      <c r="I25">
        <v>22</v>
      </c>
      <c r="J25">
        <v>140931022</v>
      </c>
      <c r="K25" s="2">
        <v>2</v>
      </c>
      <c r="L25" s="2">
        <v>17</v>
      </c>
      <c r="M25" s="2">
        <v>39</v>
      </c>
      <c r="N25" s="2">
        <f t="shared" si="1"/>
        <v>58</v>
      </c>
      <c r="O25" t="str">
        <v>2.75</v>
      </c>
      <c r="P25" t="str">
        <v>B-</v>
      </c>
      <c r="Q25">
        <v>22</v>
      </c>
      <c r="R25">
        <v>140931022</v>
      </c>
      <c r="S25" s="2">
        <v>10</v>
      </c>
      <c r="T25" s="2">
        <v>10</v>
      </c>
      <c r="U25" s="2">
        <v>62</v>
      </c>
      <c r="V25" s="2">
        <f t="shared" si="2"/>
        <v>82</v>
      </c>
      <c r="W25" t="str">
        <v>4.00</v>
      </c>
      <c r="X25" t="str">
        <v>A+</v>
      </c>
      <c r="Y25">
        <v>22</v>
      </c>
      <c r="Z25">
        <v>140931022</v>
      </c>
      <c r="AA25" s="2">
        <v>2</v>
      </c>
      <c r="AB25" s="2">
        <v>20</v>
      </c>
      <c r="AC25" s="2">
        <v>50</v>
      </c>
      <c r="AD25" s="2">
        <f t="shared" si="3"/>
        <v>72</v>
      </c>
      <c r="AE25" t="str">
        <v>3.50</v>
      </c>
      <c r="AF25" t="str">
        <v>A-</v>
      </c>
    </row>
    <row r="26" spans="1:32" x14ac:dyDescent="0.25">
      <c r="A26">
        <v>23</v>
      </c>
      <c r="B26">
        <v>140931023</v>
      </c>
      <c r="C26" s="2">
        <v>8</v>
      </c>
      <c r="D26" s="2">
        <v>20</v>
      </c>
      <c r="E26" s="2">
        <v>58</v>
      </c>
      <c r="F26" s="2">
        <f t="shared" si="0"/>
        <v>86</v>
      </c>
      <c r="G26" t="str">
        <v>4.00</v>
      </c>
      <c r="H26" t="str">
        <v>A+</v>
      </c>
      <c r="I26">
        <v>23</v>
      </c>
      <c r="J26">
        <v>140931023</v>
      </c>
      <c r="K26" s="2">
        <v>7</v>
      </c>
      <c r="L26" s="2">
        <v>9</v>
      </c>
      <c r="M26" s="2">
        <v>46</v>
      </c>
      <c r="N26" s="2">
        <f t="shared" si="1"/>
        <v>62</v>
      </c>
      <c r="O26" t="str">
        <v>3.00</v>
      </c>
      <c r="P26" t="str">
        <v>B</v>
      </c>
      <c r="Q26">
        <v>23</v>
      </c>
      <c r="R26">
        <v>140931023</v>
      </c>
      <c r="S26" s="2">
        <v>10</v>
      </c>
      <c r="T26" s="2">
        <v>20</v>
      </c>
      <c r="U26" s="2">
        <v>42</v>
      </c>
      <c r="V26" s="2">
        <f t="shared" si="2"/>
        <v>72</v>
      </c>
      <c r="W26" t="str">
        <v>3.50</v>
      </c>
      <c r="X26" t="str">
        <v>A-</v>
      </c>
      <c r="Y26">
        <v>23</v>
      </c>
      <c r="Z26">
        <v>140931023</v>
      </c>
      <c r="AA26" s="2">
        <v>9</v>
      </c>
      <c r="AB26" s="2">
        <v>20</v>
      </c>
      <c r="AC26" s="2">
        <v>67</v>
      </c>
      <c r="AD26" s="2">
        <f t="shared" si="3"/>
        <v>96</v>
      </c>
      <c r="AE26" t="str">
        <v>4.00</v>
      </c>
      <c r="AF26" t="str">
        <v>A+</v>
      </c>
    </row>
    <row r="27" spans="1:32" x14ac:dyDescent="0.25">
      <c r="A27">
        <v>24</v>
      </c>
      <c r="B27">
        <v>140931024</v>
      </c>
      <c r="C27" s="2">
        <v>10</v>
      </c>
      <c r="D27" s="2">
        <v>20</v>
      </c>
      <c r="E27" s="2">
        <v>56</v>
      </c>
      <c r="F27" s="2">
        <f t="shared" si="0"/>
        <v>86</v>
      </c>
      <c r="G27" t="str">
        <v>4.00</v>
      </c>
      <c r="H27" t="str">
        <v>A+</v>
      </c>
      <c r="I27">
        <v>24</v>
      </c>
      <c r="J27">
        <v>140931024</v>
      </c>
      <c r="K27" s="2">
        <v>0</v>
      </c>
      <c r="L27" s="2">
        <v>12</v>
      </c>
      <c r="M27" s="2">
        <v>45</v>
      </c>
      <c r="N27" s="2">
        <f t="shared" si="1"/>
        <v>57</v>
      </c>
      <c r="O27" t="str">
        <v>2.75</v>
      </c>
      <c r="P27" t="str">
        <v>B-</v>
      </c>
      <c r="Q27">
        <v>24</v>
      </c>
      <c r="R27">
        <v>140931024</v>
      </c>
      <c r="S27" s="2">
        <v>0</v>
      </c>
      <c r="T27" s="2">
        <v>0</v>
      </c>
      <c r="U27" s="2">
        <v>0</v>
      </c>
      <c r="V27" s="2">
        <f t="shared" si="2"/>
        <v>0</v>
      </c>
      <c r="W27" t="str">
        <v>0.00</v>
      </c>
      <c r="X27" t="str">
        <v>F</v>
      </c>
      <c r="Y27">
        <v>24</v>
      </c>
      <c r="Z27">
        <v>140931024</v>
      </c>
      <c r="AA27" s="2">
        <v>3</v>
      </c>
      <c r="AB27" s="2">
        <v>20</v>
      </c>
      <c r="AC27" s="2">
        <v>20</v>
      </c>
      <c r="AD27" s="2">
        <f t="shared" si="3"/>
        <v>43</v>
      </c>
      <c r="AE27" t="str">
        <v>2.00</v>
      </c>
      <c r="AF27" t="str">
        <v>C-</v>
      </c>
    </row>
    <row r="28" spans="1:32" x14ac:dyDescent="0.25">
      <c r="A28">
        <v>25</v>
      </c>
      <c r="B28">
        <v>140931025</v>
      </c>
      <c r="C28" s="2">
        <v>10</v>
      </c>
      <c r="D28" s="2">
        <v>19</v>
      </c>
      <c r="E28" s="2">
        <v>64</v>
      </c>
      <c r="F28" s="2">
        <f t="shared" si="0"/>
        <v>93</v>
      </c>
      <c r="G28" t="str">
        <v>4.00</v>
      </c>
      <c r="H28" t="str">
        <v>A+</v>
      </c>
      <c r="I28">
        <v>25</v>
      </c>
      <c r="J28">
        <v>140931025</v>
      </c>
      <c r="K28" s="2">
        <v>0</v>
      </c>
      <c r="L28" s="2">
        <v>18</v>
      </c>
      <c r="M28" s="2">
        <v>49</v>
      </c>
      <c r="N28" s="2">
        <f t="shared" si="1"/>
        <v>67</v>
      </c>
      <c r="O28" t="str">
        <v>3.25</v>
      </c>
      <c r="P28" t="str">
        <v>B+</v>
      </c>
      <c r="Q28">
        <v>25</v>
      </c>
      <c r="R28">
        <v>140931025</v>
      </c>
      <c r="S28" s="2">
        <v>0</v>
      </c>
      <c r="T28" s="2">
        <v>0</v>
      </c>
      <c r="U28" s="2">
        <v>0</v>
      </c>
      <c r="V28" s="2">
        <f t="shared" si="2"/>
        <v>0</v>
      </c>
      <c r="W28" t="str">
        <v>0.00</v>
      </c>
      <c r="X28" t="str">
        <v>F</v>
      </c>
      <c r="Y28">
        <v>25</v>
      </c>
      <c r="Z28">
        <v>140931025</v>
      </c>
      <c r="AA28" s="2">
        <v>2</v>
      </c>
      <c r="AB28" s="2">
        <v>20</v>
      </c>
      <c r="AC28" s="2">
        <v>39</v>
      </c>
      <c r="AD28" s="2">
        <f t="shared" si="3"/>
        <v>61</v>
      </c>
      <c r="AE28" t="str">
        <v>3.00</v>
      </c>
      <c r="AF28" t="str">
        <v>B</v>
      </c>
    </row>
    <row r="29" spans="1:32" x14ac:dyDescent="0.25">
      <c r="A29">
        <v>26</v>
      </c>
      <c r="B29">
        <v>140931026</v>
      </c>
      <c r="C29" s="2">
        <v>8</v>
      </c>
      <c r="D29" s="2">
        <v>18</v>
      </c>
      <c r="E29" s="2">
        <v>68</v>
      </c>
      <c r="F29" s="2">
        <f t="shared" si="0"/>
        <v>94</v>
      </c>
      <c r="G29" t="str">
        <v>4.00</v>
      </c>
      <c r="H29" t="str">
        <v>A+</v>
      </c>
      <c r="I29">
        <v>26</v>
      </c>
      <c r="J29">
        <v>140931026</v>
      </c>
      <c r="K29" s="2">
        <v>0</v>
      </c>
      <c r="L29" s="2">
        <v>20</v>
      </c>
      <c r="M29" s="2">
        <v>24</v>
      </c>
      <c r="N29" s="2">
        <f t="shared" si="1"/>
        <v>44</v>
      </c>
      <c r="O29" t="str">
        <v>2.00</v>
      </c>
      <c r="P29" t="str">
        <v>C-</v>
      </c>
      <c r="Q29">
        <v>26</v>
      </c>
      <c r="R29">
        <v>140931026</v>
      </c>
      <c r="S29" s="2">
        <v>10</v>
      </c>
      <c r="T29" s="2">
        <v>10</v>
      </c>
      <c r="U29" s="2">
        <v>55</v>
      </c>
      <c r="V29" s="2">
        <f t="shared" si="2"/>
        <v>75</v>
      </c>
      <c r="W29" t="str">
        <v>3.75</v>
      </c>
      <c r="X29" t="str">
        <v>A</v>
      </c>
      <c r="Y29">
        <v>26</v>
      </c>
      <c r="Z29">
        <v>140931026</v>
      </c>
      <c r="AA29" s="2">
        <v>7</v>
      </c>
      <c r="AB29" s="2">
        <v>0</v>
      </c>
      <c r="AC29" s="2">
        <v>53</v>
      </c>
      <c r="AD29" s="2">
        <f t="shared" si="3"/>
        <v>60</v>
      </c>
      <c r="AE29" t="str">
        <v>3.00</v>
      </c>
      <c r="AF29" t="str">
        <v>B</v>
      </c>
    </row>
    <row r="30" spans="1:32" x14ac:dyDescent="0.25">
      <c r="A30">
        <v>27</v>
      </c>
      <c r="B30">
        <v>140931027</v>
      </c>
      <c r="C30" s="2">
        <v>7</v>
      </c>
      <c r="D30" s="2">
        <v>16</v>
      </c>
      <c r="E30" s="2">
        <v>61</v>
      </c>
      <c r="F30" s="2">
        <f t="shared" si="0"/>
        <v>84</v>
      </c>
      <c r="G30" t="str">
        <v>4.00</v>
      </c>
      <c r="H30" t="str">
        <v>A+</v>
      </c>
      <c r="I30">
        <v>27</v>
      </c>
      <c r="J30">
        <v>140931027</v>
      </c>
      <c r="K30" s="2">
        <v>3</v>
      </c>
      <c r="L30" s="2">
        <v>18</v>
      </c>
      <c r="M30" s="2">
        <v>54</v>
      </c>
      <c r="N30" s="2">
        <f t="shared" si="1"/>
        <v>75</v>
      </c>
      <c r="O30" t="str">
        <v>3.75</v>
      </c>
      <c r="P30" t="str">
        <v>A</v>
      </c>
      <c r="Q30">
        <v>27</v>
      </c>
      <c r="R30">
        <v>140931027</v>
      </c>
      <c r="S30" s="2">
        <v>10</v>
      </c>
      <c r="T30" s="2">
        <v>20</v>
      </c>
      <c r="U30" s="2">
        <v>62</v>
      </c>
      <c r="V30" s="2">
        <f t="shared" si="2"/>
        <v>92</v>
      </c>
      <c r="W30" t="str">
        <v>4.00</v>
      </c>
      <c r="X30" t="str">
        <v>A+</v>
      </c>
      <c r="Y30">
        <v>27</v>
      </c>
      <c r="Z30">
        <v>140931027</v>
      </c>
      <c r="AA30" s="2">
        <v>0</v>
      </c>
      <c r="AB30" s="2">
        <v>13</v>
      </c>
      <c r="AC30" s="2">
        <v>56</v>
      </c>
      <c r="AD30" s="2">
        <f t="shared" si="3"/>
        <v>69</v>
      </c>
      <c r="AE30" t="str">
        <v>3.25</v>
      </c>
      <c r="AF30" t="str">
        <v>B+</v>
      </c>
    </row>
    <row r="31" spans="1:32" x14ac:dyDescent="0.25">
      <c r="A31">
        <v>28</v>
      </c>
      <c r="B31">
        <v>140931028</v>
      </c>
      <c r="C31" s="2">
        <v>9</v>
      </c>
      <c r="D31" s="2">
        <v>20</v>
      </c>
      <c r="E31" s="2">
        <v>62</v>
      </c>
      <c r="F31" s="2">
        <f t="shared" si="0"/>
        <v>91</v>
      </c>
      <c r="G31" t="str">
        <v>4.00</v>
      </c>
      <c r="H31" t="str">
        <v>A+</v>
      </c>
      <c r="I31">
        <v>28</v>
      </c>
      <c r="J31">
        <v>140931028</v>
      </c>
      <c r="K31" s="2">
        <v>3</v>
      </c>
      <c r="L31" s="2">
        <v>16</v>
      </c>
      <c r="M31" s="2">
        <v>62</v>
      </c>
      <c r="N31" s="2">
        <f t="shared" si="1"/>
        <v>81</v>
      </c>
      <c r="O31" t="str">
        <v>4.00</v>
      </c>
      <c r="P31" t="str">
        <v>A+</v>
      </c>
      <c r="Q31">
        <v>28</v>
      </c>
      <c r="R31">
        <v>140931028</v>
      </c>
      <c r="S31" s="2">
        <v>10</v>
      </c>
      <c r="T31" s="2">
        <v>20</v>
      </c>
      <c r="U31" s="2">
        <v>49</v>
      </c>
      <c r="V31" s="2">
        <f t="shared" si="2"/>
        <v>79</v>
      </c>
      <c r="W31" t="str">
        <v>3.75</v>
      </c>
      <c r="X31" t="str">
        <v>A</v>
      </c>
      <c r="Y31">
        <v>28</v>
      </c>
      <c r="Z31">
        <v>140931028</v>
      </c>
      <c r="AA31" s="2">
        <v>0</v>
      </c>
      <c r="AB31" s="2">
        <v>10</v>
      </c>
      <c r="AC31" s="2">
        <v>50</v>
      </c>
      <c r="AD31" s="2">
        <f t="shared" si="3"/>
        <v>60</v>
      </c>
      <c r="AE31" t="str">
        <v>3.00</v>
      </c>
      <c r="AF31" t="str">
        <v>B</v>
      </c>
    </row>
    <row r="32" spans="1:32" x14ac:dyDescent="0.25">
      <c r="A32">
        <v>29</v>
      </c>
      <c r="B32">
        <v>140931029</v>
      </c>
      <c r="C32" s="2">
        <v>9</v>
      </c>
      <c r="D32" s="2">
        <v>20</v>
      </c>
      <c r="E32" s="2">
        <v>62</v>
      </c>
      <c r="F32" s="2">
        <f t="shared" si="0"/>
        <v>91</v>
      </c>
      <c r="G32" t="str">
        <v>4.00</v>
      </c>
      <c r="H32" t="str">
        <v>A+</v>
      </c>
      <c r="I32">
        <v>29</v>
      </c>
      <c r="J32">
        <v>140931029</v>
      </c>
      <c r="K32" s="2">
        <v>9</v>
      </c>
      <c r="L32" s="2">
        <v>19</v>
      </c>
      <c r="M32" s="2">
        <v>52</v>
      </c>
      <c r="N32" s="2">
        <f t="shared" si="1"/>
        <v>80</v>
      </c>
      <c r="O32" t="str">
        <v>4.00</v>
      </c>
      <c r="P32" t="str">
        <v>A+</v>
      </c>
      <c r="Q32">
        <v>29</v>
      </c>
      <c r="R32">
        <v>140931029</v>
      </c>
      <c r="S32" s="2">
        <v>10</v>
      </c>
      <c r="T32" s="2">
        <v>20</v>
      </c>
      <c r="U32" s="2">
        <v>58</v>
      </c>
      <c r="V32" s="2">
        <f t="shared" si="2"/>
        <v>88</v>
      </c>
      <c r="W32" t="str">
        <v>4.00</v>
      </c>
      <c r="X32" t="str">
        <v>A+</v>
      </c>
      <c r="Y32">
        <v>29</v>
      </c>
      <c r="Z32">
        <v>140931029</v>
      </c>
      <c r="AA32" s="2">
        <v>0</v>
      </c>
      <c r="AB32" s="2">
        <v>0</v>
      </c>
      <c r="AC32" s="2">
        <v>67</v>
      </c>
      <c r="AD32" s="2">
        <f t="shared" si="3"/>
        <v>67</v>
      </c>
      <c r="AE32" t="str">
        <v>3.25</v>
      </c>
      <c r="AF32" t="str">
        <v>B+</v>
      </c>
    </row>
    <row r="33" spans="1:32" x14ac:dyDescent="0.25">
      <c r="A33">
        <v>30</v>
      </c>
      <c r="B33">
        <v>140931030</v>
      </c>
      <c r="C33" s="2">
        <v>9</v>
      </c>
      <c r="D33" s="2">
        <v>15</v>
      </c>
      <c r="E33" s="2">
        <v>63</v>
      </c>
      <c r="F33" s="2">
        <f t="shared" si="0"/>
        <v>87</v>
      </c>
      <c r="G33" t="str">
        <v>4.00</v>
      </c>
      <c r="H33" t="str">
        <v>A+</v>
      </c>
      <c r="I33">
        <v>30</v>
      </c>
      <c r="J33">
        <v>140931030</v>
      </c>
      <c r="K33" s="2">
        <v>10</v>
      </c>
      <c r="L33" s="2">
        <v>17</v>
      </c>
      <c r="M33" s="2">
        <v>65</v>
      </c>
      <c r="N33" s="2">
        <f t="shared" si="1"/>
        <v>92</v>
      </c>
      <c r="O33" t="str">
        <v>4.00</v>
      </c>
      <c r="P33" t="str">
        <v>A+</v>
      </c>
      <c r="Q33">
        <v>30</v>
      </c>
      <c r="R33">
        <v>140931030</v>
      </c>
      <c r="S33" s="2">
        <v>10</v>
      </c>
      <c r="T33" s="2">
        <v>20</v>
      </c>
      <c r="U33" s="2">
        <v>53</v>
      </c>
      <c r="V33" s="2">
        <f t="shared" si="2"/>
        <v>83</v>
      </c>
      <c r="W33" t="str">
        <v>4.00</v>
      </c>
      <c r="X33" t="str">
        <v>A+</v>
      </c>
      <c r="Y33">
        <v>30</v>
      </c>
      <c r="Z33">
        <v>140931030</v>
      </c>
      <c r="AA33" s="2">
        <v>3</v>
      </c>
      <c r="AB33" s="2">
        <v>15</v>
      </c>
      <c r="AC33" s="2">
        <v>20</v>
      </c>
      <c r="AD33" s="2">
        <f t="shared" si="3"/>
        <v>38</v>
      </c>
      <c r="AE33" t="str">
        <v>0.00</v>
      </c>
      <c r="AF33" t="str">
        <v>F</v>
      </c>
    </row>
    <row r="34" spans="1:32" x14ac:dyDescent="0.25">
      <c r="A34">
        <v>31</v>
      </c>
      <c r="B34">
        <v>140931031</v>
      </c>
      <c r="C34" s="2">
        <v>6</v>
      </c>
      <c r="D34" s="2">
        <v>18</v>
      </c>
      <c r="E34" s="2">
        <v>59</v>
      </c>
      <c r="F34" s="2">
        <f t="shared" si="0"/>
        <v>83</v>
      </c>
      <c r="G34" t="str">
        <v>4.00</v>
      </c>
      <c r="H34" t="str">
        <v>A+</v>
      </c>
      <c r="I34">
        <v>31</v>
      </c>
      <c r="J34">
        <v>140931031</v>
      </c>
      <c r="K34" s="2">
        <v>3</v>
      </c>
      <c r="L34" s="2">
        <v>20</v>
      </c>
      <c r="M34" s="2">
        <v>62</v>
      </c>
      <c r="N34" s="2">
        <f t="shared" si="1"/>
        <v>85</v>
      </c>
      <c r="O34" t="str">
        <v>4.00</v>
      </c>
      <c r="P34" t="str">
        <v>A+</v>
      </c>
      <c r="Q34">
        <v>31</v>
      </c>
      <c r="R34">
        <v>140931031</v>
      </c>
      <c r="S34" s="2">
        <v>0</v>
      </c>
      <c r="T34" s="2">
        <v>0</v>
      </c>
      <c r="U34" s="2">
        <v>0</v>
      </c>
      <c r="V34" s="2">
        <f t="shared" si="2"/>
        <v>0</v>
      </c>
      <c r="W34" t="str">
        <v>0.00</v>
      </c>
      <c r="X34" t="str">
        <v>F</v>
      </c>
      <c r="Y34">
        <v>31</v>
      </c>
      <c r="Z34">
        <v>140931031</v>
      </c>
      <c r="AA34" s="2">
        <v>3</v>
      </c>
      <c r="AB34" s="2">
        <v>10</v>
      </c>
      <c r="AC34" s="2">
        <v>39</v>
      </c>
      <c r="AD34" s="2">
        <f t="shared" si="3"/>
        <v>52</v>
      </c>
      <c r="AE34" t="str">
        <v>2.50</v>
      </c>
      <c r="AF34" t="str">
        <v>C+</v>
      </c>
    </row>
    <row r="35" spans="1:32" x14ac:dyDescent="0.25">
      <c r="A35">
        <v>32</v>
      </c>
      <c r="B35">
        <v>140931032</v>
      </c>
      <c r="C35" s="2">
        <v>8</v>
      </c>
      <c r="D35" s="2">
        <v>20</v>
      </c>
      <c r="E35" s="2">
        <v>67</v>
      </c>
      <c r="F35" s="2">
        <f t="shared" si="0"/>
        <v>95</v>
      </c>
      <c r="G35" t="str">
        <v>4.00</v>
      </c>
      <c r="H35" t="str">
        <v>A+</v>
      </c>
      <c r="I35">
        <v>32</v>
      </c>
      <c r="J35">
        <v>140931032</v>
      </c>
      <c r="K35" s="2">
        <v>10</v>
      </c>
      <c r="L35" s="2">
        <v>20</v>
      </c>
      <c r="M35" s="2">
        <v>63</v>
      </c>
      <c r="N35" s="2">
        <f t="shared" si="1"/>
        <v>93</v>
      </c>
      <c r="O35" t="str">
        <v>4.00</v>
      </c>
      <c r="P35" t="str">
        <v>A+</v>
      </c>
      <c r="Q35">
        <v>32</v>
      </c>
      <c r="R35">
        <v>140931032</v>
      </c>
      <c r="S35" s="2">
        <v>10</v>
      </c>
      <c r="T35" s="2">
        <v>13</v>
      </c>
      <c r="U35" s="2">
        <v>61</v>
      </c>
      <c r="V35" s="2">
        <f t="shared" si="2"/>
        <v>84</v>
      </c>
      <c r="W35" t="str">
        <v>4.00</v>
      </c>
      <c r="X35" t="str">
        <v>A+</v>
      </c>
      <c r="Y35">
        <v>32</v>
      </c>
      <c r="Z35">
        <v>140931032</v>
      </c>
      <c r="AA35" s="2">
        <v>9</v>
      </c>
      <c r="AB35" s="2">
        <v>20</v>
      </c>
      <c r="AC35" s="2">
        <v>46</v>
      </c>
      <c r="AD35" s="2">
        <f t="shared" si="3"/>
        <v>75</v>
      </c>
      <c r="AE35" t="str">
        <v>3.75</v>
      </c>
      <c r="AF35" t="str">
        <v>A</v>
      </c>
    </row>
    <row r="36" spans="1:32" x14ac:dyDescent="0.25">
      <c r="A36">
        <v>33</v>
      </c>
      <c r="B36">
        <v>140931033</v>
      </c>
      <c r="C36" s="2">
        <v>10</v>
      </c>
      <c r="D36" s="2">
        <v>19</v>
      </c>
      <c r="E36" s="2">
        <v>60</v>
      </c>
      <c r="F36" s="2">
        <f t="shared" si="0"/>
        <v>89</v>
      </c>
      <c r="G36" t="str">
        <v>4.00</v>
      </c>
      <c r="H36" t="str">
        <v>A+</v>
      </c>
      <c r="I36">
        <v>33</v>
      </c>
      <c r="J36">
        <v>140931033</v>
      </c>
      <c r="K36" s="2">
        <v>10</v>
      </c>
      <c r="L36" s="2">
        <v>19</v>
      </c>
      <c r="M36" s="2">
        <v>54</v>
      </c>
      <c r="N36" s="2">
        <f t="shared" si="1"/>
        <v>83</v>
      </c>
      <c r="O36" t="str">
        <v>4.00</v>
      </c>
      <c r="P36" t="str">
        <v>A+</v>
      </c>
      <c r="Q36">
        <v>33</v>
      </c>
      <c r="R36">
        <v>140931033</v>
      </c>
      <c r="S36" s="2">
        <v>2</v>
      </c>
      <c r="T36" s="2">
        <v>10</v>
      </c>
      <c r="U36" s="2">
        <v>53</v>
      </c>
      <c r="V36" s="2">
        <f t="shared" si="2"/>
        <v>65</v>
      </c>
      <c r="W36" t="str">
        <v>3.25</v>
      </c>
      <c r="X36" t="str">
        <v>B+</v>
      </c>
      <c r="Y36">
        <v>33</v>
      </c>
      <c r="Z36">
        <v>140931033</v>
      </c>
      <c r="AA36" s="2">
        <v>10</v>
      </c>
      <c r="AB36" s="2">
        <v>20</v>
      </c>
      <c r="AC36" s="2">
        <v>45</v>
      </c>
      <c r="AD36" s="2">
        <f t="shared" si="3"/>
        <v>75</v>
      </c>
      <c r="AE36" t="str">
        <v>3.75</v>
      </c>
      <c r="AF36" t="str">
        <v>A</v>
      </c>
    </row>
    <row r="37" spans="1:32" x14ac:dyDescent="0.25">
      <c r="A37">
        <v>34</v>
      </c>
      <c r="B37">
        <v>140931034</v>
      </c>
      <c r="C37" s="2">
        <v>10</v>
      </c>
      <c r="D37" s="2">
        <v>20</v>
      </c>
      <c r="E37" s="2">
        <v>64</v>
      </c>
      <c r="F37" s="2">
        <f t="shared" si="0"/>
        <v>94</v>
      </c>
      <c r="G37" t="str">
        <v>4.00</v>
      </c>
      <c r="H37" t="str">
        <v>A+</v>
      </c>
      <c r="I37">
        <v>34</v>
      </c>
      <c r="J37">
        <v>140931034</v>
      </c>
      <c r="K37" s="2">
        <v>3</v>
      </c>
      <c r="L37" s="2">
        <v>18</v>
      </c>
      <c r="M37" s="2">
        <v>58</v>
      </c>
      <c r="N37" s="2">
        <f t="shared" si="1"/>
        <v>79</v>
      </c>
      <c r="O37" t="str">
        <v>3.75</v>
      </c>
      <c r="P37" t="str">
        <v>A</v>
      </c>
      <c r="Q37">
        <v>34</v>
      </c>
      <c r="R37">
        <v>140931034</v>
      </c>
      <c r="S37" s="2">
        <v>0</v>
      </c>
      <c r="T37" s="2">
        <v>0</v>
      </c>
      <c r="U37" s="2">
        <v>0</v>
      </c>
      <c r="V37" s="2">
        <f t="shared" si="2"/>
        <v>0</v>
      </c>
      <c r="W37" t="str">
        <v>0.00</v>
      </c>
      <c r="X37" t="str">
        <v>F</v>
      </c>
      <c r="Y37">
        <v>34</v>
      </c>
      <c r="Z37">
        <v>140931034</v>
      </c>
      <c r="AA37" s="2">
        <v>3</v>
      </c>
      <c r="AB37" s="2">
        <v>20</v>
      </c>
      <c r="AC37" s="2">
        <v>49</v>
      </c>
      <c r="AD37" s="2">
        <f t="shared" si="3"/>
        <v>72</v>
      </c>
      <c r="AE37" t="str">
        <v>3.50</v>
      </c>
      <c r="AF37" t="str">
        <v>A-</v>
      </c>
    </row>
    <row r="38" spans="1:32" x14ac:dyDescent="0.25">
      <c r="A38">
        <v>35</v>
      </c>
      <c r="B38">
        <v>140931035</v>
      </c>
      <c r="C38" s="2">
        <v>0</v>
      </c>
      <c r="D38" s="2">
        <v>12</v>
      </c>
      <c r="E38" s="2">
        <v>54</v>
      </c>
      <c r="F38" s="2">
        <f t="shared" si="0"/>
        <v>66</v>
      </c>
      <c r="G38" t="str">
        <v>3.25</v>
      </c>
      <c r="H38" t="str">
        <v>B+</v>
      </c>
      <c r="I38">
        <v>35</v>
      </c>
      <c r="J38">
        <v>140931035</v>
      </c>
      <c r="K38" s="2">
        <v>7</v>
      </c>
      <c r="L38" s="2">
        <v>16</v>
      </c>
      <c r="M38" s="2">
        <v>56</v>
      </c>
      <c r="N38" s="2">
        <f t="shared" si="1"/>
        <v>79</v>
      </c>
      <c r="O38" t="str">
        <v>3.75</v>
      </c>
      <c r="P38" t="str">
        <v>A</v>
      </c>
      <c r="Q38">
        <v>35</v>
      </c>
      <c r="R38">
        <v>140931035</v>
      </c>
      <c r="S38" s="2">
        <v>10</v>
      </c>
      <c r="T38" s="2">
        <v>15</v>
      </c>
      <c r="U38" s="2">
        <v>54</v>
      </c>
      <c r="V38" s="2">
        <f t="shared" si="2"/>
        <v>79</v>
      </c>
      <c r="W38" t="str">
        <v>3.75</v>
      </c>
      <c r="X38" t="str">
        <v>A</v>
      </c>
      <c r="Y38">
        <v>35</v>
      </c>
      <c r="Z38">
        <v>140931035</v>
      </c>
      <c r="AA38" s="2">
        <v>10</v>
      </c>
      <c r="AB38" s="2">
        <v>19</v>
      </c>
      <c r="AC38" s="2">
        <v>24</v>
      </c>
      <c r="AD38" s="2">
        <f t="shared" si="3"/>
        <v>53</v>
      </c>
      <c r="AE38" t="str">
        <v>2.50</v>
      </c>
      <c r="AF38" t="str">
        <v>C+</v>
      </c>
    </row>
    <row r="39" spans="1:32" x14ac:dyDescent="0.25">
      <c r="A39">
        <v>36</v>
      </c>
      <c r="B39">
        <v>140931036</v>
      </c>
      <c r="C39" s="2">
        <v>0</v>
      </c>
      <c r="D39" s="2">
        <v>14</v>
      </c>
      <c r="E39" s="2">
        <v>52</v>
      </c>
      <c r="F39" s="2">
        <f t="shared" si="0"/>
        <v>66</v>
      </c>
      <c r="G39" t="str">
        <v>3.25</v>
      </c>
      <c r="H39" t="str">
        <v>B+</v>
      </c>
      <c r="I39">
        <v>36</v>
      </c>
      <c r="J39">
        <v>140931036</v>
      </c>
      <c r="K39" s="2">
        <v>10</v>
      </c>
      <c r="L39" s="2">
        <v>20</v>
      </c>
      <c r="M39" s="2">
        <v>64</v>
      </c>
      <c r="N39" s="2">
        <f t="shared" si="1"/>
        <v>94</v>
      </c>
      <c r="O39" t="str">
        <v>4.00</v>
      </c>
      <c r="P39" t="str">
        <v>A+</v>
      </c>
      <c r="Q39">
        <v>36</v>
      </c>
      <c r="R39">
        <v>140931036</v>
      </c>
      <c r="S39" s="2">
        <v>2</v>
      </c>
      <c r="T39" s="2">
        <v>10</v>
      </c>
      <c r="U39" s="2">
        <v>57</v>
      </c>
      <c r="V39" s="2">
        <f t="shared" si="2"/>
        <v>69</v>
      </c>
      <c r="W39" t="str">
        <v>3.25</v>
      </c>
      <c r="X39" t="str">
        <v>B+</v>
      </c>
      <c r="Y39">
        <v>36</v>
      </c>
      <c r="Z39">
        <v>140931036</v>
      </c>
      <c r="AA39" s="2">
        <v>10</v>
      </c>
      <c r="AB39" s="2">
        <v>10</v>
      </c>
      <c r="AC39" s="2">
        <v>54</v>
      </c>
      <c r="AD39" s="2">
        <f t="shared" si="3"/>
        <v>74</v>
      </c>
      <c r="AE39" t="str">
        <v>3.50</v>
      </c>
      <c r="AF39" t="str">
        <v>A-</v>
      </c>
    </row>
    <row r="40" spans="1:32" x14ac:dyDescent="0.25">
      <c r="A40">
        <v>37</v>
      </c>
      <c r="B40">
        <v>140931037</v>
      </c>
      <c r="C40" s="2">
        <v>6</v>
      </c>
      <c r="D40" s="2">
        <v>15</v>
      </c>
      <c r="E40" s="2">
        <v>59</v>
      </c>
      <c r="F40" s="2">
        <f t="shared" si="0"/>
        <v>80</v>
      </c>
      <c r="G40" t="str">
        <v>4.00</v>
      </c>
      <c r="H40" t="str">
        <v>A+</v>
      </c>
      <c r="I40">
        <v>37</v>
      </c>
      <c r="J40">
        <v>140931037</v>
      </c>
      <c r="K40" s="2">
        <v>10</v>
      </c>
      <c r="L40" s="2">
        <v>20</v>
      </c>
      <c r="M40" s="2">
        <v>68</v>
      </c>
      <c r="N40" s="2">
        <f t="shared" si="1"/>
        <v>98</v>
      </c>
      <c r="O40" t="str">
        <v>4.00</v>
      </c>
      <c r="P40" t="str">
        <v>A+</v>
      </c>
      <c r="Q40">
        <v>37</v>
      </c>
      <c r="R40">
        <v>140931037</v>
      </c>
      <c r="S40" s="2">
        <v>10</v>
      </c>
      <c r="T40" s="2">
        <v>20</v>
      </c>
      <c r="U40" s="2">
        <v>36</v>
      </c>
      <c r="V40" s="2">
        <f t="shared" si="2"/>
        <v>66</v>
      </c>
      <c r="W40" t="str">
        <v>3.25</v>
      </c>
      <c r="X40" t="str">
        <v>B+</v>
      </c>
      <c r="Y40">
        <v>37</v>
      </c>
      <c r="Z40">
        <v>140931037</v>
      </c>
      <c r="AA40" s="2">
        <v>3</v>
      </c>
      <c r="AB40" s="2">
        <v>0</v>
      </c>
      <c r="AC40" s="2">
        <v>62</v>
      </c>
      <c r="AD40" s="2">
        <f t="shared" si="3"/>
        <v>65</v>
      </c>
      <c r="AE40" t="str">
        <v>3.25</v>
      </c>
      <c r="AF40" t="str">
        <v>B+</v>
      </c>
    </row>
    <row r="41" spans="1:32" x14ac:dyDescent="0.25">
      <c r="A41">
        <v>38</v>
      </c>
      <c r="B41">
        <v>140931038</v>
      </c>
      <c r="C41" s="2">
        <v>7</v>
      </c>
      <c r="D41" s="2">
        <v>15</v>
      </c>
      <c r="E41" s="2">
        <v>55</v>
      </c>
      <c r="F41" s="2">
        <f t="shared" si="0"/>
        <v>77</v>
      </c>
      <c r="G41" t="str">
        <v>3.75</v>
      </c>
      <c r="H41" t="str">
        <v>A</v>
      </c>
      <c r="I41">
        <v>38</v>
      </c>
      <c r="J41">
        <v>140931038</v>
      </c>
      <c r="K41" s="2">
        <v>8</v>
      </c>
      <c r="L41" s="2">
        <v>15</v>
      </c>
      <c r="M41" s="2">
        <v>61</v>
      </c>
      <c r="N41" s="2">
        <f t="shared" si="1"/>
        <v>84</v>
      </c>
      <c r="O41" t="str">
        <v>4.00</v>
      </c>
      <c r="P41" t="str">
        <v>A+</v>
      </c>
      <c r="Q41">
        <v>38</v>
      </c>
      <c r="R41">
        <v>140931038</v>
      </c>
      <c r="S41" s="2">
        <v>10</v>
      </c>
      <c r="T41" s="2">
        <v>20</v>
      </c>
      <c r="U41" s="2">
        <v>46</v>
      </c>
      <c r="V41" s="2">
        <f t="shared" si="2"/>
        <v>76</v>
      </c>
      <c r="W41" t="str">
        <v>3.75</v>
      </c>
      <c r="X41" t="str">
        <v>A</v>
      </c>
      <c r="Y41">
        <v>38</v>
      </c>
      <c r="Z41">
        <v>140931038</v>
      </c>
      <c r="AA41" s="2">
        <v>7</v>
      </c>
      <c r="AB41" s="2">
        <v>17</v>
      </c>
      <c r="AC41" s="2">
        <v>52</v>
      </c>
      <c r="AD41" s="2">
        <f t="shared" si="3"/>
        <v>76</v>
      </c>
      <c r="AE41" t="str">
        <v>3.75</v>
      </c>
      <c r="AF41" t="str">
        <v>A</v>
      </c>
    </row>
    <row r="42" spans="1:32" x14ac:dyDescent="0.25">
      <c r="A42">
        <v>39</v>
      </c>
      <c r="B42">
        <v>140931039</v>
      </c>
      <c r="C42" s="2">
        <v>9</v>
      </c>
      <c r="D42" s="2">
        <v>20</v>
      </c>
      <c r="E42" s="2">
        <v>65</v>
      </c>
      <c r="F42" s="2">
        <f t="shared" si="0"/>
        <v>94</v>
      </c>
      <c r="G42" t="str">
        <v>4.00</v>
      </c>
      <c r="H42" t="str">
        <v>A+</v>
      </c>
      <c r="I42">
        <v>39</v>
      </c>
      <c r="J42">
        <v>140931039</v>
      </c>
      <c r="K42" s="2">
        <v>9</v>
      </c>
      <c r="L42" s="2">
        <v>18</v>
      </c>
      <c r="M42" s="2">
        <v>62</v>
      </c>
      <c r="N42" s="2">
        <f t="shared" si="1"/>
        <v>89</v>
      </c>
      <c r="O42" t="str">
        <v>4.00</v>
      </c>
      <c r="P42" t="str">
        <v>A+</v>
      </c>
      <c r="Q42">
        <v>39</v>
      </c>
      <c r="R42">
        <v>140931039</v>
      </c>
      <c r="S42" s="2">
        <v>10</v>
      </c>
      <c r="T42" s="2">
        <v>20</v>
      </c>
      <c r="U42" s="2">
        <v>56</v>
      </c>
      <c r="V42" s="2">
        <f t="shared" si="2"/>
        <v>86</v>
      </c>
      <c r="W42" t="str">
        <v>4.00</v>
      </c>
      <c r="X42" t="str">
        <v>A+</v>
      </c>
      <c r="Y42">
        <v>39</v>
      </c>
      <c r="Z42">
        <v>140931039</v>
      </c>
      <c r="AA42" s="2">
        <v>10</v>
      </c>
      <c r="AB42" s="2">
        <v>19</v>
      </c>
      <c r="AC42" s="2">
        <v>65</v>
      </c>
      <c r="AD42" s="2">
        <f t="shared" si="3"/>
        <v>94</v>
      </c>
      <c r="AE42" t="str">
        <v>4.00</v>
      </c>
      <c r="AF42" t="str">
        <v>A+</v>
      </c>
    </row>
    <row r="43" spans="1:32" x14ac:dyDescent="0.25">
      <c r="A43">
        <v>40</v>
      </c>
      <c r="B43">
        <v>140931040</v>
      </c>
      <c r="C43" s="2">
        <v>10</v>
      </c>
      <c r="D43" s="2">
        <v>18</v>
      </c>
      <c r="E43" s="2">
        <v>66</v>
      </c>
      <c r="F43" s="2">
        <f t="shared" si="0"/>
        <v>94</v>
      </c>
      <c r="G43" t="str">
        <v>4.00</v>
      </c>
      <c r="H43" t="str">
        <v>A+</v>
      </c>
      <c r="I43">
        <v>40</v>
      </c>
      <c r="J43">
        <v>140931040</v>
      </c>
      <c r="K43" s="2">
        <v>6</v>
      </c>
      <c r="L43" s="2">
        <v>20</v>
      </c>
      <c r="M43" s="2">
        <v>62</v>
      </c>
      <c r="N43" s="2">
        <f t="shared" si="1"/>
        <v>88</v>
      </c>
      <c r="O43" t="str">
        <v>4.00</v>
      </c>
      <c r="P43" t="str">
        <v>A+</v>
      </c>
      <c r="Q43">
        <v>40</v>
      </c>
      <c r="R43">
        <v>140931040</v>
      </c>
      <c r="S43" s="2">
        <v>10</v>
      </c>
      <c r="T43" s="2">
        <v>19</v>
      </c>
      <c r="U43" s="2">
        <v>50</v>
      </c>
      <c r="V43" s="2">
        <f t="shared" si="2"/>
        <v>79</v>
      </c>
      <c r="W43" t="str">
        <v>3.75</v>
      </c>
      <c r="X43" t="str">
        <v>A</v>
      </c>
      <c r="Y43">
        <v>40</v>
      </c>
      <c r="Z43">
        <v>140931040</v>
      </c>
      <c r="AA43" s="2">
        <v>10</v>
      </c>
      <c r="AB43" s="2">
        <v>20</v>
      </c>
      <c r="AC43" s="2">
        <v>62</v>
      </c>
      <c r="AD43" s="2">
        <f t="shared" si="3"/>
        <v>92</v>
      </c>
      <c r="AE43" t="str">
        <v>4.00</v>
      </c>
      <c r="AF43" t="str">
        <v>A+</v>
      </c>
    </row>
    <row r="44" spans="1:32" x14ac:dyDescent="0.25">
      <c r="A44">
        <v>41</v>
      </c>
      <c r="B44">
        <v>140931041</v>
      </c>
      <c r="C44" s="2">
        <v>10</v>
      </c>
      <c r="D44" s="2">
        <v>17</v>
      </c>
      <c r="E44" s="2">
        <v>63</v>
      </c>
      <c r="F44" s="2">
        <f t="shared" si="0"/>
        <v>90</v>
      </c>
      <c r="G44" t="str">
        <v>4.00</v>
      </c>
      <c r="H44" t="str">
        <v>A+</v>
      </c>
      <c r="I44">
        <v>41</v>
      </c>
      <c r="J44">
        <v>140931041</v>
      </c>
      <c r="K44" s="2">
        <v>8</v>
      </c>
      <c r="L44" s="2">
        <v>19</v>
      </c>
      <c r="M44" s="2">
        <v>63</v>
      </c>
      <c r="N44" s="2">
        <f t="shared" si="1"/>
        <v>90</v>
      </c>
      <c r="O44" t="str">
        <v>4.00</v>
      </c>
      <c r="P44" t="str">
        <v>A+</v>
      </c>
      <c r="Q44">
        <v>41</v>
      </c>
      <c r="R44">
        <v>140931041</v>
      </c>
      <c r="S44" s="2">
        <v>9</v>
      </c>
      <c r="T44" s="2">
        <v>10</v>
      </c>
      <c r="U44" s="2">
        <v>67</v>
      </c>
      <c r="V44" s="2">
        <f t="shared" si="2"/>
        <v>86</v>
      </c>
      <c r="W44" t="str">
        <v>4.00</v>
      </c>
      <c r="X44" t="str">
        <v>A+</v>
      </c>
      <c r="Y44">
        <v>41</v>
      </c>
      <c r="Z44">
        <v>140931041</v>
      </c>
      <c r="AA44" s="2">
        <v>8</v>
      </c>
      <c r="AB44" s="2">
        <v>12</v>
      </c>
      <c r="AC44" s="2">
        <v>63</v>
      </c>
      <c r="AD44" s="2">
        <f t="shared" si="3"/>
        <v>83</v>
      </c>
      <c r="AE44" t="str">
        <v>4.00</v>
      </c>
      <c r="AF44" t="str">
        <v>A+</v>
      </c>
    </row>
    <row r="45" spans="1:32" x14ac:dyDescent="0.25">
      <c r="A45">
        <v>42</v>
      </c>
      <c r="B45">
        <v>140931042</v>
      </c>
      <c r="C45" s="2">
        <v>0</v>
      </c>
      <c r="D45" s="2">
        <v>13</v>
      </c>
      <c r="E45" s="2">
        <v>52</v>
      </c>
      <c r="F45" s="2">
        <f t="shared" si="0"/>
        <v>65</v>
      </c>
      <c r="G45" t="str">
        <v>3.25</v>
      </c>
      <c r="H45" t="str">
        <v>B+</v>
      </c>
      <c r="I45">
        <v>42</v>
      </c>
      <c r="J45">
        <v>140931042</v>
      </c>
      <c r="K45" s="2">
        <v>10</v>
      </c>
      <c r="L45" s="2">
        <v>20</v>
      </c>
      <c r="M45" s="2">
        <v>59</v>
      </c>
      <c r="N45" s="2">
        <f t="shared" si="1"/>
        <v>89</v>
      </c>
      <c r="O45" t="str">
        <v>4.00</v>
      </c>
      <c r="P45" t="str">
        <v>A+</v>
      </c>
      <c r="Q45">
        <v>42</v>
      </c>
      <c r="R45">
        <v>140931042</v>
      </c>
      <c r="S45" s="2">
        <v>3</v>
      </c>
      <c r="T45" s="2">
        <v>0</v>
      </c>
      <c r="U45" s="2">
        <v>20</v>
      </c>
      <c r="V45" s="2">
        <f t="shared" si="2"/>
        <v>23</v>
      </c>
      <c r="W45" t="str">
        <v>0.00</v>
      </c>
      <c r="X45" t="str">
        <v>F</v>
      </c>
      <c r="Y45">
        <v>42</v>
      </c>
      <c r="Z45">
        <v>140931042</v>
      </c>
      <c r="AA45" s="2">
        <v>9</v>
      </c>
      <c r="AB45" s="2">
        <v>14</v>
      </c>
      <c r="AC45" s="2">
        <v>54</v>
      </c>
      <c r="AD45" s="2">
        <f t="shared" si="3"/>
        <v>77</v>
      </c>
      <c r="AE45" t="str">
        <v>3.75</v>
      </c>
      <c r="AF45" t="str">
        <v>A</v>
      </c>
    </row>
    <row r="46" spans="1:32" x14ac:dyDescent="0.25">
      <c r="A46">
        <v>43</v>
      </c>
      <c r="B46">
        <v>140931043</v>
      </c>
      <c r="C46" s="2">
        <v>10</v>
      </c>
      <c r="D46" s="2">
        <v>16</v>
      </c>
      <c r="E46" s="2">
        <v>58</v>
      </c>
      <c r="F46" s="2">
        <f t="shared" si="0"/>
        <v>84</v>
      </c>
      <c r="G46" t="str">
        <v>4.00</v>
      </c>
      <c r="H46" t="str">
        <v>A+</v>
      </c>
      <c r="I46">
        <v>43</v>
      </c>
      <c r="J46">
        <v>140931043</v>
      </c>
      <c r="K46" s="2">
        <v>10</v>
      </c>
      <c r="L46" s="2">
        <v>18</v>
      </c>
      <c r="M46" s="2">
        <v>67</v>
      </c>
      <c r="N46" s="2">
        <f t="shared" si="1"/>
        <v>95</v>
      </c>
      <c r="O46" t="str">
        <v>4.00</v>
      </c>
      <c r="P46" t="str">
        <v>A+</v>
      </c>
      <c r="Q46">
        <v>43</v>
      </c>
      <c r="R46">
        <v>140931043</v>
      </c>
      <c r="S46" s="2">
        <v>2</v>
      </c>
      <c r="T46" s="2">
        <v>17</v>
      </c>
      <c r="U46" s="2">
        <v>39</v>
      </c>
      <c r="V46" s="2">
        <f t="shared" si="2"/>
        <v>58</v>
      </c>
      <c r="W46" t="str">
        <v>2.75</v>
      </c>
      <c r="X46" t="str">
        <v>B-</v>
      </c>
      <c r="Y46">
        <v>43</v>
      </c>
      <c r="Z46">
        <v>140931043</v>
      </c>
      <c r="AA46" s="2">
        <v>6</v>
      </c>
      <c r="AB46" s="2">
        <v>19</v>
      </c>
      <c r="AC46" s="2">
        <v>58</v>
      </c>
      <c r="AD46" s="2">
        <f t="shared" si="3"/>
        <v>83</v>
      </c>
      <c r="AE46" t="str">
        <v>4.00</v>
      </c>
      <c r="AF46" t="str">
        <v>A+</v>
      </c>
    </row>
    <row r="47" spans="1:32" x14ac:dyDescent="0.25">
      <c r="M47" s="2"/>
      <c r="AB47" s="2"/>
      <c r="AC47" s="2"/>
    </row>
    <row r="48" spans="1:32" x14ac:dyDescent="0.25">
      <c r="M48" s="2"/>
      <c r="AB48" s="2"/>
      <c r="AC48" s="2"/>
    </row>
    <row r="49" spans="13:28" x14ac:dyDescent="0.25">
      <c r="M49" s="2"/>
      <c r="AB49" s="2"/>
    </row>
  </sheetData>
  <mergeCells count="4">
    <mergeCell ref="C1:H1"/>
    <mergeCell ref="J1:P1"/>
    <mergeCell ref="R1:X1"/>
    <mergeCell ref="Z1:A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CF203-4ABC-4199-9058-538703B51D6C}">
  <dimension ref="A1:AF46"/>
  <sheetViews>
    <sheetView topLeftCell="S1" workbookViewId="0">
      <selection activeCell="W4" sqref="W4:X46"/>
    </sheetView>
  </sheetViews>
  <sheetFormatPr defaultRowHeight="15" x14ac:dyDescent="0.25"/>
  <cols>
    <col min="2" max="2" width="10.28515625" customWidth="1"/>
    <col min="3" max="3" width="11.5703125" customWidth="1"/>
    <col min="10" max="10" width="11.42578125" customWidth="1"/>
    <col min="11" max="11" width="12.42578125" customWidth="1"/>
    <col min="18" max="18" width="12.28515625" customWidth="1"/>
    <col min="19" max="19" width="11.42578125" customWidth="1"/>
    <col min="26" max="26" width="11.140625" customWidth="1"/>
    <col min="27" max="27" width="11.7109375" customWidth="1"/>
    <col min="28" max="28" width="10.85546875" customWidth="1"/>
    <col min="34" max="34" width="12.5703125" customWidth="1"/>
    <col min="35" max="35" width="11.140625" customWidth="1"/>
  </cols>
  <sheetData>
    <row r="1" spans="1:32" x14ac:dyDescent="0.25">
      <c r="B1" s="31" t="s">
        <v>195</v>
      </c>
      <c r="C1" s="36"/>
      <c r="D1" s="36"/>
      <c r="E1" s="36"/>
      <c r="F1" s="36"/>
      <c r="G1" s="36"/>
      <c r="H1" s="36"/>
      <c r="J1" s="31" t="s">
        <v>196</v>
      </c>
      <c r="K1" s="36"/>
      <c r="L1" s="36"/>
      <c r="M1" s="36"/>
      <c r="N1" s="36"/>
      <c r="O1" s="36"/>
      <c r="P1" s="36"/>
      <c r="R1" s="31" t="s">
        <v>198</v>
      </c>
      <c r="S1" s="36"/>
      <c r="T1" s="36"/>
      <c r="U1" s="36"/>
      <c r="V1" s="36"/>
      <c r="W1" s="36"/>
      <c r="X1" s="36"/>
      <c r="Z1" s="31" t="s">
        <v>199</v>
      </c>
      <c r="AA1" s="36"/>
      <c r="AB1" s="36"/>
      <c r="AC1" s="36"/>
      <c r="AD1" s="36"/>
      <c r="AE1" s="36"/>
      <c r="AF1" s="36"/>
    </row>
    <row r="2" spans="1:32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0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0</v>
      </c>
      <c r="R2" s="1" t="s">
        <v>2</v>
      </c>
      <c r="S2" s="1" t="s">
        <v>3</v>
      </c>
      <c r="T2" s="1" t="s">
        <v>4</v>
      </c>
      <c r="U2" s="1" t="s">
        <v>5</v>
      </c>
      <c r="V2" s="1" t="s">
        <v>6</v>
      </c>
      <c r="W2" s="1" t="s">
        <v>7</v>
      </c>
      <c r="X2" s="1" t="s">
        <v>8</v>
      </c>
      <c r="Y2" s="1" t="s">
        <v>0</v>
      </c>
      <c r="Z2" s="1" t="s">
        <v>2</v>
      </c>
      <c r="AA2" s="1" t="s">
        <v>3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8</v>
      </c>
    </row>
    <row r="3" spans="1:32" x14ac:dyDescent="0.25">
      <c r="C3" s="3">
        <v>10</v>
      </c>
      <c r="D3" s="3">
        <v>20</v>
      </c>
      <c r="E3" s="3">
        <v>70</v>
      </c>
      <c r="F3" s="3">
        <f>SUM(C3:E3)</f>
        <v>100</v>
      </c>
      <c r="G3" s="1"/>
      <c r="H3" s="1" t="s">
        <v>10</v>
      </c>
      <c r="K3" s="3">
        <v>10</v>
      </c>
      <c r="L3" s="3">
        <v>20</v>
      </c>
      <c r="M3" s="3">
        <v>70</v>
      </c>
      <c r="N3" s="3">
        <f>SUM(K3:M3)</f>
        <v>100</v>
      </c>
      <c r="O3" s="1"/>
      <c r="P3" s="1" t="s">
        <v>10</v>
      </c>
      <c r="S3" s="3">
        <v>10</v>
      </c>
      <c r="T3" s="3">
        <v>20</v>
      </c>
      <c r="U3" s="3">
        <v>70</v>
      </c>
      <c r="V3" s="3">
        <f>SUM(S3:U3)</f>
        <v>100</v>
      </c>
      <c r="W3" s="1"/>
      <c r="X3" s="1" t="s">
        <v>10</v>
      </c>
      <c r="AA3" s="3">
        <v>10</v>
      </c>
      <c r="AB3" s="3">
        <v>20</v>
      </c>
      <c r="AC3" s="3">
        <v>70</v>
      </c>
      <c r="AD3" s="3">
        <f>SUM(AA3:AC3)</f>
        <v>100</v>
      </c>
      <c r="AE3" s="1"/>
      <c r="AF3" s="1" t="s">
        <v>10</v>
      </c>
    </row>
    <row r="4" spans="1:32" x14ac:dyDescent="0.25">
      <c r="A4">
        <v>1</v>
      </c>
      <c r="B4">
        <v>140931001</v>
      </c>
      <c r="C4" s="2">
        <v>10</v>
      </c>
      <c r="D4" s="2">
        <v>18</v>
      </c>
      <c r="E4" s="2">
        <v>62</v>
      </c>
      <c r="F4" s="2">
        <f>SUM(C4:E4)</f>
        <v>90</v>
      </c>
      <c r="G4" t="str" cm="1">
        <f t="array" ref="G4:G46">IF(F4:F46&gt;79,"4.00",IF(F4:F46&gt;74,"3.75",IF(F4:F46&gt;69,"3.50",IF(F4:F46&gt;64,"3.25",IF(F4:F46&gt;59,"3.00",IF(F4:F46&gt;54,"2.75",IF(F4:F46&gt;49,"2.50",IF(F4:F46&gt;44,"2.25",IF(F4:F46&gt;39,"2.00","0.00")))))))))</f>
        <v>4.00</v>
      </c>
      <c r="H4" t="str" cm="1">
        <f t="array" ref="H4:H46">IF(F4:F46&gt;79,"A+",IF(F4:F46&gt;74,"A",IF(F4:F46&gt;69,"A-",IF(F4:F46&gt;64,"B+",IF(F4:F46&gt;59,"B",IF(F4:F46&gt;54,"B-",IF(F4:F46&gt;49,"C+",IF(F4:F46&gt;44,"C",IF(F4:F46&gt;39,"C-","F")))))))))</f>
        <v>A+</v>
      </c>
      <c r="I4">
        <v>1</v>
      </c>
      <c r="J4">
        <v>140931001</v>
      </c>
      <c r="K4" s="2">
        <v>9</v>
      </c>
      <c r="L4">
        <v>17</v>
      </c>
      <c r="M4">
        <v>61</v>
      </c>
      <c r="N4" s="2">
        <f>SUM(K4:M4)</f>
        <v>87</v>
      </c>
      <c r="O4" t="str" cm="1">
        <f t="array" ref="O4:O46">IF(N4:N46&gt;79,"4.00",IF(N4:N46&gt;74,"3.75",IF(N4:N46&gt;69,"3.50",IF(N4:N46&gt;64,"3.25",IF(N4:N46&gt;59,"3.00",IF(N4:N46&gt;54,"2.75",IF(N4:N46&gt;49,"2.50",IF(N4:N46&gt;44,"2.25",IF(N4:N46&gt;39,"2.00","0.00")))))))))</f>
        <v>4.00</v>
      </c>
      <c r="P4" t="str" cm="1">
        <f t="array" ref="P4:P46">IF(N4:N46&gt;79,"A+",IF(N4:N46&gt;74,"A",IF(N4:N46&gt;69,"A-",IF(N4:N46&gt;64,"B+",IF(N4:N46&gt;59,"B",IF(N4:N46&gt;54,"B-",IF(N4:N46&gt;49,"C+",IF(N4:N46&gt;44,"C",IF(N4:N46&gt;39,"C-","F")))))))))</f>
        <v>A+</v>
      </c>
      <c r="Q4">
        <v>1</v>
      </c>
      <c r="R4">
        <v>140931001</v>
      </c>
      <c r="S4" s="2">
        <v>7</v>
      </c>
      <c r="T4" s="2">
        <v>10</v>
      </c>
      <c r="U4" s="2">
        <v>62</v>
      </c>
      <c r="V4" s="2">
        <f>SUM(S4:U4)</f>
        <v>79</v>
      </c>
      <c r="W4" t="str" cm="1">
        <f t="array" ref="W4:W46">IF(V4:V46&gt;79,"4.00",IF(V4:V46&gt;74,"3.75",IF(V4:V46&gt;69,"3.50",IF(V4:V46&gt;64,"3.25",IF(V4:V46&gt;59,"3.00",IF(V4:V46&gt;54,"2.75",IF(V4:V46&gt;49,"2.50",IF(V4:V46&gt;44,"2.25",IF(V4:V46&gt;39,"2.00","0.00")))))))))</f>
        <v>3.75</v>
      </c>
      <c r="X4" t="str" cm="1">
        <f t="array" ref="X4:X46">IF(V4:V46&gt;79,"A+",IF(V4:V46&gt;74,"A",IF(V4:V46&gt;69,"A-",IF(V4:V46&gt;64,"B+",IF(V4:V46&gt;59,"B",IF(V4:V46&gt;54,"B-",IF(V4:V46&gt;49,"C+",IF(V4:V46&gt;44,"C",IF(V4:V46&gt;39,"C-","F")))))))))</f>
        <v>A</v>
      </c>
      <c r="Y4">
        <v>1</v>
      </c>
      <c r="Z4">
        <v>140931001</v>
      </c>
      <c r="AA4" s="2">
        <v>10</v>
      </c>
      <c r="AB4" s="2">
        <v>18</v>
      </c>
      <c r="AC4" s="2">
        <v>62</v>
      </c>
      <c r="AD4" s="2">
        <f>SUM(AA4:AC4)</f>
        <v>90</v>
      </c>
      <c r="AE4" t="str" cm="1">
        <f t="array" ref="AE4:AE46">IF(AD4:AD46&gt;79,"4.00",IF(AD4:AD46&gt;74,"3.75",IF(AD4:AD46&gt;69,"3.50",IF(AD4:AD46&gt;64,"3.25",IF(AD4:AD46&gt;59,"3.00",IF(AD4:AD46&gt;54,"2.75",IF(AD4:AD46&gt;49,"2.50",IF(AD4:AD46&gt;44,"2.25",IF(AD4:AD46&gt;39,"2.00","0.00")))))))))</f>
        <v>4.00</v>
      </c>
      <c r="AF4" t="str" cm="1">
        <f t="array" ref="AF4:AF46">IF(AD4:AD46&gt;79,"A+",IF(AD4:AD46&gt;74,"A",IF(AD4:AD46&gt;69,"A-",IF(AD4:AD46&gt;64,"B+",IF(AD4:AD46&gt;59,"B",IF(AD4:AD46&gt;54,"B-",IF(AD4:AD46&gt;49,"C+",IF(AD4:AD46&gt;44,"C",IF(AD4:AD46&gt;39,"C-","F")))))))))</f>
        <v>A+</v>
      </c>
    </row>
    <row r="5" spans="1:32" x14ac:dyDescent="0.25">
      <c r="A5">
        <v>2</v>
      </c>
      <c r="B5">
        <v>140931002</v>
      </c>
      <c r="C5" s="2">
        <v>10</v>
      </c>
      <c r="D5" s="2">
        <v>20</v>
      </c>
      <c r="E5" s="2">
        <v>42</v>
      </c>
      <c r="F5" s="2">
        <f t="shared" ref="F5:F46" si="0">SUM(C5:E5)</f>
        <v>72</v>
      </c>
      <c r="G5" t="str">
        <v>3.50</v>
      </c>
      <c r="H5" t="str">
        <v>A-</v>
      </c>
      <c r="I5">
        <v>2</v>
      </c>
      <c r="J5">
        <v>140931002</v>
      </c>
      <c r="K5" s="2">
        <v>3</v>
      </c>
      <c r="L5" s="2">
        <v>0</v>
      </c>
      <c r="M5" s="2">
        <v>20</v>
      </c>
      <c r="N5" s="2">
        <f>SUM(K5:M5)</f>
        <v>23</v>
      </c>
      <c r="O5" t="str">
        <v>0.00</v>
      </c>
      <c r="P5" t="str">
        <v>F</v>
      </c>
      <c r="Q5">
        <v>2</v>
      </c>
      <c r="R5">
        <v>140931002</v>
      </c>
      <c r="S5" s="2">
        <v>9</v>
      </c>
      <c r="T5" s="2">
        <v>20</v>
      </c>
      <c r="U5" s="2">
        <v>52</v>
      </c>
      <c r="V5" s="2">
        <f t="shared" ref="V5:V46" si="1">SUM(S5:U5)</f>
        <v>81</v>
      </c>
      <c r="W5" t="str">
        <v>4.00</v>
      </c>
      <c r="X5" t="str">
        <v>A+</v>
      </c>
      <c r="Y5">
        <v>2</v>
      </c>
      <c r="Z5">
        <v>140931002</v>
      </c>
      <c r="AA5" s="2">
        <v>10</v>
      </c>
      <c r="AB5" s="2">
        <v>20</v>
      </c>
      <c r="AC5" s="2">
        <v>42</v>
      </c>
      <c r="AD5" s="2">
        <f t="shared" ref="AD5:AD46" si="2">SUM(AA5:AC5)</f>
        <v>72</v>
      </c>
      <c r="AE5" t="str">
        <v>3.50</v>
      </c>
      <c r="AF5" t="str">
        <v>A-</v>
      </c>
    </row>
    <row r="6" spans="1:32" x14ac:dyDescent="0.25">
      <c r="A6">
        <v>3</v>
      </c>
      <c r="B6">
        <v>140931003</v>
      </c>
      <c r="C6" s="2">
        <v>10</v>
      </c>
      <c r="D6" s="2">
        <v>18</v>
      </c>
      <c r="E6" s="2">
        <v>0</v>
      </c>
      <c r="F6" s="2">
        <f t="shared" si="0"/>
        <v>28</v>
      </c>
      <c r="G6" t="str">
        <v>0.00</v>
      </c>
      <c r="H6" t="str">
        <v>F</v>
      </c>
      <c r="I6">
        <v>3</v>
      </c>
      <c r="J6">
        <v>140931003</v>
      </c>
      <c r="K6" s="2">
        <v>2</v>
      </c>
      <c r="L6" s="2">
        <v>17</v>
      </c>
      <c r="M6" s="2">
        <v>39</v>
      </c>
      <c r="N6" s="2">
        <f t="shared" ref="N6:N46" si="3">SUM(K6:M6)</f>
        <v>58</v>
      </c>
      <c r="O6" t="str">
        <v>2.75</v>
      </c>
      <c r="P6" t="str">
        <v>B-</v>
      </c>
      <c r="Q6">
        <v>3</v>
      </c>
      <c r="R6">
        <v>140931003</v>
      </c>
      <c r="S6" s="2">
        <v>3</v>
      </c>
      <c r="T6" s="2">
        <v>0</v>
      </c>
      <c r="U6" s="2">
        <v>65</v>
      </c>
      <c r="V6" s="2">
        <f t="shared" si="1"/>
        <v>68</v>
      </c>
      <c r="W6" t="str">
        <v>3.25</v>
      </c>
      <c r="X6" t="str">
        <v>B+</v>
      </c>
      <c r="Y6">
        <v>3</v>
      </c>
      <c r="Z6">
        <v>140931003</v>
      </c>
      <c r="AA6" s="2">
        <v>0</v>
      </c>
      <c r="AB6" s="2">
        <v>0</v>
      </c>
      <c r="AC6" s="2">
        <v>0</v>
      </c>
      <c r="AD6" s="2">
        <f t="shared" si="2"/>
        <v>0</v>
      </c>
      <c r="AE6" t="str">
        <v>0.00</v>
      </c>
      <c r="AF6" t="str">
        <v>F</v>
      </c>
    </row>
    <row r="7" spans="1:32" x14ac:dyDescent="0.25">
      <c r="A7">
        <v>4</v>
      </c>
      <c r="B7">
        <v>140931004</v>
      </c>
      <c r="C7" s="2">
        <v>10</v>
      </c>
      <c r="D7" s="2">
        <v>16</v>
      </c>
      <c r="E7" s="2">
        <v>0</v>
      </c>
      <c r="F7" s="2">
        <f t="shared" si="0"/>
        <v>26</v>
      </c>
      <c r="G7" t="str">
        <v>0.00</v>
      </c>
      <c r="H7" t="str">
        <v>F</v>
      </c>
      <c r="I7">
        <v>4</v>
      </c>
      <c r="J7">
        <v>140931004</v>
      </c>
      <c r="K7" s="2">
        <v>7</v>
      </c>
      <c r="L7" s="2">
        <v>9</v>
      </c>
      <c r="M7" s="2">
        <v>46</v>
      </c>
      <c r="N7" s="2">
        <f t="shared" si="3"/>
        <v>62</v>
      </c>
      <c r="O7" t="str">
        <v>3.00</v>
      </c>
      <c r="P7" t="str">
        <v>B</v>
      </c>
      <c r="Q7">
        <v>4</v>
      </c>
      <c r="R7">
        <v>140931004</v>
      </c>
      <c r="S7" s="2">
        <v>2</v>
      </c>
      <c r="T7" s="2">
        <v>0</v>
      </c>
      <c r="U7" s="2">
        <v>62</v>
      </c>
      <c r="V7" s="2">
        <f t="shared" si="1"/>
        <v>64</v>
      </c>
      <c r="W7" t="str">
        <v>3.00</v>
      </c>
      <c r="X7" t="str">
        <v>B</v>
      </c>
      <c r="Y7">
        <v>4</v>
      </c>
      <c r="Z7">
        <v>140931004</v>
      </c>
      <c r="AA7" s="2">
        <v>0</v>
      </c>
      <c r="AB7" s="2">
        <v>0</v>
      </c>
      <c r="AC7" s="2">
        <v>0</v>
      </c>
      <c r="AD7" s="2">
        <f t="shared" si="2"/>
        <v>0</v>
      </c>
      <c r="AE7" t="str">
        <v>0.00</v>
      </c>
      <c r="AF7" t="str">
        <v>F</v>
      </c>
    </row>
    <row r="8" spans="1:32" x14ac:dyDescent="0.25">
      <c r="A8">
        <v>5</v>
      </c>
      <c r="B8">
        <v>140931005</v>
      </c>
      <c r="C8" s="2">
        <v>10</v>
      </c>
      <c r="D8" s="2">
        <v>19</v>
      </c>
      <c r="E8" s="2">
        <v>55</v>
      </c>
      <c r="F8" s="2">
        <f t="shared" si="0"/>
        <v>84</v>
      </c>
      <c r="G8" t="str">
        <v>4.00</v>
      </c>
      <c r="H8" t="str">
        <v>A+</v>
      </c>
      <c r="I8">
        <v>5</v>
      </c>
      <c r="J8">
        <v>140931005</v>
      </c>
      <c r="K8" s="2">
        <v>0</v>
      </c>
      <c r="L8" s="2">
        <v>12</v>
      </c>
      <c r="M8" s="2">
        <v>45</v>
      </c>
      <c r="N8" s="2">
        <f t="shared" si="3"/>
        <v>57</v>
      </c>
      <c r="O8" t="str">
        <v>2.75</v>
      </c>
      <c r="P8" t="str">
        <v>B-</v>
      </c>
      <c r="Q8">
        <v>5</v>
      </c>
      <c r="R8">
        <v>140931005</v>
      </c>
      <c r="S8" s="2">
        <v>7</v>
      </c>
      <c r="T8" s="2">
        <v>10</v>
      </c>
      <c r="U8" s="2">
        <v>63</v>
      </c>
      <c r="V8" s="2">
        <f t="shared" si="1"/>
        <v>80</v>
      </c>
      <c r="W8" t="str">
        <v>4.00</v>
      </c>
      <c r="X8" t="str">
        <v>A+</v>
      </c>
      <c r="Y8">
        <v>5</v>
      </c>
      <c r="Z8">
        <v>140931005</v>
      </c>
      <c r="AA8" s="2">
        <v>10</v>
      </c>
      <c r="AB8" s="2">
        <v>15</v>
      </c>
      <c r="AC8" s="2">
        <v>55</v>
      </c>
      <c r="AD8" s="2">
        <f t="shared" si="2"/>
        <v>80</v>
      </c>
      <c r="AE8" t="str">
        <v>4.00</v>
      </c>
      <c r="AF8" t="str">
        <v>A+</v>
      </c>
    </row>
    <row r="9" spans="1:32" x14ac:dyDescent="0.25">
      <c r="A9">
        <v>6</v>
      </c>
      <c r="B9">
        <v>140931006</v>
      </c>
      <c r="C9" s="2">
        <v>0</v>
      </c>
      <c r="D9" s="2">
        <v>17</v>
      </c>
      <c r="E9" s="2">
        <v>62</v>
      </c>
      <c r="F9" s="2">
        <f t="shared" si="0"/>
        <v>79</v>
      </c>
      <c r="G9" t="str">
        <v>3.75</v>
      </c>
      <c r="H9" t="str">
        <v>A</v>
      </c>
      <c r="I9">
        <v>6</v>
      </c>
      <c r="J9">
        <v>140931006</v>
      </c>
      <c r="K9" s="2">
        <v>0</v>
      </c>
      <c r="L9" s="2">
        <v>18</v>
      </c>
      <c r="M9" s="2">
        <v>49</v>
      </c>
      <c r="N9" s="2">
        <f t="shared" si="3"/>
        <v>67</v>
      </c>
      <c r="O9" t="str">
        <v>3.25</v>
      </c>
      <c r="P9" t="str">
        <v>B+</v>
      </c>
      <c r="Q9">
        <v>6</v>
      </c>
      <c r="R9">
        <v>140931006</v>
      </c>
      <c r="S9" s="2">
        <v>0</v>
      </c>
      <c r="T9" s="2">
        <v>20</v>
      </c>
      <c r="U9" s="2">
        <v>54</v>
      </c>
      <c r="V9" s="2">
        <f t="shared" si="1"/>
        <v>74</v>
      </c>
      <c r="W9" t="str">
        <v>3.50</v>
      </c>
      <c r="X9" t="str">
        <v>A-</v>
      </c>
      <c r="Y9">
        <v>6</v>
      </c>
      <c r="Z9">
        <v>140931006</v>
      </c>
      <c r="AA9" s="2">
        <v>10</v>
      </c>
      <c r="AB9" s="2">
        <v>0</v>
      </c>
      <c r="AC9" s="2">
        <v>62</v>
      </c>
      <c r="AD9" s="2">
        <f t="shared" si="2"/>
        <v>72</v>
      </c>
      <c r="AE9" t="str">
        <v>3.50</v>
      </c>
      <c r="AF9" t="str">
        <v>A-</v>
      </c>
    </row>
    <row r="10" spans="1:32" x14ac:dyDescent="0.25">
      <c r="A10">
        <v>7</v>
      </c>
      <c r="B10">
        <v>140931007</v>
      </c>
      <c r="C10" s="2">
        <v>10</v>
      </c>
      <c r="D10" s="2">
        <v>20</v>
      </c>
      <c r="E10" s="2">
        <v>49</v>
      </c>
      <c r="F10" s="2">
        <f t="shared" si="0"/>
        <v>79</v>
      </c>
      <c r="G10" t="str">
        <v>3.75</v>
      </c>
      <c r="H10" t="str">
        <v>A</v>
      </c>
      <c r="I10">
        <v>7</v>
      </c>
      <c r="J10">
        <v>140931007</v>
      </c>
      <c r="K10" s="2">
        <v>0</v>
      </c>
      <c r="L10" s="2">
        <v>20</v>
      </c>
      <c r="M10" s="2">
        <v>24</v>
      </c>
      <c r="N10" s="2">
        <f t="shared" si="3"/>
        <v>44</v>
      </c>
      <c r="O10" t="str">
        <v>2.00</v>
      </c>
      <c r="P10" t="str">
        <v>C-</v>
      </c>
      <c r="Q10">
        <v>7</v>
      </c>
      <c r="R10">
        <v>140931007</v>
      </c>
      <c r="S10" s="2">
        <v>0</v>
      </c>
      <c r="T10" s="2">
        <v>20</v>
      </c>
      <c r="U10" s="2">
        <v>58</v>
      </c>
      <c r="V10" s="2">
        <f t="shared" si="1"/>
        <v>78</v>
      </c>
      <c r="W10" t="str">
        <v>3.75</v>
      </c>
      <c r="X10" t="str">
        <v>A</v>
      </c>
      <c r="Y10">
        <v>7</v>
      </c>
      <c r="Z10">
        <v>140931007</v>
      </c>
      <c r="AA10" s="2">
        <v>10</v>
      </c>
      <c r="AB10" s="2">
        <v>12</v>
      </c>
      <c r="AC10" s="2">
        <v>49</v>
      </c>
      <c r="AD10" s="2">
        <f t="shared" si="2"/>
        <v>71</v>
      </c>
      <c r="AE10" t="str">
        <v>3.50</v>
      </c>
      <c r="AF10" t="str">
        <v>A-</v>
      </c>
    </row>
    <row r="11" spans="1:32" x14ac:dyDescent="0.25">
      <c r="A11">
        <v>8</v>
      </c>
      <c r="B11">
        <v>140931008</v>
      </c>
      <c r="C11" s="2">
        <v>2</v>
      </c>
      <c r="D11" s="2">
        <v>20</v>
      </c>
      <c r="E11" s="2">
        <v>58</v>
      </c>
      <c r="F11" s="2">
        <f t="shared" si="0"/>
        <v>80</v>
      </c>
      <c r="G11" t="str">
        <v>4.00</v>
      </c>
      <c r="H11" t="str">
        <v>A+</v>
      </c>
      <c r="I11">
        <v>8</v>
      </c>
      <c r="J11">
        <v>140931008</v>
      </c>
      <c r="K11" s="2">
        <v>3</v>
      </c>
      <c r="L11" s="2">
        <v>18</v>
      </c>
      <c r="M11" s="2">
        <v>54</v>
      </c>
      <c r="N11" s="2">
        <f t="shared" si="3"/>
        <v>75</v>
      </c>
      <c r="O11" t="str">
        <v>3.75</v>
      </c>
      <c r="P11" t="str">
        <v>A</v>
      </c>
      <c r="Q11">
        <v>8</v>
      </c>
      <c r="R11">
        <v>140931008</v>
      </c>
      <c r="S11" s="2">
        <v>0</v>
      </c>
      <c r="T11" s="2">
        <v>20</v>
      </c>
      <c r="U11" s="2">
        <v>56</v>
      </c>
      <c r="V11" s="2">
        <f t="shared" si="1"/>
        <v>76</v>
      </c>
      <c r="W11" t="str">
        <v>3.75</v>
      </c>
      <c r="X11" t="str">
        <v>A</v>
      </c>
      <c r="Y11">
        <v>8</v>
      </c>
      <c r="Z11">
        <v>140931008</v>
      </c>
      <c r="AA11" s="2">
        <v>10</v>
      </c>
      <c r="AB11" s="2">
        <v>12</v>
      </c>
      <c r="AC11" s="2">
        <v>58</v>
      </c>
      <c r="AD11" s="2">
        <f t="shared" si="2"/>
        <v>80</v>
      </c>
      <c r="AE11" t="str">
        <v>4.00</v>
      </c>
      <c r="AF11" t="str">
        <v>A+</v>
      </c>
    </row>
    <row r="12" spans="1:32" x14ac:dyDescent="0.25">
      <c r="A12">
        <v>9</v>
      </c>
      <c r="B12">
        <v>140931009</v>
      </c>
      <c r="C12" s="2">
        <v>0</v>
      </c>
      <c r="D12" s="2">
        <v>19</v>
      </c>
      <c r="E12" s="2">
        <v>53</v>
      </c>
      <c r="F12" s="2">
        <f t="shared" si="0"/>
        <v>72</v>
      </c>
      <c r="G12" t="str">
        <v>3.50</v>
      </c>
      <c r="H12" t="str">
        <v>A-</v>
      </c>
      <c r="I12">
        <v>9</v>
      </c>
      <c r="J12">
        <v>140931009</v>
      </c>
      <c r="K12" s="2">
        <v>3</v>
      </c>
      <c r="L12" s="2">
        <v>16</v>
      </c>
      <c r="M12" s="2">
        <v>62</v>
      </c>
      <c r="N12" s="2">
        <f t="shared" si="3"/>
        <v>81</v>
      </c>
      <c r="O12" t="str">
        <v>4.00</v>
      </c>
      <c r="P12" t="str">
        <v>A+</v>
      </c>
      <c r="Q12">
        <v>9</v>
      </c>
      <c r="R12">
        <v>140931009</v>
      </c>
      <c r="S12" s="2">
        <v>3</v>
      </c>
      <c r="T12" s="2">
        <v>20</v>
      </c>
      <c r="U12" s="2">
        <v>64</v>
      </c>
      <c r="V12" s="2">
        <f t="shared" si="1"/>
        <v>87</v>
      </c>
      <c r="W12" t="str">
        <v>4.00</v>
      </c>
      <c r="X12" t="str">
        <v>A+</v>
      </c>
      <c r="Y12">
        <v>9</v>
      </c>
      <c r="Z12">
        <v>140931009</v>
      </c>
      <c r="AA12" s="2">
        <v>10</v>
      </c>
      <c r="AB12" s="2">
        <v>20</v>
      </c>
      <c r="AC12" s="2">
        <v>53</v>
      </c>
      <c r="AD12" s="2">
        <f t="shared" si="2"/>
        <v>83</v>
      </c>
      <c r="AE12" t="str">
        <v>4.00</v>
      </c>
      <c r="AF12" t="str">
        <v>A+</v>
      </c>
    </row>
    <row r="13" spans="1:32" x14ac:dyDescent="0.25">
      <c r="A13">
        <v>10</v>
      </c>
      <c r="B13">
        <v>140931010</v>
      </c>
      <c r="C13" s="2">
        <v>10</v>
      </c>
      <c r="D13" s="2">
        <v>18</v>
      </c>
      <c r="E13" s="2">
        <v>0</v>
      </c>
      <c r="F13" s="2">
        <f t="shared" si="0"/>
        <v>28</v>
      </c>
      <c r="G13" t="str">
        <v>0.00</v>
      </c>
      <c r="H13" t="str">
        <v>F</v>
      </c>
      <c r="I13">
        <v>10</v>
      </c>
      <c r="J13">
        <v>140931010</v>
      </c>
      <c r="K13" s="2">
        <v>9</v>
      </c>
      <c r="L13" s="2">
        <v>19</v>
      </c>
      <c r="M13" s="2">
        <v>52</v>
      </c>
      <c r="N13" s="2">
        <f t="shared" si="3"/>
        <v>80</v>
      </c>
      <c r="O13" t="str">
        <v>4.00</v>
      </c>
      <c r="P13" t="str">
        <v>A+</v>
      </c>
      <c r="Q13">
        <v>10</v>
      </c>
      <c r="R13">
        <v>140931010</v>
      </c>
      <c r="S13" s="2">
        <v>3</v>
      </c>
      <c r="T13" s="2">
        <v>0</v>
      </c>
      <c r="U13" s="2">
        <v>68</v>
      </c>
      <c r="V13" s="2">
        <f t="shared" si="1"/>
        <v>71</v>
      </c>
      <c r="W13" t="str">
        <v>3.50</v>
      </c>
      <c r="X13" t="str">
        <v>A-</v>
      </c>
      <c r="Y13">
        <v>10</v>
      </c>
      <c r="Z13">
        <v>140931010</v>
      </c>
      <c r="AA13" s="2">
        <v>0</v>
      </c>
      <c r="AB13" s="2">
        <v>0</v>
      </c>
      <c r="AC13" s="2">
        <v>0</v>
      </c>
      <c r="AD13" s="2">
        <f t="shared" si="2"/>
        <v>0</v>
      </c>
      <c r="AE13" t="str">
        <v>0.00</v>
      </c>
      <c r="AF13" t="str">
        <v>F</v>
      </c>
    </row>
    <row r="14" spans="1:32" x14ac:dyDescent="0.25">
      <c r="A14">
        <v>11</v>
      </c>
      <c r="B14">
        <v>140931011</v>
      </c>
      <c r="C14" s="2">
        <v>2</v>
      </c>
      <c r="D14" s="2">
        <v>16</v>
      </c>
      <c r="E14" s="2">
        <v>61</v>
      </c>
      <c r="F14" s="2">
        <f t="shared" si="0"/>
        <v>79</v>
      </c>
      <c r="G14" t="str">
        <v>3.75</v>
      </c>
      <c r="H14" t="str">
        <v>A</v>
      </c>
      <c r="I14">
        <v>11</v>
      </c>
      <c r="J14">
        <v>140931011</v>
      </c>
      <c r="K14" s="2">
        <v>10</v>
      </c>
      <c r="L14" s="2">
        <v>17</v>
      </c>
      <c r="M14" s="2">
        <v>65</v>
      </c>
      <c r="N14" s="2">
        <f t="shared" si="3"/>
        <v>92</v>
      </c>
      <c r="O14" t="str">
        <v>4.00</v>
      </c>
      <c r="P14" t="str">
        <v>A+</v>
      </c>
      <c r="Q14">
        <v>11</v>
      </c>
      <c r="R14">
        <v>140931011</v>
      </c>
      <c r="S14" s="2">
        <v>9</v>
      </c>
      <c r="T14" s="2">
        <v>13</v>
      </c>
      <c r="U14" s="2">
        <v>61</v>
      </c>
      <c r="V14" s="2">
        <f t="shared" si="1"/>
        <v>83</v>
      </c>
      <c r="W14" t="str">
        <v>4.00</v>
      </c>
      <c r="X14" t="str">
        <v>A+</v>
      </c>
      <c r="Y14">
        <v>11</v>
      </c>
      <c r="Z14">
        <v>140931011</v>
      </c>
      <c r="AA14" s="2">
        <v>10</v>
      </c>
      <c r="AB14" s="2">
        <v>11</v>
      </c>
      <c r="AC14" s="2">
        <v>61</v>
      </c>
      <c r="AD14" s="2">
        <f t="shared" si="2"/>
        <v>82</v>
      </c>
      <c r="AE14" t="str">
        <v>4.00</v>
      </c>
      <c r="AF14" t="str">
        <v>A+</v>
      </c>
    </row>
    <row r="15" spans="1:32" x14ac:dyDescent="0.25">
      <c r="A15">
        <v>12</v>
      </c>
      <c r="B15">
        <v>140931012</v>
      </c>
      <c r="C15" s="2">
        <v>10</v>
      </c>
      <c r="D15" s="2">
        <v>20</v>
      </c>
      <c r="E15" s="2">
        <v>53</v>
      </c>
      <c r="F15" s="2">
        <f t="shared" si="0"/>
        <v>83</v>
      </c>
      <c r="G15" t="str">
        <v>4.00</v>
      </c>
      <c r="H15" t="str">
        <v>A+</v>
      </c>
      <c r="I15">
        <v>12</v>
      </c>
      <c r="J15">
        <v>140931012</v>
      </c>
      <c r="K15" s="2">
        <v>3</v>
      </c>
      <c r="L15" s="2">
        <v>20</v>
      </c>
      <c r="M15" s="2">
        <v>62</v>
      </c>
      <c r="N15" s="2">
        <f t="shared" si="3"/>
        <v>85</v>
      </c>
      <c r="O15" t="str">
        <v>4.00</v>
      </c>
      <c r="P15" t="str">
        <v>A+</v>
      </c>
      <c r="Q15">
        <v>12</v>
      </c>
      <c r="R15">
        <v>140931012</v>
      </c>
      <c r="S15" s="2">
        <v>10</v>
      </c>
      <c r="T15" s="2">
        <v>10</v>
      </c>
      <c r="U15" s="2">
        <v>62</v>
      </c>
      <c r="V15" s="2">
        <f t="shared" si="1"/>
        <v>82</v>
      </c>
      <c r="W15" t="str">
        <v>4.00</v>
      </c>
      <c r="X15" t="str">
        <v>A+</v>
      </c>
      <c r="Y15">
        <v>12</v>
      </c>
      <c r="Z15">
        <v>140931012</v>
      </c>
      <c r="AA15" s="2">
        <v>2</v>
      </c>
      <c r="AB15" s="2">
        <v>10</v>
      </c>
      <c r="AC15" s="2">
        <v>53</v>
      </c>
      <c r="AD15" s="2">
        <f t="shared" si="2"/>
        <v>65</v>
      </c>
      <c r="AE15" t="str">
        <v>3.25</v>
      </c>
      <c r="AF15" t="str">
        <v>B+</v>
      </c>
    </row>
    <row r="16" spans="1:32" x14ac:dyDescent="0.25">
      <c r="A16">
        <v>13</v>
      </c>
      <c r="B16">
        <v>140931013</v>
      </c>
      <c r="C16" s="2">
        <v>10</v>
      </c>
      <c r="D16" s="2">
        <v>20</v>
      </c>
      <c r="E16" s="2">
        <v>0</v>
      </c>
      <c r="F16" s="2">
        <f t="shared" si="0"/>
        <v>30</v>
      </c>
      <c r="G16" t="str">
        <v>0.00</v>
      </c>
      <c r="H16" t="str">
        <v>F</v>
      </c>
      <c r="I16">
        <v>13</v>
      </c>
      <c r="J16">
        <v>140931013</v>
      </c>
      <c r="K16" s="2">
        <v>10</v>
      </c>
      <c r="L16" s="2">
        <v>20</v>
      </c>
      <c r="M16" s="2">
        <v>63</v>
      </c>
      <c r="N16" s="2">
        <f t="shared" si="3"/>
        <v>93</v>
      </c>
      <c r="O16" t="str">
        <v>4.00</v>
      </c>
      <c r="P16" t="str">
        <v>A+</v>
      </c>
      <c r="Q16">
        <v>13</v>
      </c>
      <c r="R16">
        <v>140931013</v>
      </c>
      <c r="S16" s="2">
        <v>3</v>
      </c>
      <c r="T16" s="2">
        <v>0</v>
      </c>
      <c r="U16" s="2">
        <v>62</v>
      </c>
      <c r="V16" s="2">
        <f t="shared" si="1"/>
        <v>65</v>
      </c>
      <c r="W16" t="str">
        <v>3.25</v>
      </c>
      <c r="X16" t="str">
        <v>B+</v>
      </c>
      <c r="Y16">
        <v>13</v>
      </c>
      <c r="Z16">
        <v>140931013</v>
      </c>
      <c r="AA16" s="2">
        <v>0</v>
      </c>
      <c r="AB16" s="2">
        <v>0</v>
      </c>
      <c r="AC16" s="2">
        <v>0</v>
      </c>
      <c r="AD16" s="2">
        <f t="shared" si="2"/>
        <v>0</v>
      </c>
      <c r="AE16" t="str">
        <v>0.00</v>
      </c>
      <c r="AF16" t="str">
        <v>F</v>
      </c>
    </row>
    <row r="17" spans="1:32" x14ac:dyDescent="0.25">
      <c r="A17">
        <v>14</v>
      </c>
      <c r="B17">
        <v>140931014</v>
      </c>
      <c r="C17" s="2">
        <v>10</v>
      </c>
      <c r="D17" s="2">
        <v>15</v>
      </c>
      <c r="E17" s="2">
        <v>54</v>
      </c>
      <c r="F17" s="2">
        <f t="shared" si="0"/>
        <v>79</v>
      </c>
      <c r="G17" t="str">
        <v>3.75</v>
      </c>
      <c r="H17" t="str">
        <v>A</v>
      </c>
      <c r="I17">
        <v>14</v>
      </c>
      <c r="J17">
        <v>140931014</v>
      </c>
      <c r="K17" s="2">
        <v>10</v>
      </c>
      <c r="L17" s="2">
        <v>19</v>
      </c>
      <c r="M17" s="2">
        <v>54</v>
      </c>
      <c r="N17" s="2">
        <f t="shared" si="3"/>
        <v>83</v>
      </c>
      <c r="O17" t="str">
        <v>4.00</v>
      </c>
      <c r="P17" t="str">
        <v>A+</v>
      </c>
      <c r="Q17">
        <v>14</v>
      </c>
      <c r="R17">
        <v>140931014</v>
      </c>
      <c r="S17" s="2">
        <v>10</v>
      </c>
      <c r="T17" s="2">
        <v>15</v>
      </c>
      <c r="U17" s="2">
        <v>63</v>
      </c>
      <c r="V17" s="2">
        <f t="shared" si="1"/>
        <v>88</v>
      </c>
      <c r="W17" t="str">
        <v>4.00</v>
      </c>
      <c r="X17" t="str">
        <v>A+</v>
      </c>
      <c r="Y17">
        <v>14</v>
      </c>
      <c r="Z17">
        <v>140931014</v>
      </c>
      <c r="AA17" s="2">
        <v>10</v>
      </c>
      <c r="AB17" s="2">
        <v>17</v>
      </c>
      <c r="AC17" s="2">
        <v>54</v>
      </c>
      <c r="AD17" s="2">
        <f t="shared" si="2"/>
        <v>81</v>
      </c>
      <c r="AE17" t="str">
        <v>4.00</v>
      </c>
      <c r="AF17" t="str">
        <v>A+</v>
      </c>
    </row>
    <row r="18" spans="1:32" x14ac:dyDescent="0.25">
      <c r="A18">
        <v>15</v>
      </c>
      <c r="B18">
        <v>140931015</v>
      </c>
      <c r="C18" s="2">
        <v>10</v>
      </c>
      <c r="D18" s="2">
        <v>18</v>
      </c>
      <c r="E18" s="2">
        <v>57</v>
      </c>
      <c r="F18" s="2">
        <f t="shared" si="0"/>
        <v>85</v>
      </c>
      <c r="G18" t="str">
        <v>4.00</v>
      </c>
      <c r="H18" t="str">
        <v>A+</v>
      </c>
      <c r="I18">
        <v>15</v>
      </c>
      <c r="J18">
        <v>140931015</v>
      </c>
      <c r="K18" s="2">
        <v>3</v>
      </c>
      <c r="L18" s="2">
        <v>18</v>
      </c>
      <c r="M18" s="2">
        <v>58</v>
      </c>
      <c r="N18" s="2">
        <f t="shared" si="3"/>
        <v>79</v>
      </c>
      <c r="O18" t="str">
        <v>3.75</v>
      </c>
      <c r="P18" t="str">
        <v>A</v>
      </c>
      <c r="Q18">
        <v>15</v>
      </c>
      <c r="R18">
        <v>140931015</v>
      </c>
      <c r="S18" s="2">
        <v>10</v>
      </c>
      <c r="T18" s="2">
        <v>10</v>
      </c>
      <c r="U18" s="2">
        <v>59</v>
      </c>
      <c r="V18" s="2">
        <f t="shared" si="1"/>
        <v>79</v>
      </c>
      <c r="W18" t="str">
        <v>3.75</v>
      </c>
      <c r="X18" t="str">
        <v>A</v>
      </c>
      <c r="Y18">
        <v>15</v>
      </c>
      <c r="Z18">
        <v>140931015</v>
      </c>
      <c r="AA18" s="2">
        <v>2</v>
      </c>
      <c r="AB18" s="2">
        <v>9</v>
      </c>
      <c r="AC18" s="2">
        <v>57</v>
      </c>
      <c r="AD18" s="2">
        <f t="shared" si="2"/>
        <v>68</v>
      </c>
      <c r="AE18" t="str">
        <v>3.25</v>
      </c>
      <c r="AF18" t="str">
        <v>B+</v>
      </c>
    </row>
    <row r="19" spans="1:32" x14ac:dyDescent="0.25">
      <c r="A19">
        <v>16</v>
      </c>
      <c r="B19">
        <v>140931016</v>
      </c>
      <c r="C19" s="2">
        <v>9</v>
      </c>
      <c r="D19" s="2">
        <v>20</v>
      </c>
      <c r="E19" s="2">
        <v>36</v>
      </c>
      <c r="F19" s="2">
        <f t="shared" si="0"/>
        <v>65</v>
      </c>
      <c r="G19" t="str">
        <v>3.25</v>
      </c>
      <c r="H19" t="str">
        <v>B+</v>
      </c>
      <c r="I19">
        <v>16</v>
      </c>
      <c r="J19">
        <v>140931016</v>
      </c>
      <c r="K19" s="2">
        <v>7</v>
      </c>
      <c r="L19" s="2">
        <v>16</v>
      </c>
      <c r="M19" s="2">
        <v>56</v>
      </c>
      <c r="N19" s="2">
        <f t="shared" si="3"/>
        <v>79</v>
      </c>
      <c r="O19" t="str">
        <v>3.75</v>
      </c>
      <c r="P19" t="str">
        <v>A</v>
      </c>
      <c r="Q19">
        <v>16</v>
      </c>
      <c r="R19">
        <v>140931016</v>
      </c>
      <c r="S19" s="2">
        <v>3</v>
      </c>
      <c r="T19" s="2">
        <v>20</v>
      </c>
      <c r="U19" s="2">
        <v>67</v>
      </c>
      <c r="V19" s="2">
        <f t="shared" si="1"/>
        <v>90</v>
      </c>
      <c r="W19" t="str">
        <v>4.00</v>
      </c>
      <c r="X19" t="str">
        <v>A+</v>
      </c>
      <c r="Y19">
        <v>16</v>
      </c>
      <c r="Z19">
        <v>140931016</v>
      </c>
      <c r="AA19" s="2">
        <v>10</v>
      </c>
      <c r="AB19" s="2">
        <v>12</v>
      </c>
      <c r="AC19" s="2">
        <v>36</v>
      </c>
      <c r="AD19" s="2">
        <f t="shared" si="2"/>
        <v>58</v>
      </c>
      <c r="AE19" t="str">
        <v>2.75</v>
      </c>
      <c r="AF19" t="str">
        <v>B-</v>
      </c>
    </row>
    <row r="20" spans="1:32" x14ac:dyDescent="0.25">
      <c r="A20">
        <v>17</v>
      </c>
      <c r="B20">
        <v>140931017</v>
      </c>
      <c r="C20" s="2">
        <v>3</v>
      </c>
      <c r="D20" s="2">
        <v>19</v>
      </c>
      <c r="E20" s="2">
        <v>46</v>
      </c>
      <c r="F20" s="2">
        <f t="shared" si="0"/>
        <v>68</v>
      </c>
      <c r="G20" t="str">
        <v>3.25</v>
      </c>
      <c r="H20" t="str">
        <v>B+</v>
      </c>
      <c r="I20">
        <v>17</v>
      </c>
      <c r="J20">
        <v>140931017</v>
      </c>
      <c r="K20" s="2">
        <v>10</v>
      </c>
      <c r="L20" s="2">
        <v>20</v>
      </c>
      <c r="M20" s="2">
        <v>64</v>
      </c>
      <c r="N20" s="2">
        <f t="shared" si="3"/>
        <v>94</v>
      </c>
      <c r="O20" t="str">
        <v>4.00</v>
      </c>
      <c r="P20" t="str">
        <v>A+</v>
      </c>
      <c r="Q20">
        <v>17</v>
      </c>
      <c r="R20">
        <v>140931017</v>
      </c>
      <c r="S20" s="2">
        <v>7</v>
      </c>
      <c r="T20" s="2">
        <v>20</v>
      </c>
      <c r="U20" s="2">
        <v>60</v>
      </c>
      <c r="V20" s="2">
        <f t="shared" si="1"/>
        <v>87</v>
      </c>
      <c r="W20" t="str">
        <v>4.00</v>
      </c>
      <c r="X20" t="str">
        <v>A+</v>
      </c>
      <c r="Y20">
        <v>17</v>
      </c>
      <c r="Z20">
        <v>140931017</v>
      </c>
      <c r="AA20" s="2">
        <v>10</v>
      </c>
      <c r="AB20" s="2">
        <v>18</v>
      </c>
      <c r="AC20" s="2">
        <v>46</v>
      </c>
      <c r="AD20" s="2">
        <f t="shared" si="2"/>
        <v>74</v>
      </c>
      <c r="AE20" t="str">
        <v>3.50</v>
      </c>
      <c r="AF20" t="str">
        <v>A-</v>
      </c>
    </row>
    <row r="21" spans="1:32" x14ac:dyDescent="0.25">
      <c r="A21">
        <v>18</v>
      </c>
      <c r="B21">
        <v>140931018</v>
      </c>
      <c r="C21" s="2">
        <v>2</v>
      </c>
      <c r="D21" s="2">
        <v>20</v>
      </c>
      <c r="E21" s="2">
        <v>56</v>
      </c>
      <c r="F21" s="2">
        <f t="shared" si="0"/>
        <v>78</v>
      </c>
      <c r="G21" t="str">
        <v>3.75</v>
      </c>
      <c r="H21" t="str">
        <v>A</v>
      </c>
      <c r="I21">
        <v>18</v>
      </c>
      <c r="J21">
        <v>140931018</v>
      </c>
      <c r="K21" s="2">
        <v>10</v>
      </c>
      <c r="L21" s="2">
        <v>20</v>
      </c>
      <c r="M21" s="2">
        <v>68</v>
      </c>
      <c r="N21" s="2">
        <f t="shared" si="3"/>
        <v>98</v>
      </c>
      <c r="O21" t="str">
        <v>4.00</v>
      </c>
      <c r="P21" t="str">
        <v>A+</v>
      </c>
      <c r="Q21">
        <v>18</v>
      </c>
      <c r="R21">
        <v>140931018</v>
      </c>
      <c r="S21" s="2">
        <v>10</v>
      </c>
      <c r="T21" s="2">
        <v>20</v>
      </c>
      <c r="U21" s="2">
        <v>64</v>
      </c>
      <c r="V21" s="2">
        <f t="shared" si="1"/>
        <v>94</v>
      </c>
      <c r="W21" t="str">
        <v>4.00</v>
      </c>
      <c r="X21" t="str">
        <v>A+</v>
      </c>
      <c r="Y21">
        <v>18</v>
      </c>
      <c r="Z21">
        <v>140931018</v>
      </c>
      <c r="AA21" s="2">
        <v>10</v>
      </c>
      <c r="AB21" s="2">
        <v>20</v>
      </c>
      <c r="AC21" s="2">
        <v>56</v>
      </c>
      <c r="AD21" s="2">
        <f t="shared" si="2"/>
        <v>86</v>
      </c>
      <c r="AE21" t="str">
        <v>4.00</v>
      </c>
      <c r="AF21" t="str">
        <v>A+</v>
      </c>
    </row>
    <row r="22" spans="1:32" x14ac:dyDescent="0.25">
      <c r="A22">
        <v>19</v>
      </c>
      <c r="B22">
        <v>140931019</v>
      </c>
      <c r="C22" s="2">
        <v>9</v>
      </c>
      <c r="D22" s="2">
        <v>12</v>
      </c>
      <c r="E22" s="2">
        <v>50</v>
      </c>
      <c r="F22" s="2">
        <f t="shared" si="0"/>
        <v>71</v>
      </c>
      <c r="G22" t="str">
        <v>3.50</v>
      </c>
      <c r="H22" t="str">
        <v>A-</v>
      </c>
      <c r="I22">
        <v>19</v>
      </c>
      <c r="J22">
        <v>140931019</v>
      </c>
      <c r="K22" s="2">
        <v>8</v>
      </c>
      <c r="L22" s="2">
        <v>15</v>
      </c>
      <c r="M22" s="2">
        <v>61</v>
      </c>
      <c r="N22" s="2">
        <f t="shared" si="3"/>
        <v>84</v>
      </c>
      <c r="O22" t="str">
        <v>4.00</v>
      </c>
      <c r="P22" t="str">
        <v>A+</v>
      </c>
      <c r="Q22">
        <v>19</v>
      </c>
      <c r="R22">
        <v>140931019</v>
      </c>
      <c r="S22" s="2">
        <v>10</v>
      </c>
      <c r="T22" s="2">
        <v>19</v>
      </c>
      <c r="U22" s="2">
        <v>54</v>
      </c>
      <c r="V22" s="2">
        <f t="shared" si="1"/>
        <v>83</v>
      </c>
      <c r="W22" t="str">
        <v>4.00</v>
      </c>
      <c r="X22" t="str">
        <v>A+</v>
      </c>
      <c r="Y22">
        <v>19</v>
      </c>
      <c r="Z22">
        <v>140931019</v>
      </c>
      <c r="AA22" s="2">
        <v>10</v>
      </c>
      <c r="AB22" s="2">
        <v>18</v>
      </c>
      <c r="AC22" s="2">
        <v>50</v>
      </c>
      <c r="AD22" s="2">
        <f t="shared" si="2"/>
        <v>78</v>
      </c>
      <c r="AE22" t="str">
        <v>3.75</v>
      </c>
      <c r="AF22" t="str">
        <v>A</v>
      </c>
    </row>
    <row r="23" spans="1:32" x14ac:dyDescent="0.25">
      <c r="A23">
        <v>20</v>
      </c>
      <c r="B23">
        <v>140931020</v>
      </c>
      <c r="C23" s="2">
        <v>3</v>
      </c>
      <c r="D23" s="2">
        <v>14</v>
      </c>
      <c r="E23" s="2">
        <v>67</v>
      </c>
      <c r="F23" s="2">
        <f t="shared" si="0"/>
        <v>84</v>
      </c>
      <c r="G23" t="str">
        <v>4.00</v>
      </c>
      <c r="H23" t="str">
        <v>A+</v>
      </c>
      <c r="I23">
        <v>20</v>
      </c>
      <c r="J23">
        <v>140931020</v>
      </c>
      <c r="K23" s="2">
        <v>3</v>
      </c>
      <c r="L23" s="2">
        <v>18</v>
      </c>
      <c r="M23" s="2">
        <v>62</v>
      </c>
      <c r="N23" s="2">
        <f t="shared" si="3"/>
        <v>83</v>
      </c>
      <c r="O23" t="str">
        <v>4.00</v>
      </c>
      <c r="P23" t="str">
        <v>A+</v>
      </c>
      <c r="Q23">
        <v>20</v>
      </c>
      <c r="R23">
        <v>140931020</v>
      </c>
      <c r="S23" s="2">
        <v>8</v>
      </c>
      <c r="T23" s="2">
        <v>10</v>
      </c>
      <c r="U23" s="2">
        <v>52</v>
      </c>
      <c r="V23" s="2">
        <f t="shared" si="1"/>
        <v>70</v>
      </c>
      <c r="W23" t="str">
        <v>3.50</v>
      </c>
      <c r="X23" t="str">
        <v>A-</v>
      </c>
      <c r="Y23">
        <v>20</v>
      </c>
      <c r="Z23">
        <v>140931020</v>
      </c>
      <c r="AA23" s="2">
        <v>9</v>
      </c>
      <c r="AB23" s="2">
        <v>16</v>
      </c>
      <c r="AC23" s="2">
        <v>67</v>
      </c>
      <c r="AD23" s="2">
        <f t="shared" si="2"/>
        <v>92</v>
      </c>
      <c r="AE23" t="str">
        <v>4.00</v>
      </c>
      <c r="AF23" t="str">
        <v>A+</v>
      </c>
    </row>
    <row r="24" spans="1:32" x14ac:dyDescent="0.25">
      <c r="A24">
        <v>21</v>
      </c>
      <c r="B24">
        <v>140931021</v>
      </c>
      <c r="C24" s="2">
        <v>2</v>
      </c>
      <c r="D24" s="2">
        <v>15</v>
      </c>
      <c r="E24" s="2">
        <v>20</v>
      </c>
      <c r="F24" s="2">
        <f t="shared" si="0"/>
        <v>37</v>
      </c>
      <c r="G24" t="str">
        <v>0.00</v>
      </c>
      <c r="H24" t="str">
        <v>F</v>
      </c>
      <c r="I24">
        <v>21</v>
      </c>
      <c r="J24">
        <v>140931021</v>
      </c>
      <c r="K24" s="2">
        <v>2</v>
      </c>
      <c r="L24" s="2">
        <v>20</v>
      </c>
      <c r="M24" s="2">
        <v>62</v>
      </c>
      <c r="N24" s="2">
        <f t="shared" si="3"/>
        <v>84</v>
      </c>
      <c r="O24" t="str">
        <v>4.00</v>
      </c>
      <c r="P24" t="str">
        <v>A+</v>
      </c>
      <c r="Q24">
        <v>21</v>
      </c>
      <c r="R24">
        <v>140931021</v>
      </c>
      <c r="S24" s="2">
        <v>9</v>
      </c>
      <c r="T24" s="2">
        <v>0</v>
      </c>
      <c r="U24" s="2">
        <v>59</v>
      </c>
      <c r="V24" s="2">
        <f t="shared" si="1"/>
        <v>68</v>
      </c>
      <c r="W24" t="str">
        <v>3.25</v>
      </c>
      <c r="X24" t="str">
        <v>B+</v>
      </c>
      <c r="Y24">
        <v>21</v>
      </c>
      <c r="Z24">
        <v>140931021</v>
      </c>
      <c r="AA24" s="2">
        <v>3</v>
      </c>
      <c r="AB24" s="2">
        <v>19</v>
      </c>
      <c r="AC24" s="2">
        <v>20</v>
      </c>
      <c r="AD24" s="2">
        <f t="shared" si="2"/>
        <v>42</v>
      </c>
      <c r="AE24" t="str">
        <v>2.00</v>
      </c>
      <c r="AF24" t="str">
        <v>C-</v>
      </c>
    </row>
    <row r="25" spans="1:32" x14ac:dyDescent="0.25">
      <c r="A25">
        <v>22</v>
      </c>
      <c r="B25">
        <v>140931022</v>
      </c>
      <c r="C25" s="2">
        <v>7</v>
      </c>
      <c r="D25" s="2">
        <v>10</v>
      </c>
      <c r="E25" s="2">
        <v>39</v>
      </c>
      <c r="F25" s="2">
        <f t="shared" si="0"/>
        <v>56</v>
      </c>
      <c r="G25" t="str">
        <v>2.75</v>
      </c>
      <c r="H25" t="str">
        <v>B-</v>
      </c>
      <c r="I25">
        <v>22</v>
      </c>
      <c r="J25">
        <v>140931022</v>
      </c>
      <c r="K25" s="2">
        <v>7</v>
      </c>
      <c r="L25" s="2">
        <v>19</v>
      </c>
      <c r="M25" s="2">
        <v>63</v>
      </c>
      <c r="N25" s="2">
        <f t="shared" si="3"/>
        <v>89</v>
      </c>
      <c r="O25" t="str">
        <v>4.00</v>
      </c>
      <c r="P25" t="str">
        <v>A+</v>
      </c>
      <c r="Q25">
        <v>22</v>
      </c>
      <c r="R25">
        <v>140931022</v>
      </c>
      <c r="S25" s="2">
        <v>6</v>
      </c>
      <c r="T25" s="2">
        <v>17</v>
      </c>
      <c r="U25" s="2">
        <v>62</v>
      </c>
      <c r="V25" s="2">
        <f t="shared" si="1"/>
        <v>85</v>
      </c>
      <c r="W25" t="str">
        <v>4.00</v>
      </c>
      <c r="X25" t="str">
        <v>A+</v>
      </c>
      <c r="Y25">
        <v>22</v>
      </c>
      <c r="Z25">
        <v>140931022</v>
      </c>
      <c r="AA25" s="2">
        <v>2</v>
      </c>
      <c r="AB25" s="2">
        <v>17</v>
      </c>
      <c r="AC25" s="2">
        <v>39</v>
      </c>
      <c r="AD25" s="2">
        <f t="shared" si="2"/>
        <v>58</v>
      </c>
      <c r="AE25" t="str">
        <v>2.75</v>
      </c>
      <c r="AF25" t="str">
        <v>B-</v>
      </c>
    </row>
    <row r="26" spans="1:32" x14ac:dyDescent="0.25">
      <c r="A26">
        <v>23</v>
      </c>
      <c r="B26">
        <v>140931023</v>
      </c>
      <c r="C26" s="2">
        <v>0</v>
      </c>
      <c r="D26" s="2">
        <v>20</v>
      </c>
      <c r="E26" s="2">
        <v>46</v>
      </c>
      <c r="F26" s="2">
        <f t="shared" si="0"/>
        <v>66</v>
      </c>
      <c r="G26" t="str">
        <v>3.25</v>
      </c>
      <c r="H26" t="str">
        <v>B+</v>
      </c>
      <c r="I26">
        <v>23</v>
      </c>
      <c r="J26">
        <v>140931023</v>
      </c>
      <c r="K26" s="2">
        <v>0</v>
      </c>
      <c r="L26" s="2">
        <v>20</v>
      </c>
      <c r="M26" s="2">
        <v>59</v>
      </c>
      <c r="N26" s="2">
        <f t="shared" si="3"/>
        <v>79</v>
      </c>
      <c r="O26" t="str">
        <v>3.75</v>
      </c>
      <c r="P26" t="str">
        <v>A</v>
      </c>
      <c r="Q26">
        <v>23</v>
      </c>
      <c r="R26">
        <v>140931023</v>
      </c>
      <c r="S26" s="2">
        <v>8</v>
      </c>
      <c r="T26" s="2">
        <v>9</v>
      </c>
      <c r="U26" s="2">
        <v>42</v>
      </c>
      <c r="V26" s="2">
        <f t="shared" si="1"/>
        <v>59</v>
      </c>
      <c r="W26" t="str">
        <v>2.75</v>
      </c>
      <c r="X26" t="str">
        <v>B-</v>
      </c>
      <c r="Y26">
        <v>23</v>
      </c>
      <c r="Z26">
        <v>140931023</v>
      </c>
      <c r="AA26" s="2">
        <v>9</v>
      </c>
      <c r="AB26" s="2">
        <v>20</v>
      </c>
      <c r="AC26" s="2">
        <v>46</v>
      </c>
      <c r="AD26" s="2">
        <f t="shared" si="2"/>
        <v>75</v>
      </c>
      <c r="AE26" t="str">
        <v>3.75</v>
      </c>
      <c r="AF26" t="str">
        <v>A</v>
      </c>
    </row>
    <row r="27" spans="1:32" x14ac:dyDescent="0.25">
      <c r="A27">
        <v>24</v>
      </c>
      <c r="B27">
        <v>140931024</v>
      </c>
      <c r="C27" s="2">
        <v>0</v>
      </c>
      <c r="D27" s="2">
        <v>20</v>
      </c>
      <c r="E27" s="2">
        <v>45</v>
      </c>
      <c r="F27" s="2">
        <f t="shared" si="0"/>
        <v>65</v>
      </c>
      <c r="G27" t="str">
        <v>3.25</v>
      </c>
      <c r="H27" t="str">
        <v>B+</v>
      </c>
      <c r="I27">
        <v>24</v>
      </c>
      <c r="J27">
        <v>140931024</v>
      </c>
      <c r="K27" s="2">
        <v>0</v>
      </c>
      <c r="L27" s="2">
        <v>18</v>
      </c>
      <c r="M27" s="2">
        <v>67</v>
      </c>
      <c r="N27" s="2">
        <f t="shared" si="3"/>
        <v>85</v>
      </c>
      <c r="O27" t="str">
        <v>4.00</v>
      </c>
      <c r="P27" t="str">
        <v>A+</v>
      </c>
      <c r="Q27">
        <v>24</v>
      </c>
      <c r="R27">
        <v>140931024</v>
      </c>
      <c r="S27" s="2">
        <v>10</v>
      </c>
      <c r="T27" s="2">
        <v>12</v>
      </c>
      <c r="U27" s="2">
        <v>0</v>
      </c>
      <c r="V27" s="2">
        <f t="shared" si="1"/>
        <v>22</v>
      </c>
      <c r="W27" t="str">
        <v>0.00</v>
      </c>
      <c r="X27" t="str">
        <v>F</v>
      </c>
      <c r="Y27">
        <v>24</v>
      </c>
      <c r="Z27">
        <v>140931024</v>
      </c>
      <c r="AA27" s="2">
        <v>3</v>
      </c>
      <c r="AB27" s="2">
        <v>20</v>
      </c>
      <c r="AC27" s="2">
        <v>45</v>
      </c>
      <c r="AD27" s="2">
        <f t="shared" si="2"/>
        <v>68</v>
      </c>
      <c r="AE27" t="str">
        <v>3.25</v>
      </c>
      <c r="AF27" t="str">
        <v>B+</v>
      </c>
    </row>
    <row r="28" spans="1:32" x14ac:dyDescent="0.25">
      <c r="A28">
        <v>25</v>
      </c>
      <c r="B28">
        <v>140931025</v>
      </c>
      <c r="C28" s="2">
        <v>0</v>
      </c>
      <c r="D28" s="2">
        <v>19</v>
      </c>
      <c r="E28" s="2">
        <v>0</v>
      </c>
      <c r="F28" s="2">
        <f t="shared" si="0"/>
        <v>19</v>
      </c>
      <c r="G28" t="str">
        <v>0.00</v>
      </c>
      <c r="H28" t="str">
        <v>F</v>
      </c>
      <c r="I28">
        <v>25</v>
      </c>
      <c r="J28">
        <v>140931025</v>
      </c>
      <c r="K28" s="2">
        <v>0</v>
      </c>
      <c r="L28" s="2">
        <v>19</v>
      </c>
      <c r="M28" s="2">
        <v>64</v>
      </c>
      <c r="N28" s="2">
        <f t="shared" si="3"/>
        <v>83</v>
      </c>
      <c r="O28" t="str">
        <v>4.00</v>
      </c>
      <c r="P28" t="str">
        <v>A+</v>
      </c>
      <c r="Q28">
        <v>25</v>
      </c>
      <c r="R28">
        <v>140931025</v>
      </c>
      <c r="S28" s="2">
        <v>10</v>
      </c>
      <c r="T28" s="2">
        <v>18</v>
      </c>
      <c r="U28" s="2">
        <v>0</v>
      </c>
      <c r="V28" s="2">
        <f t="shared" si="1"/>
        <v>28</v>
      </c>
      <c r="W28" t="str">
        <v>0.00</v>
      </c>
      <c r="X28" t="str">
        <v>F</v>
      </c>
      <c r="Y28">
        <v>25</v>
      </c>
      <c r="Z28">
        <v>140931025</v>
      </c>
      <c r="AA28" s="2">
        <v>2</v>
      </c>
      <c r="AB28" s="2">
        <v>19</v>
      </c>
      <c r="AC28" s="2">
        <v>49</v>
      </c>
      <c r="AD28" s="2">
        <f t="shared" si="2"/>
        <v>70</v>
      </c>
      <c r="AE28" t="str">
        <v>3.50</v>
      </c>
      <c r="AF28" t="str">
        <v>A-</v>
      </c>
    </row>
    <row r="29" spans="1:32" x14ac:dyDescent="0.25">
      <c r="A29">
        <v>26</v>
      </c>
      <c r="B29">
        <v>140931026</v>
      </c>
      <c r="C29" s="2">
        <v>3</v>
      </c>
      <c r="D29" s="2">
        <v>18</v>
      </c>
      <c r="E29" s="2">
        <v>55</v>
      </c>
      <c r="F29" s="2">
        <f t="shared" si="0"/>
        <v>76</v>
      </c>
      <c r="G29" t="str">
        <v>3.75</v>
      </c>
      <c r="H29" t="str">
        <v>A</v>
      </c>
      <c r="I29">
        <v>26</v>
      </c>
      <c r="J29">
        <v>140931026</v>
      </c>
      <c r="K29" s="2">
        <v>3</v>
      </c>
      <c r="L29" s="2">
        <v>18</v>
      </c>
      <c r="M29" s="2">
        <v>68</v>
      </c>
      <c r="N29" s="2">
        <f t="shared" si="3"/>
        <v>89</v>
      </c>
      <c r="O29" t="str">
        <v>4.00</v>
      </c>
      <c r="P29" t="str">
        <v>A+</v>
      </c>
      <c r="Q29">
        <v>26</v>
      </c>
      <c r="R29">
        <v>140931026</v>
      </c>
      <c r="S29" s="2">
        <v>8</v>
      </c>
      <c r="T29" s="2">
        <v>20</v>
      </c>
      <c r="U29" s="2">
        <v>55</v>
      </c>
      <c r="V29" s="2">
        <f t="shared" si="1"/>
        <v>83</v>
      </c>
      <c r="W29" t="str">
        <v>4.00</v>
      </c>
      <c r="X29" t="str">
        <v>A+</v>
      </c>
      <c r="Y29">
        <v>26</v>
      </c>
      <c r="Z29">
        <v>140931026</v>
      </c>
      <c r="AA29" s="2">
        <v>7</v>
      </c>
      <c r="AB29" s="2">
        <v>18</v>
      </c>
      <c r="AC29" s="2">
        <v>24</v>
      </c>
      <c r="AD29" s="2">
        <f t="shared" si="2"/>
        <v>49</v>
      </c>
      <c r="AE29" t="str">
        <v>2.25</v>
      </c>
      <c r="AF29" t="str">
        <v>C</v>
      </c>
    </row>
    <row r="30" spans="1:32" x14ac:dyDescent="0.25">
      <c r="A30">
        <v>27</v>
      </c>
      <c r="B30">
        <v>140931027</v>
      </c>
      <c r="C30" s="2">
        <v>7</v>
      </c>
      <c r="D30" s="2">
        <v>16</v>
      </c>
      <c r="E30" s="2">
        <v>62</v>
      </c>
      <c r="F30" s="2">
        <f t="shared" si="0"/>
        <v>85</v>
      </c>
      <c r="G30" t="str">
        <v>4.00</v>
      </c>
      <c r="H30" t="str">
        <v>A+</v>
      </c>
      <c r="I30">
        <v>27</v>
      </c>
      <c r="J30">
        <v>140931027</v>
      </c>
      <c r="K30" s="2">
        <v>3</v>
      </c>
      <c r="L30" s="2">
        <v>16</v>
      </c>
      <c r="M30" s="2">
        <v>61</v>
      </c>
      <c r="N30" s="2">
        <f t="shared" si="3"/>
        <v>80</v>
      </c>
      <c r="O30" t="str">
        <v>4.00</v>
      </c>
      <c r="P30" t="str">
        <v>A+</v>
      </c>
      <c r="Q30">
        <v>27</v>
      </c>
      <c r="R30">
        <v>140931027</v>
      </c>
      <c r="S30" s="2">
        <v>7</v>
      </c>
      <c r="T30" s="2">
        <v>18</v>
      </c>
      <c r="U30" s="2">
        <v>62</v>
      </c>
      <c r="V30" s="2">
        <f t="shared" si="1"/>
        <v>87</v>
      </c>
      <c r="W30" t="str">
        <v>4.00</v>
      </c>
      <c r="X30" t="str">
        <v>A+</v>
      </c>
      <c r="Y30">
        <v>27</v>
      </c>
      <c r="Z30">
        <v>140931027</v>
      </c>
      <c r="AA30" s="2">
        <v>0</v>
      </c>
      <c r="AB30" s="2">
        <v>16</v>
      </c>
      <c r="AC30" s="2">
        <v>54</v>
      </c>
      <c r="AD30" s="2">
        <f t="shared" si="2"/>
        <v>70</v>
      </c>
      <c r="AE30" t="str">
        <v>3.50</v>
      </c>
      <c r="AF30" t="str">
        <v>A-</v>
      </c>
    </row>
    <row r="31" spans="1:32" x14ac:dyDescent="0.25">
      <c r="A31">
        <v>28</v>
      </c>
      <c r="B31">
        <v>140931028</v>
      </c>
      <c r="C31" s="2">
        <v>10</v>
      </c>
      <c r="D31" s="2">
        <v>20</v>
      </c>
      <c r="E31" s="2">
        <v>49</v>
      </c>
      <c r="F31" s="2">
        <f t="shared" si="0"/>
        <v>79</v>
      </c>
      <c r="G31" t="str">
        <v>3.75</v>
      </c>
      <c r="H31" t="str">
        <v>A</v>
      </c>
      <c r="I31">
        <v>28</v>
      </c>
      <c r="J31">
        <v>140931028</v>
      </c>
      <c r="K31" s="2">
        <v>9</v>
      </c>
      <c r="L31" s="2">
        <v>20</v>
      </c>
      <c r="M31" s="2">
        <v>62</v>
      </c>
      <c r="N31" s="2">
        <f t="shared" si="3"/>
        <v>91</v>
      </c>
      <c r="O31" t="str">
        <v>4.00</v>
      </c>
      <c r="P31" t="str">
        <v>A+</v>
      </c>
      <c r="Q31">
        <v>28</v>
      </c>
      <c r="R31">
        <v>140931028</v>
      </c>
      <c r="S31" s="2">
        <v>9</v>
      </c>
      <c r="T31" s="2">
        <v>16</v>
      </c>
      <c r="U31" s="2">
        <v>49</v>
      </c>
      <c r="V31" s="2">
        <f t="shared" si="1"/>
        <v>74</v>
      </c>
      <c r="W31" t="str">
        <v>3.50</v>
      </c>
      <c r="X31" t="str">
        <v>A-</v>
      </c>
      <c r="Y31">
        <v>28</v>
      </c>
      <c r="Z31">
        <v>140931028</v>
      </c>
      <c r="AA31" s="2">
        <v>0</v>
      </c>
      <c r="AB31" s="2">
        <v>20</v>
      </c>
      <c r="AC31" s="2">
        <v>62</v>
      </c>
      <c r="AD31" s="2">
        <f t="shared" si="2"/>
        <v>82</v>
      </c>
      <c r="AE31" t="str">
        <v>4.00</v>
      </c>
      <c r="AF31" t="str">
        <v>A+</v>
      </c>
    </row>
    <row r="32" spans="1:32" x14ac:dyDescent="0.25">
      <c r="A32">
        <v>29</v>
      </c>
      <c r="B32">
        <v>140931029</v>
      </c>
      <c r="C32" s="2">
        <v>10</v>
      </c>
      <c r="D32" s="2">
        <v>20</v>
      </c>
      <c r="E32" s="2">
        <v>58</v>
      </c>
      <c r="F32" s="2">
        <f t="shared" si="0"/>
        <v>88</v>
      </c>
      <c r="G32" t="str">
        <v>4.00</v>
      </c>
      <c r="H32" t="str">
        <v>A+</v>
      </c>
      <c r="I32">
        <v>29</v>
      </c>
      <c r="J32">
        <v>140931029</v>
      </c>
      <c r="K32" s="2">
        <v>10</v>
      </c>
      <c r="L32" s="2">
        <v>20</v>
      </c>
      <c r="M32" s="2">
        <v>62</v>
      </c>
      <c r="N32" s="2">
        <f t="shared" si="3"/>
        <v>92</v>
      </c>
      <c r="O32" t="str">
        <v>4.00</v>
      </c>
      <c r="P32" t="str">
        <v>A+</v>
      </c>
      <c r="Q32">
        <v>29</v>
      </c>
      <c r="R32">
        <v>140931029</v>
      </c>
      <c r="S32" s="2">
        <v>9</v>
      </c>
      <c r="T32" s="2">
        <v>19</v>
      </c>
      <c r="U32" s="2">
        <v>58</v>
      </c>
      <c r="V32" s="2">
        <f t="shared" si="1"/>
        <v>86</v>
      </c>
      <c r="W32" t="str">
        <v>4.00</v>
      </c>
      <c r="X32" t="str">
        <v>A+</v>
      </c>
      <c r="Y32">
        <v>29</v>
      </c>
      <c r="Z32">
        <v>140931029</v>
      </c>
      <c r="AA32" s="2">
        <v>0</v>
      </c>
      <c r="AB32" s="2">
        <v>20</v>
      </c>
      <c r="AC32" s="2">
        <v>52</v>
      </c>
      <c r="AD32" s="2">
        <f t="shared" si="2"/>
        <v>72</v>
      </c>
      <c r="AE32" t="str">
        <v>3.50</v>
      </c>
      <c r="AF32" t="str">
        <v>A-</v>
      </c>
    </row>
    <row r="33" spans="1:32" x14ac:dyDescent="0.25">
      <c r="A33">
        <v>30</v>
      </c>
      <c r="B33">
        <v>140931030</v>
      </c>
      <c r="C33" s="2">
        <v>8</v>
      </c>
      <c r="D33" s="2">
        <v>15</v>
      </c>
      <c r="E33" s="2">
        <v>53</v>
      </c>
      <c r="F33" s="2">
        <f t="shared" si="0"/>
        <v>76</v>
      </c>
      <c r="G33" t="str">
        <v>3.75</v>
      </c>
      <c r="H33" t="str">
        <v>A</v>
      </c>
      <c r="I33">
        <v>30</v>
      </c>
      <c r="J33">
        <v>140931030</v>
      </c>
      <c r="K33" s="2">
        <v>3</v>
      </c>
      <c r="L33" s="2">
        <v>15</v>
      </c>
      <c r="M33" s="2">
        <v>63</v>
      </c>
      <c r="N33" s="2">
        <f t="shared" si="3"/>
        <v>81</v>
      </c>
      <c r="O33" t="str">
        <v>4.00</v>
      </c>
      <c r="P33" t="str">
        <v>A+</v>
      </c>
      <c r="Q33">
        <v>30</v>
      </c>
      <c r="R33">
        <v>140931030</v>
      </c>
      <c r="S33" s="2">
        <v>9</v>
      </c>
      <c r="T33" s="2">
        <v>17</v>
      </c>
      <c r="U33" s="2">
        <v>53</v>
      </c>
      <c r="V33" s="2">
        <f t="shared" si="1"/>
        <v>79</v>
      </c>
      <c r="W33" t="str">
        <v>3.75</v>
      </c>
      <c r="X33" t="str">
        <v>A</v>
      </c>
      <c r="Y33">
        <v>30</v>
      </c>
      <c r="Z33">
        <v>140931030</v>
      </c>
      <c r="AA33" s="2">
        <v>3</v>
      </c>
      <c r="AB33" s="2">
        <v>15</v>
      </c>
      <c r="AC33" s="2">
        <v>65</v>
      </c>
      <c r="AD33" s="2">
        <f t="shared" si="2"/>
        <v>83</v>
      </c>
      <c r="AE33" t="str">
        <v>4.00</v>
      </c>
      <c r="AF33" t="str">
        <v>A+</v>
      </c>
    </row>
    <row r="34" spans="1:32" x14ac:dyDescent="0.25">
      <c r="A34">
        <v>31</v>
      </c>
      <c r="B34">
        <v>140931031</v>
      </c>
      <c r="C34" s="2">
        <v>9</v>
      </c>
      <c r="D34" s="2">
        <v>18</v>
      </c>
      <c r="E34" s="2">
        <v>0</v>
      </c>
      <c r="F34" s="2">
        <f t="shared" si="0"/>
        <v>27</v>
      </c>
      <c r="G34" t="str">
        <v>0.00</v>
      </c>
      <c r="H34" t="str">
        <v>F</v>
      </c>
      <c r="I34">
        <v>31</v>
      </c>
      <c r="J34">
        <v>140931031</v>
      </c>
      <c r="K34" s="2">
        <v>10</v>
      </c>
      <c r="L34" s="2">
        <v>18</v>
      </c>
      <c r="M34" s="2">
        <v>59</v>
      </c>
      <c r="N34" s="2">
        <f t="shared" si="3"/>
        <v>87</v>
      </c>
      <c r="O34" t="str">
        <v>4.00</v>
      </c>
      <c r="P34" t="str">
        <v>A+</v>
      </c>
      <c r="Q34">
        <v>31</v>
      </c>
      <c r="R34">
        <v>140931031</v>
      </c>
      <c r="S34" s="2">
        <v>6</v>
      </c>
      <c r="T34" s="2">
        <v>20</v>
      </c>
      <c r="U34" s="2">
        <v>0</v>
      </c>
      <c r="V34" s="2">
        <f t="shared" si="1"/>
        <v>26</v>
      </c>
      <c r="W34" t="str">
        <v>0.00</v>
      </c>
      <c r="X34" t="str">
        <v>F</v>
      </c>
      <c r="Y34">
        <v>31</v>
      </c>
      <c r="Z34">
        <v>140931031</v>
      </c>
      <c r="AA34" s="2">
        <v>3</v>
      </c>
      <c r="AB34" s="2">
        <v>18</v>
      </c>
      <c r="AC34" s="2">
        <v>62</v>
      </c>
      <c r="AD34" s="2">
        <f t="shared" si="2"/>
        <v>83</v>
      </c>
      <c r="AE34" t="str">
        <v>4.00</v>
      </c>
      <c r="AF34" t="str">
        <v>A+</v>
      </c>
    </row>
    <row r="35" spans="1:32" x14ac:dyDescent="0.25">
      <c r="A35">
        <v>32</v>
      </c>
      <c r="B35">
        <v>140931032</v>
      </c>
      <c r="C35" s="2">
        <v>6</v>
      </c>
      <c r="D35" s="2">
        <v>20</v>
      </c>
      <c r="E35" s="2">
        <v>61</v>
      </c>
      <c r="F35" s="2">
        <f t="shared" si="0"/>
        <v>87</v>
      </c>
      <c r="G35" t="str">
        <v>4.00</v>
      </c>
      <c r="H35" t="str">
        <v>A+</v>
      </c>
      <c r="I35">
        <v>32</v>
      </c>
      <c r="J35">
        <v>140931032</v>
      </c>
      <c r="K35" s="2">
        <v>10</v>
      </c>
      <c r="L35" s="2">
        <v>20</v>
      </c>
      <c r="M35" s="2">
        <v>67</v>
      </c>
      <c r="N35" s="2">
        <f t="shared" si="3"/>
        <v>97</v>
      </c>
      <c r="O35" t="str">
        <v>4.00</v>
      </c>
      <c r="P35" t="str">
        <v>A+</v>
      </c>
      <c r="Q35">
        <v>32</v>
      </c>
      <c r="R35">
        <v>140931032</v>
      </c>
      <c r="S35" s="2">
        <v>8</v>
      </c>
      <c r="T35" s="2">
        <v>20</v>
      </c>
      <c r="U35" s="2">
        <v>61</v>
      </c>
      <c r="V35" s="2">
        <f t="shared" si="1"/>
        <v>89</v>
      </c>
      <c r="W35" t="str">
        <v>4.00</v>
      </c>
      <c r="X35" t="str">
        <v>A+</v>
      </c>
      <c r="Y35">
        <v>32</v>
      </c>
      <c r="Z35">
        <v>140931032</v>
      </c>
      <c r="AA35" s="2">
        <v>9</v>
      </c>
      <c r="AB35" s="2">
        <v>20</v>
      </c>
      <c r="AC35" s="2">
        <v>63</v>
      </c>
      <c r="AD35" s="2">
        <f t="shared" si="2"/>
        <v>92</v>
      </c>
      <c r="AE35" t="str">
        <v>4.00</v>
      </c>
      <c r="AF35" t="str">
        <v>A+</v>
      </c>
    </row>
    <row r="36" spans="1:32" x14ac:dyDescent="0.25">
      <c r="A36">
        <v>33</v>
      </c>
      <c r="B36">
        <v>140931033</v>
      </c>
      <c r="C36" s="2">
        <v>8</v>
      </c>
      <c r="D36" s="2">
        <v>19</v>
      </c>
      <c r="E36" s="2">
        <v>53</v>
      </c>
      <c r="F36" s="2">
        <f t="shared" si="0"/>
        <v>80</v>
      </c>
      <c r="G36" t="str">
        <v>4.00</v>
      </c>
      <c r="H36" t="str">
        <v>A+</v>
      </c>
      <c r="I36">
        <v>33</v>
      </c>
      <c r="J36">
        <v>140931033</v>
      </c>
      <c r="K36" s="2">
        <v>3</v>
      </c>
      <c r="L36" s="2">
        <v>19</v>
      </c>
      <c r="M36" s="2">
        <v>60</v>
      </c>
      <c r="N36" s="2">
        <f t="shared" si="3"/>
        <v>82</v>
      </c>
      <c r="O36" t="str">
        <v>4.00</v>
      </c>
      <c r="P36" t="str">
        <v>A+</v>
      </c>
      <c r="Q36">
        <v>33</v>
      </c>
      <c r="R36">
        <v>140931033</v>
      </c>
      <c r="S36" s="2">
        <v>10</v>
      </c>
      <c r="T36" s="2">
        <v>19</v>
      </c>
      <c r="U36" s="2">
        <v>53</v>
      </c>
      <c r="V36" s="2">
        <f t="shared" si="1"/>
        <v>82</v>
      </c>
      <c r="W36" t="str">
        <v>4.00</v>
      </c>
      <c r="X36" t="str">
        <v>A+</v>
      </c>
      <c r="Y36">
        <v>33</v>
      </c>
      <c r="Z36">
        <v>140931033</v>
      </c>
      <c r="AA36" s="2">
        <v>10</v>
      </c>
      <c r="AB36" s="2">
        <v>19</v>
      </c>
      <c r="AC36" s="2">
        <v>54</v>
      </c>
      <c r="AD36" s="2">
        <f t="shared" si="2"/>
        <v>83</v>
      </c>
      <c r="AE36" t="str">
        <v>4.00</v>
      </c>
      <c r="AF36" t="str">
        <v>A+</v>
      </c>
    </row>
    <row r="37" spans="1:32" x14ac:dyDescent="0.25">
      <c r="A37">
        <v>34</v>
      </c>
      <c r="B37">
        <v>140931034</v>
      </c>
      <c r="C37" s="2">
        <v>10</v>
      </c>
      <c r="D37" s="2">
        <v>20</v>
      </c>
      <c r="E37" s="2">
        <v>0</v>
      </c>
      <c r="F37" s="2">
        <f t="shared" si="0"/>
        <v>30</v>
      </c>
      <c r="G37" t="str">
        <v>0.00</v>
      </c>
      <c r="H37" t="str">
        <v>F</v>
      </c>
      <c r="I37">
        <v>34</v>
      </c>
      <c r="J37">
        <v>140931034</v>
      </c>
      <c r="K37" s="2">
        <v>7</v>
      </c>
      <c r="L37" s="2">
        <v>20</v>
      </c>
      <c r="M37" s="2">
        <v>64</v>
      </c>
      <c r="N37" s="2">
        <f t="shared" si="3"/>
        <v>91</v>
      </c>
      <c r="O37" t="str">
        <v>4.00</v>
      </c>
      <c r="P37" t="str">
        <v>A+</v>
      </c>
      <c r="Q37">
        <v>34</v>
      </c>
      <c r="R37">
        <v>140931034</v>
      </c>
      <c r="S37" s="2">
        <v>10</v>
      </c>
      <c r="T37" s="2">
        <v>18</v>
      </c>
      <c r="U37" s="2">
        <v>0</v>
      </c>
      <c r="V37" s="2">
        <f t="shared" si="1"/>
        <v>28</v>
      </c>
      <c r="W37" t="str">
        <v>0.00</v>
      </c>
      <c r="X37" t="str">
        <v>F</v>
      </c>
      <c r="Y37">
        <v>34</v>
      </c>
      <c r="Z37">
        <v>140931034</v>
      </c>
      <c r="AA37" s="2">
        <v>3</v>
      </c>
      <c r="AB37" s="2">
        <v>20</v>
      </c>
      <c r="AC37" s="2">
        <v>58</v>
      </c>
      <c r="AD37" s="2">
        <f t="shared" si="2"/>
        <v>81</v>
      </c>
      <c r="AE37" t="str">
        <v>4.00</v>
      </c>
      <c r="AF37" t="str">
        <v>A+</v>
      </c>
    </row>
    <row r="38" spans="1:32" x14ac:dyDescent="0.25">
      <c r="A38">
        <v>35</v>
      </c>
      <c r="B38">
        <v>140931035</v>
      </c>
      <c r="C38" s="2">
        <v>10</v>
      </c>
      <c r="D38" s="2">
        <v>12</v>
      </c>
      <c r="E38" s="2">
        <v>54</v>
      </c>
      <c r="F38" s="2">
        <f t="shared" si="0"/>
        <v>76</v>
      </c>
      <c r="G38" t="str">
        <v>3.75</v>
      </c>
      <c r="H38" t="str">
        <v>A</v>
      </c>
      <c r="I38">
        <v>35</v>
      </c>
      <c r="J38">
        <v>140931035</v>
      </c>
      <c r="K38" s="2">
        <v>10</v>
      </c>
      <c r="L38" s="2">
        <v>12</v>
      </c>
      <c r="M38" s="2">
        <v>54</v>
      </c>
      <c r="N38" s="2">
        <f t="shared" si="3"/>
        <v>76</v>
      </c>
      <c r="O38" t="str">
        <v>3.75</v>
      </c>
      <c r="P38" t="str">
        <v>A</v>
      </c>
      <c r="Q38">
        <v>35</v>
      </c>
      <c r="R38">
        <v>140931035</v>
      </c>
      <c r="S38" s="2">
        <v>0</v>
      </c>
      <c r="T38" s="2">
        <v>16</v>
      </c>
      <c r="U38" s="2">
        <v>54</v>
      </c>
      <c r="V38" s="2">
        <f t="shared" si="1"/>
        <v>70</v>
      </c>
      <c r="W38" t="str">
        <v>3.50</v>
      </c>
      <c r="X38" t="str">
        <v>A-</v>
      </c>
      <c r="Y38">
        <v>35</v>
      </c>
      <c r="Z38">
        <v>140931035</v>
      </c>
      <c r="AA38" s="2">
        <v>10</v>
      </c>
      <c r="AB38" s="2">
        <v>12</v>
      </c>
      <c r="AC38" s="2">
        <v>56</v>
      </c>
      <c r="AD38" s="2">
        <f t="shared" si="2"/>
        <v>78</v>
      </c>
      <c r="AE38" t="str">
        <v>3.75</v>
      </c>
      <c r="AF38" t="str">
        <v>A</v>
      </c>
    </row>
    <row r="39" spans="1:32" x14ac:dyDescent="0.25">
      <c r="A39">
        <v>36</v>
      </c>
      <c r="B39">
        <v>140931036</v>
      </c>
      <c r="C39" s="2">
        <v>8</v>
      </c>
      <c r="D39" s="2">
        <v>14</v>
      </c>
      <c r="E39" s="2">
        <v>57</v>
      </c>
      <c r="F39" s="2">
        <f t="shared" si="0"/>
        <v>79</v>
      </c>
      <c r="G39" t="str">
        <v>3.75</v>
      </c>
      <c r="H39" t="str">
        <v>A</v>
      </c>
      <c r="I39">
        <v>36</v>
      </c>
      <c r="J39">
        <v>140931036</v>
      </c>
      <c r="K39" s="2">
        <v>10</v>
      </c>
      <c r="L39" s="2">
        <v>14</v>
      </c>
      <c r="M39" s="2">
        <v>52</v>
      </c>
      <c r="N39" s="2">
        <f t="shared" si="3"/>
        <v>76</v>
      </c>
      <c r="O39" t="str">
        <v>3.75</v>
      </c>
      <c r="P39" t="str">
        <v>A</v>
      </c>
      <c r="Q39">
        <v>36</v>
      </c>
      <c r="R39">
        <v>140931036</v>
      </c>
      <c r="S39" s="2">
        <v>0</v>
      </c>
      <c r="T39" s="2">
        <v>20</v>
      </c>
      <c r="U39" s="2">
        <v>57</v>
      </c>
      <c r="V39" s="2">
        <f t="shared" si="1"/>
        <v>77</v>
      </c>
      <c r="W39" t="str">
        <v>3.75</v>
      </c>
      <c r="X39" t="str">
        <v>A</v>
      </c>
      <c r="Y39">
        <v>36</v>
      </c>
      <c r="Z39">
        <v>140931036</v>
      </c>
      <c r="AA39" s="2">
        <v>10</v>
      </c>
      <c r="AB39" s="2">
        <v>14</v>
      </c>
      <c r="AC39" s="2">
        <v>64</v>
      </c>
      <c r="AD39" s="2">
        <f t="shared" si="2"/>
        <v>88</v>
      </c>
      <c r="AE39" t="str">
        <v>4.00</v>
      </c>
      <c r="AF39" t="str">
        <v>A+</v>
      </c>
    </row>
    <row r="40" spans="1:32" x14ac:dyDescent="0.25">
      <c r="A40">
        <v>37</v>
      </c>
      <c r="B40">
        <v>140931037</v>
      </c>
      <c r="C40" s="2">
        <v>7</v>
      </c>
      <c r="D40" s="2">
        <v>15</v>
      </c>
      <c r="E40" s="2">
        <v>36</v>
      </c>
      <c r="F40" s="2">
        <f t="shared" si="0"/>
        <v>58</v>
      </c>
      <c r="G40" t="str">
        <v>2.75</v>
      </c>
      <c r="H40" t="str">
        <v>B-</v>
      </c>
      <c r="I40">
        <v>37</v>
      </c>
      <c r="J40">
        <v>140931037</v>
      </c>
      <c r="K40" s="2">
        <v>8</v>
      </c>
      <c r="L40" s="2">
        <v>15</v>
      </c>
      <c r="M40" s="2">
        <v>59</v>
      </c>
      <c r="N40" s="2">
        <f t="shared" si="3"/>
        <v>82</v>
      </c>
      <c r="O40" t="str">
        <v>4.00</v>
      </c>
      <c r="P40" t="str">
        <v>A+</v>
      </c>
      <c r="Q40">
        <v>37</v>
      </c>
      <c r="R40">
        <v>140931037</v>
      </c>
      <c r="S40" s="2">
        <v>6</v>
      </c>
      <c r="T40" s="2">
        <v>20</v>
      </c>
      <c r="U40" s="2">
        <v>36</v>
      </c>
      <c r="V40" s="2">
        <f t="shared" si="1"/>
        <v>62</v>
      </c>
      <c r="W40" t="str">
        <v>3.00</v>
      </c>
      <c r="X40" t="str">
        <v>B</v>
      </c>
      <c r="Y40">
        <v>37</v>
      </c>
      <c r="Z40">
        <v>140931037</v>
      </c>
      <c r="AA40" s="2">
        <v>3</v>
      </c>
      <c r="AB40" s="2">
        <v>15</v>
      </c>
      <c r="AC40" s="2">
        <v>68</v>
      </c>
      <c r="AD40" s="2">
        <f t="shared" si="2"/>
        <v>86</v>
      </c>
      <c r="AE40" t="str">
        <v>4.00</v>
      </c>
      <c r="AF40" t="str">
        <v>A+</v>
      </c>
    </row>
    <row r="41" spans="1:32" x14ac:dyDescent="0.25">
      <c r="A41">
        <v>38</v>
      </c>
      <c r="B41">
        <v>140931038</v>
      </c>
      <c r="C41" s="2">
        <v>9</v>
      </c>
      <c r="D41" s="2">
        <v>15</v>
      </c>
      <c r="E41" s="2">
        <v>46</v>
      </c>
      <c r="F41" s="2">
        <f t="shared" si="0"/>
        <v>70</v>
      </c>
      <c r="G41" t="str">
        <v>3.50</v>
      </c>
      <c r="H41" t="str">
        <v>A-</v>
      </c>
      <c r="I41">
        <v>38</v>
      </c>
      <c r="J41">
        <v>140931038</v>
      </c>
      <c r="K41" s="2">
        <v>9</v>
      </c>
      <c r="L41" s="2">
        <v>15</v>
      </c>
      <c r="M41" s="2">
        <v>55</v>
      </c>
      <c r="N41" s="2">
        <f t="shared" si="3"/>
        <v>79</v>
      </c>
      <c r="O41" t="str">
        <v>3.75</v>
      </c>
      <c r="P41" t="str">
        <v>A</v>
      </c>
      <c r="Q41">
        <v>38</v>
      </c>
      <c r="R41">
        <v>140931038</v>
      </c>
      <c r="S41" s="2">
        <v>7</v>
      </c>
      <c r="T41" s="2">
        <v>15</v>
      </c>
      <c r="U41" s="2">
        <v>46</v>
      </c>
      <c r="V41" s="2">
        <f t="shared" si="1"/>
        <v>68</v>
      </c>
      <c r="W41" t="str">
        <v>3.25</v>
      </c>
      <c r="X41" t="str">
        <v>B+</v>
      </c>
      <c r="Y41">
        <v>38</v>
      </c>
      <c r="Z41">
        <v>140931038</v>
      </c>
      <c r="AA41" s="2">
        <v>7</v>
      </c>
      <c r="AB41" s="2">
        <v>15</v>
      </c>
      <c r="AC41" s="2">
        <v>61</v>
      </c>
      <c r="AD41" s="2">
        <f t="shared" si="2"/>
        <v>83</v>
      </c>
      <c r="AE41" t="str">
        <v>4.00</v>
      </c>
      <c r="AF41" t="str">
        <v>A+</v>
      </c>
    </row>
    <row r="42" spans="1:32" x14ac:dyDescent="0.25">
      <c r="A42">
        <v>39</v>
      </c>
      <c r="B42">
        <v>140931039</v>
      </c>
      <c r="C42" s="2">
        <v>9</v>
      </c>
      <c r="D42" s="2">
        <v>20</v>
      </c>
      <c r="E42" s="2">
        <v>56</v>
      </c>
      <c r="F42" s="2">
        <f t="shared" si="0"/>
        <v>85</v>
      </c>
      <c r="G42" t="str">
        <v>4.00</v>
      </c>
      <c r="H42" t="str">
        <v>A+</v>
      </c>
      <c r="I42">
        <v>39</v>
      </c>
      <c r="J42">
        <v>140931039</v>
      </c>
      <c r="K42" s="2">
        <v>6</v>
      </c>
      <c r="L42" s="2">
        <v>20</v>
      </c>
      <c r="M42" s="2">
        <v>65</v>
      </c>
      <c r="N42" s="2">
        <f t="shared" si="3"/>
        <v>91</v>
      </c>
      <c r="O42" t="str">
        <v>4.00</v>
      </c>
      <c r="P42" t="str">
        <v>A+</v>
      </c>
      <c r="Q42">
        <v>39</v>
      </c>
      <c r="R42">
        <v>140931039</v>
      </c>
      <c r="S42" s="2">
        <v>9</v>
      </c>
      <c r="T42" s="2">
        <v>18</v>
      </c>
      <c r="U42" s="2">
        <v>56</v>
      </c>
      <c r="V42" s="2">
        <f t="shared" si="1"/>
        <v>83</v>
      </c>
      <c r="W42" t="str">
        <v>4.00</v>
      </c>
      <c r="X42" t="str">
        <v>A+</v>
      </c>
      <c r="Y42">
        <v>39</v>
      </c>
      <c r="Z42">
        <v>140931039</v>
      </c>
      <c r="AA42" s="2">
        <v>10</v>
      </c>
      <c r="AB42" s="2">
        <v>20</v>
      </c>
      <c r="AC42" s="2">
        <v>62</v>
      </c>
      <c r="AD42" s="2">
        <f t="shared" si="2"/>
        <v>92</v>
      </c>
      <c r="AE42" t="str">
        <v>4.00</v>
      </c>
      <c r="AF42" t="str">
        <v>A+</v>
      </c>
    </row>
    <row r="43" spans="1:32" x14ac:dyDescent="0.25">
      <c r="A43">
        <v>40</v>
      </c>
      <c r="B43">
        <v>140931040</v>
      </c>
      <c r="C43" s="2">
        <v>9</v>
      </c>
      <c r="D43" s="2">
        <v>18</v>
      </c>
      <c r="E43" s="2">
        <v>50</v>
      </c>
      <c r="F43" s="2">
        <f t="shared" si="0"/>
        <v>77</v>
      </c>
      <c r="G43" t="str">
        <v>3.75</v>
      </c>
      <c r="H43" t="str">
        <v>A</v>
      </c>
      <c r="I43">
        <v>40</v>
      </c>
      <c r="J43">
        <v>140931040</v>
      </c>
      <c r="K43" s="2">
        <v>8</v>
      </c>
      <c r="L43" s="2">
        <v>18</v>
      </c>
      <c r="M43" s="2">
        <v>66</v>
      </c>
      <c r="N43" s="2">
        <f t="shared" si="3"/>
        <v>92</v>
      </c>
      <c r="O43" t="str">
        <v>4.00</v>
      </c>
      <c r="P43" t="str">
        <v>A+</v>
      </c>
      <c r="Q43">
        <v>40</v>
      </c>
      <c r="R43">
        <v>140931040</v>
      </c>
      <c r="S43" s="2">
        <v>10</v>
      </c>
      <c r="T43" s="2">
        <v>20</v>
      </c>
      <c r="U43" s="2">
        <v>50</v>
      </c>
      <c r="V43" s="2">
        <f t="shared" si="1"/>
        <v>80</v>
      </c>
      <c r="W43" t="str">
        <v>4.00</v>
      </c>
      <c r="X43" t="str">
        <v>A+</v>
      </c>
      <c r="Y43">
        <v>40</v>
      </c>
      <c r="Z43">
        <v>140931040</v>
      </c>
      <c r="AA43" s="2">
        <v>10</v>
      </c>
      <c r="AB43" s="2">
        <v>18</v>
      </c>
      <c r="AC43" s="2">
        <v>62</v>
      </c>
      <c r="AD43" s="2">
        <f t="shared" si="2"/>
        <v>90</v>
      </c>
      <c r="AE43" t="str">
        <v>4.00</v>
      </c>
      <c r="AF43" t="str">
        <v>A+</v>
      </c>
    </row>
    <row r="44" spans="1:32" x14ac:dyDescent="0.25">
      <c r="A44">
        <v>41</v>
      </c>
      <c r="B44">
        <v>140931041</v>
      </c>
      <c r="C44" s="2">
        <v>6</v>
      </c>
      <c r="D44" s="2">
        <v>17</v>
      </c>
      <c r="E44" s="2">
        <v>67</v>
      </c>
      <c r="F44" s="2">
        <f t="shared" si="0"/>
        <v>90</v>
      </c>
      <c r="G44" t="str">
        <v>4.00</v>
      </c>
      <c r="H44" t="str">
        <v>A+</v>
      </c>
      <c r="I44">
        <v>41</v>
      </c>
      <c r="J44">
        <v>140931041</v>
      </c>
      <c r="K44" s="2">
        <v>10</v>
      </c>
      <c r="L44" s="2">
        <v>17</v>
      </c>
      <c r="M44" s="2">
        <v>63</v>
      </c>
      <c r="N44" s="2">
        <f t="shared" si="3"/>
        <v>90</v>
      </c>
      <c r="O44" t="str">
        <v>4.00</v>
      </c>
      <c r="P44" t="str">
        <v>A+</v>
      </c>
      <c r="Q44">
        <v>41</v>
      </c>
      <c r="R44">
        <v>140931041</v>
      </c>
      <c r="S44" s="2">
        <v>10</v>
      </c>
      <c r="T44" s="2">
        <v>19</v>
      </c>
      <c r="U44" s="2">
        <v>67</v>
      </c>
      <c r="V44" s="2">
        <f t="shared" si="1"/>
        <v>96</v>
      </c>
      <c r="W44" t="str">
        <v>4.00</v>
      </c>
      <c r="X44" t="str">
        <v>A+</v>
      </c>
      <c r="Y44">
        <v>41</v>
      </c>
      <c r="Z44">
        <v>140931041</v>
      </c>
      <c r="AA44" s="2">
        <v>8</v>
      </c>
      <c r="AB44" s="2">
        <v>17</v>
      </c>
      <c r="AC44" s="2">
        <v>63</v>
      </c>
      <c r="AD44" s="2">
        <f t="shared" si="2"/>
        <v>88</v>
      </c>
      <c r="AE44" t="str">
        <v>4.00</v>
      </c>
      <c r="AF44" t="str">
        <v>A+</v>
      </c>
    </row>
    <row r="45" spans="1:32" x14ac:dyDescent="0.25">
      <c r="A45">
        <v>42</v>
      </c>
      <c r="B45">
        <v>140931042</v>
      </c>
      <c r="C45" s="2">
        <v>8</v>
      </c>
      <c r="D45" s="2">
        <v>13</v>
      </c>
      <c r="E45" s="2">
        <v>20</v>
      </c>
      <c r="F45" s="2">
        <f t="shared" si="0"/>
        <v>41</v>
      </c>
      <c r="G45" t="str">
        <v>2.00</v>
      </c>
      <c r="H45" t="str">
        <v>C-</v>
      </c>
      <c r="I45">
        <v>42</v>
      </c>
      <c r="J45">
        <v>140931042</v>
      </c>
      <c r="K45" s="2">
        <v>10</v>
      </c>
      <c r="L45" s="2">
        <v>13</v>
      </c>
      <c r="M45" s="2">
        <v>52</v>
      </c>
      <c r="N45" s="2">
        <f t="shared" si="3"/>
        <v>75</v>
      </c>
      <c r="O45" t="str">
        <v>3.75</v>
      </c>
      <c r="P45" t="str">
        <v>A</v>
      </c>
      <c r="Q45">
        <v>42</v>
      </c>
      <c r="R45">
        <v>140931042</v>
      </c>
      <c r="S45" s="2">
        <v>0</v>
      </c>
      <c r="T45" s="2">
        <v>20</v>
      </c>
      <c r="U45" s="2">
        <v>20</v>
      </c>
      <c r="V45" s="2">
        <f t="shared" si="1"/>
        <v>40</v>
      </c>
      <c r="W45" t="str">
        <v>2.00</v>
      </c>
      <c r="X45" t="str">
        <v>C-</v>
      </c>
      <c r="Y45">
        <v>42</v>
      </c>
      <c r="Z45">
        <v>140931042</v>
      </c>
      <c r="AA45" s="2">
        <v>9</v>
      </c>
      <c r="AB45" s="2">
        <v>13</v>
      </c>
      <c r="AC45" s="2">
        <v>59</v>
      </c>
      <c r="AD45" s="2">
        <f t="shared" si="2"/>
        <v>81</v>
      </c>
      <c r="AE45" t="str">
        <v>4.00</v>
      </c>
      <c r="AF45" t="str">
        <v>A+</v>
      </c>
    </row>
    <row r="46" spans="1:32" x14ac:dyDescent="0.25">
      <c r="A46">
        <v>43</v>
      </c>
      <c r="B46">
        <v>140931043</v>
      </c>
      <c r="C46" s="2">
        <v>10</v>
      </c>
      <c r="D46" s="2">
        <v>16</v>
      </c>
      <c r="E46" s="2">
        <v>39</v>
      </c>
      <c r="F46" s="2">
        <f t="shared" si="0"/>
        <v>65</v>
      </c>
      <c r="G46" t="str">
        <v>3.25</v>
      </c>
      <c r="H46" t="str">
        <v>B+</v>
      </c>
      <c r="I46">
        <v>43</v>
      </c>
      <c r="J46">
        <v>140931043</v>
      </c>
      <c r="K46" s="2">
        <v>7</v>
      </c>
      <c r="L46" s="2">
        <v>16</v>
      </c>
      <c r="M46" s="2">
        <v>58</v>
      </c>
      <c r="N46" s="2">
        <f t="shared" si="3"/>
        <v>81</v>
      </c>
      <c r="O46" t="str">
        <v>4.00</v>
      </c>
      <c r="P46" t="str">
        <v>A+</v>
      </c>
      <c r="Q46">
        <v>43</v>
      </c>
      <c r="R46">
        <v>140931043</v>
      </c>
      <c r="S46" s="2">
        <v>10</v>
      </c>
      <c r="T46" s="2">
        <v>18</v>
      </c>
      <c r="U46" s="2">
        <v>39</v>
      </c>
      <c r="V46" s="2">
        <f t="shared" si="1"/>
        <v>67</v>
      </c>
      <c r="W46" t="str">
        <v>3.25</v>
      </c>
      <c r="X46" t="str">
        <v>B+</v>
      </c>
      <c r="Y46">
        <v>43</v>
      </c>
      <c r="Z46">
        <v>140931043</v>
      </c>
      <c r="AA46" s="2">
        <v>6</v>
      </c>
      <c r="AB46" s="2">
        <v>16</v>
      </c>
      <c r="AC46" s="2">
        <v>67</v>
      </c>
      <c r="AD46" s="2">
        <f t="shared" si="2"/>
        <v>89</v>
      </c>
      <c r="AE46" t="str">
        <v>4.00</v>
      </c>
      <c r="AF46" t="str">
        <v>A+</v>
      </c>
    </row>
  </sheetData>
  <mergeCells count="4">
    <mergeCell ref="B1:H1"/>
    <mergeCell ref="J1:P1"/>
    <mergeCell ref="R1:X1"/>
    <mergeCell ref="Z1:A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69B81-AB38-44B7-96F6-9E0D57EB441C}">
  <dimension ref="A1:AF47"/>
  <sheetViews>
    <sheetView topLeftCell="K22" workbookViewId="0">
      <selection activeCell="R4" sqref="R4:R46"/>
    </sheetView>
  </sheetViews>
  <sheetFormatPr defaultRowHeight="15" x14ac:dyDescent="0.25"/>
  <cols>
    <col min="2" max="2" width="12.85546875" customWidth="1"/>
    <col min="3" max="3" width="12.28515625" customWidth="1"/>
    <col min="10" max="11" width="12" customWidth="1"/>
    <col min="12" max="12" width="10.28515625" customWidth="1"/>
    <col min="18" max="18" width="10.5703125" customWidth="1"/>
    <col min="19" max="19" width="12" customWidth="1"/>
    <col min="20" max="20" width="10" customWidth="1"/>
    <col min="26" max="26" width="11" customWidth="1"/>
    <col min="27" max="27" width="11.42578125" customWidth="1"/>
    <col min="28" max="28" width="9.85546875" customWidth="1"/>
  </cols>
  <sheetData>
    <row r="1" spans="1:32" x14ac:dyDescent="0.25">
      <c r="B1" s="31" t="s">
        <v>204</v>
      </c>
      <c r="C1" s="36"/>
      <c r="D1" s="36"/>
      <c r="E1" s="36"/>
      <c r="F1" s="36"/>
      <c r="G1" s="36"/>
      <c r="H1" s="36"/>
      <c r="J1" s="31" t="s">
        <v>203</v>
      </c>
      <c r="K1" s="36"/>
      <c r="L1" s="36"/>
      <c r="M1" s="36"/>
      <c r="N1" s="36"/>
      <c r="O1" s="36"/>
      <c r="P1" s="36"/>
      <c r="R1" s="31" t="s">
        <v>202</v>
      </c>
      <c r="S1" s="36"/>
      <c r="T1" s="36"/>
      <c r="U1" s="36"/>
      <c r="V1" s="36"/>
      <c r="W1" s="36"/>
      <c r="X1" s="36"/>
      <c r="Z1" s="31" t="s">
        <v>201</v>
      </c>
      <c r="AA1" s="36"/>
      <c r="AB1" s="36"/>
      <c r="AC1" s="36"/>
      <c r="AD1" s="36"/>
      <c r="AE1" s="36"/>
      <c r="AF1" s="36"/>
    </row>
    <row r="2" spans="1:32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0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0</v>
      </c>
      <c r="R2" s="1" t="s">
        <v>2</v>
      </c>
      <c r="S2" s="1" t="s">
        <v>3</v>
      </c>
      <c r="T2" s="1" t="s">
        <v>4</v>
      </c>
      <c r="U2" s="1" t="s">
        <v>5</v>
      </c>
      <c r="V2" s="1" t="s">
        <v>6</v>
      </c>
      <c r="W2" s="1" t="s">
        <v>7</v>
      </c>
      <c r="X2" s="1" t="s">
        <v>8</v>
      </c>
      <c r="Y2" s="1" t="s">
        <v>0</v>
      </c>
      <c r="Z2" s="1" t="s">
        <v>2</v>
      </c>
      <c r="AA2" s="1" t="s">
        <v>3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8</v>
      </c>
    </row>
    <row r="3" spans="1:32" x14ac:dyDescent="0.25">
      <c r="C3" s="3">
        <v>10</v>
      </c>
      <c r="D3" s="3">
        <v>20</v>
      </c>
      <c r="E3" s="3">
        <v>70</v>
      </c>
      <c r="F3" s="3">
        <f>SUM(C3:E3)</f>
        <v>100</v>
      </c>
      <c r="G3" s="1"/>
      <c r="H3" s="1" t="s">
        <v>10</v>
      </c>
      <c r="K3" s="3">
        <v>10</v>
      </c>
      <c r="L3" s="3">
        <v>20</v>
      </c>
      <c r="M3" s="3">
        <v>70</v>
      </c>
      <c r="N3" s="3">
        <f>SUM(K3:M3)</f>
        <v>100</v>
      </c>
      <c r="O3" s="1"/>
      <c r="P3" s="1" t="s">
        <v>10</v>
      </c>
      <c r="S3" s="3">
        <v>10</v>
      </c>
      <c r="T3" s="3">
        <v>20</v>
      </c>
      <c r="U3" s="3">
        <v>70</v>
      </c>
      <c r="V3" s="3">
        <f>SUM(S3:U3)</f>
        <v>100</v>
      </c>
      <c r="W3" s="1"/>
      <c r="X3" s="1" t="s">
        <v>10</v>
      </c>
      <c r="AA3" s="3">
        <v>10</v>
      </c>
      <c r="AB3" s="3">
        <v>20</v>
      </c>
      <c r="AC3" s="3">
        <v>70</v>
      </c>
      <c r="AD3" s="3">
        <f>SUM(AA3:AC3)</f>
        <v>100</v>
      </c>
      <c r="AE3" s="1"/>
      <c r="AF3" s="1" t="s">
        <v>10</v>
      </c>
    </row>
    <row r="4" spans="1:32" x14ac:dyDescent="0.25">
      <c r="A4">
        <v>1</v>
      </c>
      <c r="B4">
        <v>140931001</v>
      </c>
      <c r="C4" s="2">
        <v>7</v>
      </c>
      <c r="D4" s="2">
        <v>12</v>
      </c>
      <c r="E4" s="2">
        <v>41</v>
      </c>
      <c r="F4" s="2">
        <f>SUM(C4:E4)</f>
        <v>60</v>
      </c>
      <c r="G4" t="str" cm="1">
        <f t="array" ref="G4:G46">IF(F4:F46&gt;79,"4.00",IF(F4:F46&gt;74,"3.75",IF(F4:F46&gt;69,"3.50",IF(F4:F46&gt;64,"3.25",IF(F4:F46&gt;59,"3.00",IF(F4:F46&gt;54,"2.75",IF(F4:F46&gt;49,"2.50",IF(F4:F46&gt;44,"2.25",IF(F4:F46&gt;39,"2.00","0.00")))))))))</f>
        <v>3.00</v>
      </c>
      <c r="H4" t="str" cm="1">
        <f t="array" ref="H4:H46">IF(F4:F46&gt;79,"A+",IF(F4:F46&gt;74,"A",IF(F4:F46&gt;69,"A-",IF(F4:F46&gt;64,"B+",IF(F4:F46&gt;59,"B",IF(F4:F46&gt;54,"B-",IF(F4:F46&gt;49,"C+",IF(F4:F46&gt;44,"C",IF(F4:F46&gt;39,"C-","F")))))))))</f>
        <v>B</v>
      </c>
      <c r="I4">
        <v>1</v>
      </c>
      <c r="J4">
        <v>140931001</v>
      </c>
      <c r="K4" s="2">
        <v>7</v>
      </c>
      <c r="L4">
        <v>17</v>
      </c>
      <c r="M4" s="2">
        <v>64</v>
      </c>
      <c r="N4" s="2">
        <f>SUM(K4:M4)</f>
        <v>88</v>
      </c>
      <c r="O4" t="str" cm="1">
        <f t="array" ref="O4:O46">IF(N4:N46&gt;79,"4.00",IF(N4:N46&gt;74,"3.75",IF(N4:N46&gt;69,"3.50",IF(N4:N46&gt;64,"3.25",IF(N4:N46&gt;59,"3.00",IF(N4:N46&gt;54,"2.75",IF(N4:N46&gt;49,"2.50",IF(N4:N46&gt;44,"2.25",IF(N4:N46&gt;39,"2.00","0.00")))))))))</f>
        <v>4.00</v>
      </c>
      <c r="P4" t="str" cm="1">
        <f t="array" ref="P4:P46">IF(N4:N46&gt;79,"A+",IF(N4:N46&gt;74,"A",IF(N4:N46&gt;69,"A-",IF(N4:N46&gt;64,"B+",IF(N4:N46&gt;59,"B",IF(N4:N46&gt;54,"B-",IF(N4:N46&gt;49,"C+",IF(N4:N46&gt;44,"C",IF(N4:N46&gt;39,"C-","F")))))))))</f>
        <v>A+</v>
      </c>
      <c r="Q4">
        <v>1</v>
      </c>
      <c r="R4">
        <v>140931001</v>
      </c>
      <c r="S4" s="2">
        <v>10</v>
      </c>
      <c r="T4" s="2">
        <v>10</v>
      </c>
      <c r="U4" s="2">
        <v>54</v>
      </c>
      <c r="V4" s="2">
        <f>SUM(S4:U4)</f>
        <v>74</v>
      </c>
      <c r="W4" t="str" cm="1">
        <f t="array" ref="W4:W46">IF(V4:V46&gt;79,"4.00",IF(V4:V46&gt;74,"3.75",IF(V4:V46&gt;69,"3.50",IF(V4:V46&gt;64,"3.25",IF(V4:V46&gt;59,"3.00",IF(V4:V46&gt;54,"2.75",IF(V4:V46&gt;49,"2.50",IF(V4:V46&gt;44,"2.25",IF(V4:V46&gt;39,"2.00","0.00")))))))))</f>
        <v>3.50</v>
      </c>
      <c r="X4" t="str" cm="1">
        <f t="array" ref="X4:X46">IF(V4:V46&gt;79,"A+",IF(V4:V46&gt;74,"A",IF(V4:V46&gt;69,"A-",IF(V4:V46&gt;64,"B+",IF(V4:V46&gt;59,"B",IF(V4:V46&gt;54,"B-",IF(V4:V46&gt;49,"C+",IF(V4:V46&gt;44,"C",IF(V4:V46&gt;39,"C-","F")))))))))</f>
        <v>A-</v>
      </c>
      <c r="Y4">
        <v>1</v>
      </c>
      <c r="Z4">
        <v>140931001</v>
      </c>
      <c r="AA4" s="41">
        <v>10</v>
      </c>
      <c r="AB4" s="2">
        <v>18</v>
      </c>
      <c r="AC4">
        <v>61</v>
      </c>
      <c r="AD4" s="2">
        <f>SUM(AA4:AC4)</f>
        <v>89</v>
      </c>
      <c r="AE4" t="str" cm="1">
        <f t="array" ref="AE4:AE46">IF(AD4:AD46&gt;79,"4.00",IF(AD4:AD46&gt;74,"3.75",IF(AD4:AD46&gt;69,"3.50",IF(AD4:AD46&gt;64,"3.25",IF(AD4:AD46&gt;59,"3.00",IF(AD4:AD46&gt;54,"2.75",IF(AD4:AD46&gt;49,"2.50",IF(AD4:AD46&gt;44,"2.25",IF(AD4:AD46&gt;39,"2.00","0.00")))))))))</f>
        <v>4.00</v>
      </c>
      <c r="AF4" t="str" cm="1">
        <f t="array" ref="AF4:AF46">IF(AD4:AD46&gt;79,"A+",IF(AD4:AD46&gt;74,"A",IF(AD4:AD46&gt;69,"A-",IF(AD4:AD46&gt;64,"B+",IF(AD4:AD46&gt;59,"B",IF(AD4:AD46&gt;54,"B-",IF(AD4:AD46&gt;49,"C+",IF(AD4:AD46&gt;44,"C",IF(AD4:AD46&gt;39,"C-","F")))))))))</f>
        <v>A+</v>
      </c>
    </row>
    <row r="5" spans="1:32" x14ac:dyDescent="0.25">
      <c r="A5">
        <v>2</v>
      </c>
      <c r="B5">
        <v>140931002</v>
      </c>
      <c r="C5" s="2">
        <v>10</v>
      </c>
      <c r="D5" s="2">
        <v>18</v>
      </c>
      <c r="E5" s="2">
        <v>64</v>
      </c>
      <c r="F5" s="2">
        <f>SUM(C5:E5)</f>
        <v>92</v>
      </c>
      <c r="G5" t="str">
        <v>4.00</v>
      </c>
      <c r="H5" t="str">
        <v>A+</v>
      </c>
      <c r="I5">
        <v>2</v>
      </c>
      <c r="J5">
        <v>140931002</v>
      </c>
      <c r="K5" s="2">
        <v>9</v>
      </c>
      <c r="L5" s="2">
        <v>0</v>
      </c>
      <c r="M5" s="2">
        <v>42</v>
      </c>
      <c r="N5" s="2">
        <f t="shared" ref="N5:N46" si="0">SUM(K5:M5)</f>
        <v>51</v>
      </c>
      <c r="O5" t="str">
        <v>2.50</v>
      </c>
      <c r="P5" t="str">
        <v>C+</v>
      </c>
      <c r="Q5">
        <v>2</v>
      </c>
      <c r="R5">
        <v>140931002</v>
      </c>
      <c r="S5" s="2">
        <v>10</v>
      </c>
      <c r="T5" s="2">
        <v>20</v>
      </c>
      <c r="U5" s="2">
        <v>52</v>
      </c>
      <c r="V5" s="2">
        <f t="shared" ref="V5:V46" si="1">SUM(S5:U5)</f>
        <v>82</v>
      </c>
      <c r="W5" t="str">
        <v>4.00</v>
      </c>
      <c r="X5" t="str">
        <v>A+</v>
      </c>
      <c r="Y5">
        <v>2</v>
      </c>
      <c r="Z5">
        <v>140931002</v>
      </c>
      <c r="AA5" s="2">
        <v>7</v>
      </c>
      <c r="AB5" s="2">
        <v>20</v>
      </c>
      <c r="AC5" s="2">
        <v>20</v>
      </c>
      <c r="AD5" s="2">
        <f t="shared" ref="AD5:AD45" si="2">SUM(AA5:AC5)</f>
        <v>47</v>
      </c>
      <c r="AE5" t="str">
        <v>2.25</v>
      </c>
      <c r="AF5" t="str">
        <v>C</v>
      </c>
    </row>
    <row r="6" spans="1:32" x14ac:dyDescent="0.25">
      <c r="A6">
        <v>3</v>
      </c>
      <c r="B6">
        <v>140931003</v>
      </c>
      <c r="C6" s="2">
        <v>10</v>
      </c>
      <c r="D6" s="2">
        <v>20</v>
      </c>
      <c r="E6" s="2">
        <v>15</v>
      </c>
      <c r="F6" s="2">
        <f>SUM(C6:E6)</f>
        <v>45</v>
      </c>
      <c r="G6" t="str">
        <v>2.25</v>
      </c>
      <c r="H6" t="str">
        <v>C</v>
      </c>
      <c r="I6">
        <v>3</v>
      </c>
      <c r="J6">
        <v>140931003</v>
      </c>
      <c r="K6" s="2">
        <v>3</v>
      </c>
      <c r="L6" s="2">
        <v>17</v>
      </c>
      <c r="M6" s="2">
        <v>0</v>
      </c>
      <c r="N6" s="2">
        <f t="shared" si="0"/>
        <v>20</v>
      </c>
      <c r="O6" t="str">
        <v>0.00</v>
      </c>
      <c r="P6" t="str">
        <v>F</v>
      </c>
      <c r="Q6">
        <v>3</v>
      </c>
      <c r="R6">
        <v>140931003</v>
      </c>
      <c r="S6" s="2">
        <v>0</v>
      </c>
      <c r="T6" s="2">
        <v>0</v>
      </c>
      <c r="U6" s="2">
        <v>59</v>
      </c>
      <c r="V6" s="2">
        <f t="shared" si="1"/>
        <v>59</v>
      </c>
      <c r="W6" t="str">
        <v>2.75</v>
      </c>
      <c r="X6" t="str">
        <v>B-</v>
      </c>
      <c r="Y6">
        <v>3</v>
      </c>
      <c r="Z6">
        <v>140931003</v>
      </c>
      <c r="AA6" s="2">
        <v>9</v>
      </c>
      <c r="AB6" s="2">
        <v>0</v>
      </c>
      <c r="AC6" s="2">
        <v>39</v>
      </c>
      <c r="AD6" s="2">
        <f t="shared" si="2"/>
        <v>48</v>
      </c>
      <c r="AE6" t="str">
        <v>2.25</v>
      </c>
      <c r="AF6" t="str">
        <v>C</v>
      </c>
    </row>
    <row r="7" spans="1:32" x14ac:dyDescent="0.25">
      <c r="A7">
        <v>4</v>
      </c>
      <c r="B7">
        <v>140931004</v>
      </c>
      <c r="C7" s="2">
        <v>8</v>
      </c>
      <c r="D7" s="2">
        <v>18</v>
      </c>
      <c r="E7" s="2">
        <v>0</v>
      </c>
      <c r="F7" s="2">
        <f>SUM(C7:E7)</f>
        <v>26</v>
      </c>
      <c r="G7" t="str">
        <v>0.00</v>
      </c>
      <c r="H7" t="str">
        <v>F</v>
      </c>
      <c r="I7">
        <v>4</v>
      </c>
      <c r="J7">
        <v>140931004</v>
      </c>
      <c r="K7" s="2">
        <v>2</v>
      </c>
      <c r="L7" s="2">
        <v>9</v>
      </c>
      <c r="M7" s="2">
        <v>0</v>
      </c>
      <c r="N7" s="2">
        <f t="shared" si="0"/>
        <v>11</v>
      </c>
      <c r="O7" t="str">
        <v>0.00</v>
      </c>
      <c r="P7" t="str">
        <v>F</v>
      </c>
      <c r="Q7">
        <v>4</v>
      </c>
      <c r="R7">
        <v>140931004</v>
      </c>
      <c r="S7" s="2">
        <v>0</v>
      </c>
      <c r="T7" s="2">
        <v>0</v>
      </c>
      <c r="U7" s="2">
        <v>62</v>
      </c>
      <c r="V7" s="2">
        <f t="shared" si="1"/>
        <v>62</v>
      </c>
      <c r="W7" t="str">
        <v>3.00</v>
      </c>
      <c r="X7" t="str">
        <v>B</v>
      </c>
      <c r="Y7">
        <v>4</v>
      </c>
      <c r="Z7">
        <v>140931004</v>
      </c>
      <c r="AA7" s="2">
        <v>3</v>
      </c>
      <c r="AB7" s="2">
        <v>0</v>
      </c>
      <c r="AC7" s="2">
        <v>46</v>
      </c>
      <c r="AD7" s="2">
        <f t="shared" si="2"/>
        <v>49</v>
      </c>
      <c r="AE7" t="str">
        <v>2.25</v>
      </c>
      <c r="AF7" t="str">
        <v>C</v>
      </c>
    </row>
    <row r="8" spans="1:32" x14ac:dyDescent="0.25">
      <c r="A8">
        <v>5</v>
      </c>
      <c r="B8">
        <v>140931005</v>
      </c>
      <c r="C8" s="2">
        <v>9</v>
      </c>
      <c r="D8" s="2">
        <v>16</v>
      </c>
      <c r="E8" s="2">
        <v>45</v>
      </c>
      <c r="F8" s="2">
        <f>SUM(C8:E8)</f>
        <v>70</v>
      </c>
      <c r="G8" t="str">
        <v>3.50</v>
      </c>
      <c r="H8" t="str">
        <v>A-</v>
      </c>
      <c r="I8">
        <v>5</v>
      </c>
      <c r="J8">
        <v>140931005</v>
      </c>
      <c r="K8" s="2">
        <v>7</v>
      </c>
      <c r="L8" s="2">
        <v>12</v>
      </c>
      <c r="M8" s="2">
        <v>55</v>
      </c>
      <c r="N8" s="2">
        <f t="shared" si="0"/>
        <v>74</v>
      </c>
      <c r="O8" t="str">
        <v>3.50</v>
      </c>
      <c r="P8" t="str">
        <v>A-</v>
      </c>
      <c r="Q8">
        <v>5</v>
      </c>
      <c r="R8">
        <v>140931005</v>
      </c>
      <c r="S8" s="2">
        <v>10</v>
      </c>
      <c r="T8" s="2">
        <v>10</v>
      </c>
      <c r="U8" s="2">
        <v>42</v>
      </c>
      <c r="V8" s="2">
        <f t="shared" si="1"/>
        <v>62</v>
      </c>
      <c r="W8" t="str">
        <v>3.00</v>
      </c>
      <c r="X8" t="str">
        <v>B</v>
      </c>
      <c r="Y8">
        <v>5</v>
      </c>
      <c r="Z8">
        <v>140931005</v>
      </c>
      <c r="AA8" s="2">
        <v>2</v>
      </c>
      <c r="AB8" s="2">
        <v>15</v>
      </c>
      <c r="AC8" s="2">
        <v>45</v>
      </c>
      <c r="AD8" s="2">
        <f t="shared" si="2"/>
        <v>62</v>
      </c>
      <c r="AE8" t="str">
        <v>3.00</v>
      </c>
      <c r="AF8" t="str">
        <v>B</v>
      </c>
    </row>
    <row r="9" spans="1:32" x14ac:dyDescent="0.25">
      <c r="A9">
        <v>6</v>
      </c>
      <c r="B9">
        <v>140931006</v>
      </c>
      <c r="C9" s="2">
        <v>6</v>
      </c>
      <c r="D9" s="2">
        <v>19</v>
      </c>
      <c r="E9" s="2">
        <v>50</v>
      </c>
      <c r="F9" s="2">
        <f>SUM(C9:E9)</f>
        <v>75</v>
      </c>
      <c r="G9" t="str">
        <v>3.75</v>
      </c>
      <c r="H9" t="str">
        <v>A</v>
      </c>
      <c r="I9">
        <v>6</v>
      </c>
      <c r="J9">
        <v>140931006</v>
      </c>
      <c r="K9" s="2">
        <v>0</v>
      </c>
      <c r="L9" s="2">
        <v>18</v>
      </c>
      <c r="M9" s="2">
        <v>62</v>
      </c>
      <c r="N9" s="2">
        <f t="shared" si="0"/>
        <v>80</v>
      </c>
      <c r="O9" t="str">
        <v>4.00</v>
      </c>
      <c r="P9" t="str">
        <v>A+</v>
      </c>
      <c r="Q9">
        <v>6</v>
      </c>
      <c r="R9">
        <v>140931006</v>
      </c>
      <c r="S9" s="2">
        <v>10</v>
      </c>
      <c r="T9" s="2">
        <v>20</v>
      </c>
      <c r="U9" s="2">
        <v>0</v>
      </c>
      <c r="V9" s="2">
        <f t="shared" si="1"/>
        <v>30</v>
      </c>
      <c r="W9" t="str">
        <v>0.00</v>
      </c>
      <c r="X9" t="str">
        <v>F</v>
      </c>
      <c r="Y9">
        <v>6</v>
      </c>
      <c r="Z9">
        <v>140931006</v>
      </c>
      <c r="AA9" s="2">
        <v>7</v>
      </c>
      <c r="AB9" s="2">
        <v>0</v>
      </c>
      <c r="AC9" s="2">
        <v>49</v>
      </c>
      <c r="AD9" s="2">
        <f t="shared" si="2"/>
        <v>56</v>
      </c>
      <c r="AE9" t="str">
        <v>2.75</v>
      </c>
      <c r="AF9" t="str">
        <v>B-</v>
      </c>
    </row>
    <row r="10" spans="1:32" x14ac:dyDescent="0.25">
      <c r="A10">
        <v>7</v>
      </c>
      <c r="B10">
        <v>140931007</v>
      </c>
      <c r="C10" s="2">
        <v>8</v>
      </c>
      <c r="D10" s="2">
        <v>17</v>
      </c>
      <c r="E10" s="2">
        <v>64</v>
      </c>
      <c r="F10" s="2">
        <f>SUM(C10:E10)</f>
        <v>89</v>
      </c>
      <c r="G10" t="str">
        <v>4.00</v>
      </c>
      <c r="H10" t="str">
        <v>A+</v>
      </c>
      <c r="I10">
        <v>7</v>
      </c>
      <c r="J10">
        <v>140931007</v>
      </c>
      <c r="K10" s="2">
        <v>0</v>
      </c>
      <c r="L10" s="2">
        <v>20</v>
      </c>
      <c r="M10" s="2">
        <v>49</v>
      </c>
      <c r="N10" s="2">
        <f t="shared" si="0"/>
        <v>69</v>
      </c>
      <c r="O10" t="str">
        <v>3.25</v>
      </c>
      <c r="P10" t="str">
        <v>B+</v>
      </c>
      <c r="Q10">
        <v>7</v>
      </c>
      <c r="R10">
        <v>140931007</v>
      </c>
      <c r="S10" s="2">
        <v>10</v>
      </c>
      <c r="T10" s="2">
        <v>20</v>
      </c>
      <c r="U10" s="2">
        <v>0</v>
      </c>
      <c r="V10" s="2">
        <f t="shared" si="1"/>
        <v>30</v>
      </c>
      <c r="W10" t="str">
        <v>0.00</v>
      </c>
      <c r="X10" t="str">
        <v>F</v>
      </c>
      <c r="Y10">
        <v>7</v>
      </c>
      <c r="Z10">
        <v>140931007</v>
      </c>
      <c r="AA10" s="2">
        <v>0</v>
      </c>
      <c r="AB10" s="2">
        <v>12</v>
      </c>
      <c r="AC10" s="2">
        <v>24</v>
      </c>
      <c r="AD10" s="2">
        <f t="shared" si="2"/>
        <v>36</v>
      </c>
      <c r="AE10" t="str">
        <v>0.00</v>
      </c>
      <c r="AF10" t="str">
        <v>F</v>
      </c>
    </row>
    <row r="11" spans="1:32" x14ac:dyDescent="0.25">
      <c r="A11">
        <v>8</v>
      </c>
      <c r="B11">
        <v>140931008</v>
      </c>
      <c r="C11" s="2">
        <v>10</v>
      </c>
      <c r="D11" s="2">
        <v>20</v>
      </c>
      <c r="E11" s="2">
        <v>63</v>
      </c>
      <c r="F11" s="2">
        <f>SUM(C11:E11)</f>
        <v>93</v>
      </c>
      <c r="G11" t="str">
        <v>4.00</v>
      </c>
      <c r="H11" t="str">
        <v>A+</v>
      </c>
      <c r="I11">
        <v>8</v>
      </c>
      <c r="J11">
        <v>140931008</v>
      </c>
      <c r="K11" s="2">
        <v>0</v>
      </c>
      <c r="L11" s="2">
        <v>18</v>
      </c>
      <c r="M11" s="2">
        <v>58</v>
      </c>
      <c r="N11" s="2">
        <f t="shared" si="0"/>
        <v>76</v>
      </c>
      <c r="O11" t="str">
        <v>3.75</v>
      </c>
      <c r="P11" t="str">
        <v>A</v>
      </c>
      <c r="Q11">
        <v>8</v>
      </c>
      <c r="R11">
        <v>140931008</v>
      </c>
      <c r="S11" s="2">
        <v>10</v>
      </c>
      <c r="T11" s="2">
        <v>20</v>
      </c>
      <c r="U11" s="2">
        <v>55</v>
      </c>
      <c r="V11" s="2">
        <f t="shared" si="1"/>
        <v>85</v>
      </c>
      <c r="W11" t="str">
        <v>4.00</v>
      </c>
      <c r="X11" t="str">
        <v>A+</v>
      </c>
      <c r="Y11">
        <v>8</v>
      </c>
      <c r="Z11">
        <v>140931008</v>
      </c>
      <c r="AA11" s="2">
        <v>0</v>
      </c>
      <c r="AB11" s="2">
        <v>12</v>
      </c>
      <c r="AC11" s="2">
        <v>54</v>
      </c>
      <c r="AD11" s="2">
        <f t="shared" si="2"/>
        <v>66</v>
      </c>
      <c r="AE11" t="str">
        <v>3.25</v>
      </c>
      <c r="AF11" t="str">
        <v>B+</v>
      </c>
    </row>
    <row r="12" spans="1:32" x14ac:dyDescent="0.25">
      <c r="A12">
        <v>9</v>
      </c>
      <c r="B12">
        <v>140931009</v>
      </c>
      <c r="C12" s="2">
        <v>10</v>
      </c>
      <c r="D12" s="2">
        <v>20</v>
      </c>
      <c r="E12" s="2">
        <v>67</v>
      </c>
      <c r="F12" s="2">
        <f>SUM(C12:E12)</f>
        <v>97</v>
      </c>
      <c r="G12" t="str">
        <v>4.00</v>
      </c>
      <c r="H12" t="str">
        <v>A+</v>
      </c>
      <c r="I12">
        <v>9</v>
      </c>
      <c r="J12">
        <v>140931009</v>
      </c>
      <c r="K12" s="2">
        <v>3</v>
      </c>
      <c r="L12" s="2">
        <v>16</v>
      </c>
      <c r="M12" s="2">
        <v>53</v>
      </c>
      <c r="N12" s="2">
        <f t="shared" si="0"/>
        <v>72</v>
      </c>
      <c r="O12" t="str">
        <v>3.50</v>
      </c>
      <c r="P12" t="str">
        <v>A-</v>
      </c>
      <c r="Q12">
        <v>9</v>
      </c>
      <c r="R12">
        <v>140931009</v>
      </c>
      <c r="S12" s="2">
        <v>10</v>
      </c>
      <c r="T12" s="2">
        <v>20</v>
      </c>
      <c r="U12" s="2">
        <v>62</v>
      </c>
      <c r="V12" s="2">
        <f t="shared" si="1"/>
        <v>92</v>
      </c>
      <c r="W12" t="str">
        <v>4.00</v>
      </c>
      <c r="X12" t="str">
        <v>A+</v>
      </c>
      <c r="Y12">
        <v>9</v>
      </c>
      <c r="Z12">
        <v>140931009</v>
      </c>
      <c r="AA12" s="2">
        <v>0</v>
      </c>
      <c r="AB12" s="2">
        <v>20</v>
      </c>
      <c r="AC12" s="2">
        <v>62</v>
      </c>
      <c r="AD12" s="2">
        <f t="shared" si="2"/>
        <v>82</v>
      </c>
      <c r="AE12" t="str">
        <v>4.00</v>
      </c>
      <c r="AF12" t="str">
        <v>A+</v>
      </c>
    </row>
    <row r="13" spans="1:32" x14ac:dyDescent="0.25">
      <c r="A13">
        <v>10</v>
      </c>
      <c r="B13">
        <v>140931010</v>
      </c>
      <c r="C13" s="2">
        <v>8</v>
      </c>
      <c r="D13" s="2">
        <v>19</v>
      </c>
      <c r="E13" s="2">
        <v>20</v>
      </c>
      <c r="F13" s="2">
        <f>SUM(C13:E13)</f>
        <v>47</v>
      </c>
      <c r="G13" t="str">
        <v>2.25</v>
      </c>
      <c r="H13" t="str">
        <v>C</v>
      </c>
      <c r="I13">
        <v>10</v>
      </c>
      <c r="J13">
        <v>140931010</v>
      </c>
      <c r="K13" s="2">
        <v>3</v>
      </c>
      <c r="L13" s="2">
        <v>19</v>
      </c>
      <c r="M13" s="2">
        <v>0</v>
      </c>
      <c r="N13" s="2">
        <f t="shared" si="0"/>
        <v>22</v>
      </c>
      <c r="O13" t="str">
        <v>0.00</v>
      </c>
      <c r="P13" t="str">
        <v>F</v>
      </c>
      <c r="Q13">
        <v>10</v>
      </c>
      <c r="R13">
        <v>140931010</v>
      </c>
      <c r="S13" s="2">
        <v>0</v>
      </c>
      <c r="T13" s="2">
        <v>0</v>
      </c>
      <c r="U13" s="2">
        <v>49</v>
      </c>
      <c r="V13" s="2">
        <f t="shared" si="1"/>
        <v>49</v>
      </c>
      <c r="W13" t="str">
        <v>2.25</v>
      </c>
      <c r="X13" t="str">
        <v>C</v>
      </c>
      <c r="Y13">
        <v>10</v>
      </c>
      <c r="Z13">
        <v>140931010</v>
      </c>
      <c r="AA13" s="2">
        <v>3</v>
      </c>
      <c r="AB13" s="2">
        <v>0</v>
      </c>
      <c r="AC13" s="2">
        <v>52</v>
      </c>
      <c r="AD13" s="2">
        <f t="shared" si="2"/>
        <v>55</v>
      </c>
      <c r="AE13" t="str">
        <v>2.75</v>
      </c>
      <c r="AF13" t="str">
        <v>B-</v>
      </c>
    </row>
    <row r="14" spans="1:32" x14ac:dyDescent="0.25">
      <c r="A14">
        <v>11</v>
      </c>
      <c r="B14">
        <v>140931011</v>
      </c>
      <c r="C14" s="2">
        <v>7</v>
      </c>
      <c r="D14" s="2">
        <v>18</v>
      </c>
      <c r="E14" s="2">
        <v>39</v>
      </c>
      <c r="F14" s="2">
        <f>SUM(C14:E14)</f>
        <v>64</v>
      </c>
      <c r="G14" t="str">
        <v>3.00</v>
      </c>
      <c r="H14" t="str">
        <v>B</v>
      </c>
      <c r="I14">
        <v>11</v>
      </c>
      <c r="J14">
        <v>140931011</v>
      </c>
      <c r="K14" s="2">
        <v>9</v>
      </c>
      <c r="L14" s="2">
        <v>17</v>
      </c>
      <c r="M14" s="2">
        <v>61</v>
      </c>
      <c r="N14" s="2">
        <f t="shared" si="0"/>
        <v>87</v>
      </c>
      <c r="O14" t="str">
        <v>4.00</v>
      </c>
      <c r="P14" t="str">
        <v>A+</v>
      </c>
      <c r="Q14">
        <v>11</v>
      </c>
      <c r="R14">
        <v>140931011</v>
      </c>
      <c r="S14" s="2">
        <v>10</v>
      </c>
      <c r="T14" s="2">
        <v>13</v>
      </c>
      <c r="U14" s="2">
        <v>58</v>
      </c>
      <c r="V14" s="2">
        <f t="shared" si="1"/>
        <v>81</v>
      </c>
      <c r="W14" t="str">
        <v>4.00</v>
      </c>
      <c r="X14" t="str">
        <v>A+</v>
      </c>
      <c r="Y14">
        <v>11</v>
      </c>
      <c r="Z14">
        <v>140931011</v>
      </c>
      <c r="AA14" s="2">
        <v>3</v>
      </c>
      <c r="AB14" s="2">
        <v>11</v>
      </c>
      <c r="AC14" s="2">
        <v>65</v>
      </c>
      <c r="AD14" s="2">
        <f t="shared" si="2"/>
        <v>79</v>
      </c>
      <c r="AE14" t="str">
        <v>3.75</v>
      </c>
      <c r="AF14" t="str">
        <v>A</v>
      </c>
    </row>
    <row r="15" spans="1:32" x14ac:dyDescent="0.25">
      <c r="A15">
        <v>12</v>
      </c>
      <c r="B15">
        <v>140931012</v>
      </c>
      <c r="C15" s="2">
        <v>9</v>
      </c>
      <c r="D15" s="2">
        <v>16</v>
      </c>
      <c r="E15" s="2">
        <v>46</v>
      </c>
      <c r="F15" s="2">
        <f>SUM(C15:E15)</f>
        <v>71</v>
      </c>
      <c r="G15" t="str">
        <v>3.50</v>
      </c>
      <c r="H15" t="str">
        <v>A-</v>
      </c>
      <c r="I15">
        <v>12</v>
      </c>
      <c r="J15">
        <v>140931012</v>
      </c>
      <c r="K15" s="2">
        <v>10</v>
      </c>
      <c r="L15" s="2">
        <v>20</v>
      </c>
      <c r="M15" s="2">
        <v>53</v>
      </c>
      <c r="N15" s="2">
        <f t="shared" si="0"/>
        <v>83</v>
      </c>
      <c r="O15" t="str">
        <v>4.00</v>
      </c>
      <c r="P15" t="str">
        <v>A+</v>
      </c>
      <c r="Q15">
        <v>12</v>
      </c>
      <c r="R15">
        <v>140931012</v>
      </c>
      <c r="S15" s="2">
        <v>2</v>
      </c>
      <c r="T15" s="2">
        <v>10</v>
      </c>
      <c r="U15" s="2">
        <v>53</v>
      </c>
      <c r="V15" s="2">
        <f t="shared" si="1"/>
        <v>65</v>
      </c>
      <c r="W15" t="str">
        <v>3.25</v>
      </c>
      <c r="X15" t="str">
        <v>B+</v>
      </c>
      <c r="Y15">
        <v>12</v>
      </c>
      <c r="Z15">
        <v>140931012</v>
      </c>
      <c r="AA15" s="2">
        <v>9</v>
      </c>
      <c r="AB15" s="2">
        <v>10</v>
      </c>
      <c r="AC15" s="2">
        <v>62</v>
      </c>
      <c r="AD15" s="2">
        <f t="shared" si="2"/>
        <v>81</v>
      </c>
      <c r="AE15" t="str">
        <v>4.00</v>
      </c>
      <c r="AF15" t="str">
        <v>A+</v>
      </c>
    </row>
    <row r="16" spans="1:32" x14ac:dyDescent="0.25">
      <c r="A16">
        <v>13</v>
      </c>
      <c r="B16">
        <v>140931013</v>
      </c>
      <c r="C16" s="2">
        <v>9</v>
      </c>
      <c r="D16" s="2">
        <v>20</v>
      </c>
      <c r="E16" s="2">
        <v>20</v>
      </c>
      <c r="F16" s="2">
        <f>SUM(C16:E16)</f>
        <v>49</v>
      </c>
      <c r="G16" t="str">
        <v>2.25</v>
      </c>
      <c r="H16" t="str">
        <v>C</v>
      </c>
      <c r="I16">
        <v>13</v>
      </c>
      <c r="J16">
        <v>140931013</v>
      </c>
      <c r="K16" s="2">
        <v>3</v>
      </c>
      <c r="L16" s="2">
        <v>20</v>
      </c>
      <c r="M16" s="2">
        <v>0</v>
      </c>
      <c r="N16" s="2">
        <f t="shared" si="0"/>
        <v>23</v>
      </c>
      <c r="O16" t="str">
        <v>0.00</v>
      </c>
      <c r="P16" t="str">
        <v>F</v>
      </c>
      <c r="Q16">
        <v>13</v>
      </c>
      <c r="R16">
        <v>140931013</v>
      </c>
      <c r="S16" s="2">
        <v>0</v>
      </c>
      <c r="T16" s="2">
        <v>0</v>
      </c>
      <c r="U16" s="2">
        <v>0</v>
      </c>
      <c r="V16" s="2">
        <f t="shared" si="1"/>
        <v>0</v>
      </c>
      <c r="W16" t="str">
        <v>0.00</v>
      </c>
      <c r="X16" t="str">
        <v>F</v>
      </c>
      <c r="Y16">
        <v>13</v>
      </c>
      <c r="Z16">
        <v>140931013</v>
      </c>
      <c r="AA16" s="2">
        <v>10</v>
      </c>
      <c r="AB16" s="2">
        <v>0</v>
      </c>
      <c r="AC16" s="2">
        <v>63</v>
      </c>
      <c r="AD16" s="2">
        <f t="shared" si="2"/>
        <v>73</v>
      </c>
      <c r="AE16" t="str">
        <v>3.50</v>
      </c>
      <c r="AF16" t="str">
        <v>A-</v>
      </c>
    </row>
    <row r="17" spans="1:32" x14ac:dyDescent="0.25">
      <c r="A17">
        <v>14</v>
      </c>
      <c r="B17">
        <v>140931014</v>
      </c>
      <c r="C17" s="2">
        <v>9</v>
      </c>
      <c r="D17" s="2">
        <v>20</v>
      </c>
      <c r="E17" s="2">
        <v>49</v>
      </c>
      <c r="F17" s="2">
        <f>SUM(C17:E17)</f>
        <v>78</v>
      </c>
      <c r="G17" t="str">
        <v>3.75</v>
      </c>
      <c r="H17" t="str">
        <v>A</v>
      </c>
      <c r="I17">
        <v>14</v>
      </c>
      <c r="J17">
        <v>140931014</v>
      </c>
      <c r="K17" s="2">
        <v>10</v>
      </c>
      <c r="L17" s="2">
        <v>19</v>
      </c>
      <c r="M17" s="2">
        <v>54</v>
      </c>
      <c r="N17" s="2">
        <f t="shared" si="0"/>
        <v>83</v>
      </c>
      <c r="O17" t="str">
        <v>4.00</v>
      </c>
      <c r="P17" t="str">
        <v>A+</v>
      </c>
      <c r="Q17">
        <v>14</v>
      </c>
      <c r="R17">
        <v>140931014</v>
      </c>
      <c r="S17" s="2">
        <v>10</v>
      </c>
      <c r="T17" s="2">
        <v>15</v>
      </c>
      <c r="U17" s="2">
        <v>61</v>
      </c>
      <c r="V17" s="2">
        <f t="shared" si="1"/>
        <v>86</v>
      </c>
      <c r="W17" t="str">
        <v>4.00</v>
      </c>
      <c r="X17" t="str">
        <v>A+</v>
      </c>
      <c r="Y17">
        <v>14</v>
      </c>
      <c r="Z17">
        <v>140931014</v>
      </c>
      <c r="AA17" s="2">
        <v>3</v>
      </c>
      <c r="AB17" s="2">
        <v>17</v>
      </c>
      <c r="AC17" s="2">
        <v>54</v>
      </c>
      <c r="AD17" s="2">
        <f t="shared" si="2"/>
        <v>74</v>
      </c>
      <c r="AE17" t="str">
        <v>3.50</v>
      </c>
      <c r="AF17" t="str">
        <v>A-</v>
      </c>
    </row>
    <row r="18" spans="1:32" x14ac:dyDescent="0.25">
      <c r="A18">
        <v>15</v>
      </c>
      <c r="B18">
        <v>140931015</v>
      </c>
      <c r="C18" s="2">
        <v>6</v>
      </c>
      <c r="D18" s="2">
        <v>15</v>
      </c>
      <c r="E18" s="2">
        <v>24</v>
      </c>
      <c r="F18" s="2">
        <f>SUM(C18:E18)</f>
        <v>45</v>
      </c>
      <c r="G18" t="str">
        <v>2.25</v>
      </c>
      <c r="H18" t="str">
        <v>C</v>
      </c>
      <c r="I18">
        <v>15</v>
      </c>
      <c r="J18">
        <v>140931015</v>
      </c>
      <c r="K18" s="2">
        <v>10</v>
      </c>
      <c r="L18" s="2">
        <v>18</v>
      </c>
      <c r="M18" s="2">
        <v>57</v>
      </c>
      <c r="N18" s="2">
        <f t="shared" si="0"/>
        <v>85</v>
      </c>
      <c r="O18" t="str">
        <v>4.00</v>
      </c>
      <c r="P18" t="str">
        <v>A+</v>
      </c>
      <c r="Q18">
        <v>15</v>
      </c>
      <c r="R18">
        <v>140931015</v>
      </c>
      <c r="S18" s="2">
        <v>2</v>
      </c>
      <c r="T18" s="2">
        <v>10</v>
      </c>
      <c r="U18" s="2">
        <v>53</v>
      </c>
      <c r="V18" s="2">
        <f t="shared" si="1"/>
        <v>65</v>
      </c>
      <c r="W18" t="str">
        <v>3.25</v>
      </c>
      <c r="X18" t="str">
        <v>B+</v>
      </c>
      <c r="Y18">
        <v>15</v>
      </c>
      <c r="Z18">
        <v>140931015</v>
      </c>
      <c r="AA18" s="2">
        <v>10</v>
      </c>
      <c r="AB18" s="2">
        <v>9</v>
      </c>
      <c r="AC18" s="2">
        <v>58</v>
      </c>
      <c r="AD18" s="2">
        <f t="shared" si="2"/>
        <v>77</v>
      </c>
      <c r="AE18" t="str">
        <v>3.75</v>
      </c>
      <c r="AF18" t="str">
        <v>A</v>
      </c>
    </row>
    <row r="19" spans="1:32" x14ac:dyDescent="0.25">
      <c r="A19">
        <v>16</v>
      </c>
      <c r="B19">
        <v>140931016</v>
      </c>
      <c r="C19" s="2">
        <v>8</v>
      </c>
      <c r="D19" s="2">
        <v>18</v>
      </c>
      <c r="E19" s="2">
        <v>54</v>
      </c>
      <c r="F19" s="2">
        <f>SUM(C19:E19)</f>
        <v>80</v>
      </c>
      <c r="G19" t="str">
        <v>4.00</v>
      </c>
      <c r="H19" t="str">
        <v>A+</v>
      </c>
      <c r="I19">
        <v>16</v>
      </c>
      <c r="J19">
        <v>140931016</v>
      </c>
      <c r="K19" s="2">
        <v>3</v>
      </c>
      <c r="L19" s="2">
        <v>16</v>
      </c>
      <c r="M19" s="2">
        <v>36</v>
      </c>
      <c r="N19" s="2">
        <f t="shared" si="0"/>
        <v>55</v>
      </c>
      <c r="O19" t="str">
        <v>2.75</v>
      </c>
      <c r="P19" t="str">
        <v>B-</v>
      </c>
      <c r="Q19">
        <v>16</v>
      </c>
      <c r="R19">
        <v>140931016</v>
      </c>
      <c r="S19" s="2">
        <v>10</v>
      </c>
      <c r="T19" s="2">
        <v>20</v>
      </c>
      <c r="U19" s="2">
        <v>0</v>
      </c>
      <c r="V19" s="2">
        <f t="shared" si="1"/>
        <v>30</v>
      </c>
      <c r="W19" t="str">
        <v>0.00</v>
      </c>
      <c r="X19" t="str">
        <v>F</v>
      </c>
      <c r="Y19">
        <v>16</v>
      </c>
      <c r="Z19">
        <v>140931016</v>
      </c>
      <c r="AA19" s="2">
        <v>10</v>
      </c>
      <c r="AB19" s="2">
        <v>12</v>
      </c>
      <c r="AC19" s="2">
        <v>56</v>
      </c>
      <c r="AD19" s="2">
        <f t="shared" si="2"/>
        <v>78</v>
      </c>
      <c r="AE19" t="str">
        <v>3.75</v>
      </c>
      <c r="AF19" t="str">
        <v>A</v>
      </c>
    </row>
    <row r="20" spans="1:32" x14ac:dyDescent="0.25">
      <c r="A20">
        <v>17</v>
      </c>
      <c r="B20">
        <v>140931017</v>
      </c>
      <c r="C20" s="2">
        <v>10</v>
      </c>
      <c r="D20" s="2">
        <v>20</v>
      </c>
      <c r="E20" s="2">
        <v>62</v>
      </c>
      <c r="F20" s="2">
        <f>SUM(C20:E20)</f>
        <v>92</v>
      </c>
      <c r="G20" t="str">
        <v>4.00</v>
      </c>
      <c r="H20" t="str">
        <v>A+</v>
      </c>
      <c r="I20">
        <v>17</v>
      </c>
      <c r="J20">
        <v>140931017</v>
      </c>
      <c r="K20" s="2">
        <v>7</v>
      </c>
      <c r="L20" s="2">
        <v>20</v>
      </c>
      <c r="M20" s="2">
        <v>46</v>
      </c>
      <c r="N20" s="2">
        <f t="shared" si="0"/>
        <v>73</v>
      </c>
      <c r="O20" t="str">
        <v>3.50</v>
      </c>
      <c r="P20" t="str">
        <v>A-</v>
      </c>
      <c r="Q20">
        <v>17</v>
      </c>
      <c r="R20">
        <v>140931017</v>
      </c>
      <c r="S20" s="2">
        <v>10</v>
      </c>
      <c r="T20" s="2">
        <v>20</v>
      </c>
      <c r="U20" s="2">
        <v>54</v>
      </c>
      <c r="V20" s="2">
        <f t="shared" si="1"/>
        <v>84</v>
      </c>
      <c r="W20" t="str">
        <v>4.00</v>
      </c>
      <c r="X20" t="str">
        <v>A+</v>
      </c>
      <c r="Y20">
        <v>17</v>
      </c>
      <c r="Z20">
        <v>140931017</v>
      </c>
      <c r="AA20" s="2">
        <v>3</v>
      </c>
      <c r="AB20" s="2">
        <v>18</v>
      </c>
      <c r="AC20" s="2">
        <v>64</v>
      </c>
      <c r="AD20" s="2">
        <f t="shared" si="2"/>
        <v>85</v>
      </c>
      <c r="AE20" t="str">
        <v>4.00</v>
      </c>
      <c r="AF20" t="str">
        <v>A+</v>
      </c>
    </row>
    <row r="21" spans="1:32" x14ac:dyDescent="0.25">
      <c r="A21">
        <v>18</v>
      </c>
      <c r="B21">
        <v>140931018</v>
      </c>
      <c r="C21" s="2">
        <v>10</v>
      </c>
      <c r="D21" s="2">
        <v>19</v>
      </c>
      <c r="E21" s="2">
        <v>52</v>
      </c>
      <c r="F21" s="2">
        <f>SUM(C21:E21)</f>
        <v>81</v>
      </c>
      <c r="G21" t="str">
        <v>4.00</v>
      </c>
      <c r="H21" t="str">
        <v>A+</v>
      </c>
      <c r="I21">
        <v>18</v>
      </c>
      <c r="J21">
        <v>140931018</v>
      </c>
      <c r="K21" s="2">
        <v>10</v>
      </c>
      <c r="L21" s="2">
        <v>20</v>
      </c>
      <c r="M21" s="2">
        <v>56</v>
      </c>
      <c r="N21" s="2">
        <f t="shared" si="0"/>
        <v>86</v>
      </c>
      <c r="O21" t="str">
        <v>4.00</v>
      </c>
      <c r="P21" t="str">
        <v>A+</v>
      </c>
      <c r="Q21">
        <v>18</v>
      </c>
      <c r="R21">
        <v>140931018</v>
      </c>
      <c r="S21" s="2">
        <v>10</v>
      </c>
      <c r="T21" s="2">
        <v>20</v>
      </c>
      <c r="U21" s="2">
        <v>57</v>
      </c>
      <c r="V21" s="2">
        <f t="shared" si="1"/>
        <v>87</v>
      </c>
      <c r="W21" t="str">
        <v>4.00</v>
      </c>
      <c r="X21" t="str">
        <v>A+</v>
      </c>
      <c r="Y21">
        <v>18</v>
      </c>
      <c r="Z21">
        <v>140931018</v>
      </c>
      <c r="AA21" s="2">
        <v>7</v>
      </c>
      <c r="AB21" s="2">
        <v>20</v>
      </c>
      <c r="AC21" s="2">
        <v>68</v>
      </c>
      <c r="AD21" s="2">
        <f t="shared" si="2"/>
        <v>95</v>
      </c>
      <c r="AE21" t="str">
        <v>4.00</v>
      </c>
      <c r="AF21" t="str">
        <v>A+</v>
      </c>
    </row>
    <row r="22" spans="1:32" x14ac:dyDescent="0.25">
      <c r="A22">
        <v>19</v>
      </c>
      <c r="B22">
        <v>140931019</v>
      </c>
      <c r="C22" s="2">
        <v>0</v>
      </c>
      <c r="D22" s="2">
        <v>20</v>
      </c>
      <c r="E22" s="2">
        <v>65</v>
      </c>
      <c r="F22" s="2">
        <f>SUM(C22:E22)</f>
        <v>85</v>
      </c>
      <c r="G22" t="str">
        <v>4.00</v>
      </c>
      <c r="H22" t="str">
        <v>A+</v>
      </c>
      <c r="I22">
        <v>19</v>
      </c>
      <c r="J22">
        <v>140931019</v>
      </c>
      <c r="K22" s="2">
        <v>10</v>
      </c>
      <c r="L22" s="2">
        <v>15</v>
      </c>
      <c r="M22" s="2">
        <v>50</v>
      </c>
      <c r="N22" s="2">
        <f t="shared" si="0"/>
        <v>75</v>
      </c>
      <c r="O22" t="str">
        <v>3.75</v>
      </c>
      <c r="P22" t="str">
        <v>A</v>
      </c>
      <c r="Q22">
        <v>19</v>
      </c>
      <c r="R22">
        <v>140931019</v>
      </c>
      <c r="S22" s="2">
        <v>10</v>
      </c>
      <c r="T22" s="2">
        <v>19</v>
      </c>
      <c r="U22" s="2">
        <v>36</v>
      </c>
      <c r="V22" s="2">
        <f t="shared" si="1"/>
        <v>65</v>
      </c>
      <c r="W22" t="str">
        <v>3.25</v>
      </c>
      <c r="X22" t="str">
        <v>B+</v>
      </c>
      <c r="Y22">
        <v>19</v>
      </c>
      <c r="Z22">
        <v>140931019</v>
      </c>
      <c r="AA22" s="2">
        <v>10</v>
      </c>
      <c r="AB22" s="2">
        <v>18</v>
      </c>
      <c r="AC22" s="2">
        <v>61</v>
      </c>
      <c r="AD22" s="2">
        <f t="shared" si="2"/>
        <v>89</v>
      </c>
      <c r="AE22" t="str">
        <v>4.00</v>
      </c>
      <c r="AF22" t="str">
        <v>A+</v>
      </c>
    </row>
    <row r="23" spans="1:32" x14ac:dyDescent="0.25">
      <c r="A23">
        <v>20</v>
      </c>
      <c r="B23">
        <v>140931020</v>
      </c>
      <c r="C23" s="2">
        <v>0</v>
      </c>
      <c r="D23" s="2">
        <v>12</v>
      </c>
      <c r="E23" s="2">
        <v>62</v>
      </c>
      <c r="F23" s="2">
        <f>SUM(C23:E23)</f>
        <v>74</v>
      </c>
      <c r="G23" t="str">
        <v>3.50</v>
      </c>
      <c r="H23" t="str">
        <v>A-</v>
      </c>
      <c r="I23">
        <v>20</v>
      </c>
      <c r="J23">
        <v>140931020</v>
      </c>
      <c r="K23" s="2">
        <v>8</v>
      </c>
      <c r="L23" s="2">
        <v>18</v>
      </c>
      <c r="M23" s="2">
        <v>67</v>
      </c>
      <c r="N23" s="2">
        <f t="shared" si="0"/>
        <v>93</v>
      </c>
      <c r="O23" t="str">
        <v>4.00</v>
      </c>
      <c r="P23" t="str">
        <v>A+</v>
      </c>
      <c r="Q23">
        <v>20</v>
      </c>
      <c r="R23">
        <v>140931020</v>
      </c>
      <c r="S23" s="2">
        <v>9</v>
      </c>
      <c r="T23" s="2">
        <v>10</v>
      </c>
      <c r="U23" s="2">
        <v>46</v>
      </c>
      <c r="V23" s="2">
        <f t="shared" si="1"/>
        <v>65</v>
      </c>
      <c r="W23" t="str">
        <v>3.25</v>
      </c>
      <c r="X23" t="str">
        <v>B+</v>
      </c>
      <c r="Y23">
        <v>20</v>
      </c>
      <c r="Z23">
        <v>140931020</v>
      </c>
      <c r="AA23" s="2">
        <v>10</v>
      </c>
      <c r="AB23" s="2">
        <v>16</v>
      </c>
      <c r="AC23" s="2">
        <v>62</v>
      </c>
      <c r="AD23" s="2">
        <f t="shared" si="2"/>
        <v>88</v>
      </c>
      <c r="AE23" t="str">
        <v>4.00</v>
      </c>
      <c r="AF23" t="str">
        <v>A+</v>
      </c>
    </row>
    <row r="24" spans="1:32" x14ac:dyDescent="0.25">
      <c r="A24">
        <v>21</v>
      </c>
      <c r="B24">
        <v>140931021</v>
      </c>
      <c r="C24" s="2">
        <v>6</v>
      </c>
      <c r="D24" s="2">
        <v>14</v>
      </c>
      <c r="E24" s="2">
        <v>63</v>
      </c>
      <c r="F24" s="2">
        <f>SUM(C24:E24)</f>
        <v>83</v>
      </c>
      <c r="G24" t="str">
        <v>4.00</v>
      </c>
      <c r="H24" t="str">
        <v>A+</v>
      </c>
      <c r="I24">
        <v>21</v>
      </c>
      <c r="J24">
        <v>140931021</v>
      </c>
      <c r="K24" s="2">
        <v>9</v>
      </c>
      <c r="L24" s="2">
        <v>20</v>
      </c>
      <c r="M24" s="2">
        <v>20</v>
      </c>
      <c r="N24" s="2">
        <f t="shared" si="0"/>
        <v>49</v>
      </c>
      <c r="O24" t="str">
        <v>2.25</v>
      </c>
      <c r="P24" t="str">
        <v>C</v>
      </c>
      <c r="Q24">
        <v>21</v>
      </c>
      <c r="R24">
        <v>140931021</v>
      </c>
      <c r="S24" s="2">
        <v>3</v>
      </c>
      <c r="T24" s="2">
        <v>0</v>
      </c>
      <c r="U24" s="2">
        <v>56</v>
      </c>
      <c r="V24" s="2">
        <f t="shared" si="1"/>
        <v>59</v>
      </c>
      <c r="W24" t="str">
        <v>2.75</v>
      </c>
      <c r="X24" t="str">
        <v>B-</v>
      </c>
      <c r="Y24">
        <v>21</v>
      </c>
      <c r="Z24">
        <v>140931021</v>
      </c>
      <c r="AA24" s="2">
        <v>8</v>
      </c>
      <c r="AB24" s="2">
        <v>19</v>
      </c>
      <c r="AC24" s="2">
        <v>62</v>
      </c>
      <c r="AD24" s="2">
        <f t="shared" si="2"/>
        <v>89</v>
      </c>
      <c r="AE24" t="str">
        <v>4.00</v>
      </c>
      <c r="AF24" t="str">
        <v>A+</v>
      </c>
    </row>
    <row r="25" spans="1:32" x14ac:dyDescent="0.25">
      <c r="A25">
        <v>22</v>
      </c>
      <c r="B25">
        <v>140931022</v>
      </c>
      <c r="C25" s="2">
        <v>10</v>
      </c>
      <c r="D25" s="2">
        <v>20</v>
      </c>
      <c r="E25" s="2">
        <v>54</v>
      </c>
      <c r="F25" s="2">
        <f>SUM(C25:E25)</f>
        <v>84</v>
      </c>
      <c r="G25" t="str">
        <v>4.00</v>
      </c>
      <c r="H25" t="str">
        <v>A+</v>
      </c>
      <c r="I25">
        <v>22</v>
      </c>
      <c r="J25">
        <v>140931022</v>
      </c>
      <c r="K25" s="2">
        <v>6</v>
      </c>
      <c r="L25" s="2">
        <v>19</v>
      </c>
      <c r="M25" s="2">
        <v>39</v>
      </c>
      <c r="N25" s="2">
        <f t="shared" si="0"/>
        <v>64</v>
      </c>
      <c r="O25" t="str">
        <v>3.00</v>
      </c>
      <c r="P25" t="str">
        <v>B</v>
      </c>
      <c r="Q25">
        <v>22</v>
      </c>
      <c r="R25">
        <v>140931022</v>
      </c>
      <c r="S25" s="2">
        <v>2</v>
      </c>
      <c r="T25" s="2">
        <v>17</v>
      </c>
      <c r="U25" s="2">
        <v>50</v>
      </c>
      <c r="V25" s="2">
        <f t="shared" si="1"/>
        <v>69</v>
      </c>
      <c r="W25" t="str">
        <v>3.25</v>
      </c>
      <c r="X25" t="str">
        <v>B+</v>
      </c>
      <c r="Y25">
        <v>22</v>
      </c>
      <c r="Z25">
        <v>140931022</v>
      </c>
      <c r="AA25" s="2">
        <v>9</v>
      </c>
      <c r="AB25" s="2">
        <v>17</v>
      </c>
      <c r="AC25" s="2">
        <v>63</v>
      </c>
      <c r="AD25" s="2">
        <f t="shared" si="2"/>
        <v>89</v>
      </c>
      <c r="AE25" t="str">
        <v>4.00</v>
      </c>
      <c r="AF25" t="str">
        <v>A+</v>
      </c>
    </row>
    <row r="26" spans="1:32" x14ac:dyDescent="0.25">
      <c r="A26">
        <v>23</v>
      </c>
      <c r="B26">
        <v>140931023</v>
      </c>
      <c r="C26" s="2">
        <v>10</v>
      </c>
      <c r="D26" s="2">
        <v>20</v>
      </c>
      <c r="E26" s="2">
        <v>58</v>
      </c>
      <c r="F26" s="2">
        <f>SUM(C26:E26)</f>
        <v>88</v>
      </c>
      <c r="G26" t="str">
        <v>4.00</v>
      </c>
      <c r="H26" t="str">
        <v>A+</v>
      </c>
      <c r="I26">
        <v>23</v>
      </c>
      <c r="J26">
        <v>140931023</v>
      </c>
      <c r="K26" s="2">
        <v>8</v>
      </c>
      <c r="L26" s="2">
        <v>20</v>
      </c>
      <c r="M26" s="2">
        <v>46</v>
      </c>
      <c r="N26" s="2">
        <f t="shared" si="0"/>
        <v>74</v>
      </c>
      <c r="O26" t="str">
        <v>3.50</v>
      </c>
      <c r="P26" t="str">
        <v>A-</v>
      </c>
      <c r="Q26">
        <v>23</v>
      </c>
      <c r="R26">
        <v>140931023</v>
      </c>
      <c r="S26" s="2">
        <v>7</v>
      </c>
      <c r="T26" s="2">
        <v>9</v>
      </c>
      <c r="U26" s="2">
        <v>67</v>
      </c>
      <c r="V26" s="2">
        <f t="shared" si="1"/>
        <v>83</v>
      </c>
      <c r="W26" t="str">
        <v>4.00</v>
      </c>
      <c r="X26" t="str">
        <v>A+</v>
      </c>
      <c r="Y26">
        <v>23</v>
      </c>
      <c r="Z26">
        <v>140931023</v>
      </c>
      <c r="AA26" s="2">
        <v>6</v>
      </c>
      <c r="AB26" s="2">
        <v>20</v>
      </c>
      <c r="AC26" s="2">
        <v>59</v>
      </c>
      <c r="AD26" s="2">
        <f t="shared" si="2"/>
        <v>85</v>
      </c>
      <c r="AE26" t="str">
        <v>4.00</v>
      </c>
      <c r="AF26" t="str">
        <v>A+</v>
      </c>
    </row>
    <row r="27" spans="1:32" x14ac:dyDescent="0.25">
      <c r="A27">
        <v>24</v>
      </c>
      <c r="B27">
        <v>140931024</v>
      </c>
      <c r="C27" s="2">
        <v>0</v>
      </c>
      <c r="D27" s="2">
        <v>20</v>
      </c>
      <c r="E27" s="2">
        <v>56</v>
      </c>
      <c r="F27" s="2">
        <f>SUM(C27:E27)</f>
        <v>76</v>
      </c>
      <c r="G27" t="str">
        <v>3.75</v>
      </c>
      <c r="H27" t="str">
        <v>A</v>
      </c>
      <c r="I27">
        <v>24</v>
      </c>
      <c r="J27">
        <v>140931024</v>
      </c>
      <c r="K27" s="2">
        <v>10</v>
      </c>
      <c r="L27" s="2">
        <v>18</v>
      </c>
      <c r="M27" s="2">
        <v>45</v>
      </c>
      <c r="N27" s="2">
        <f t="shared" si="0"/>
        <v>73</v>
      </c>
      <c r="O27" t="str">
        <v>3.50</v>
      </c>
      <c r="P27" t="str">
        <v>A-</v>
      </c>
      <c r="Q27">
        <v>24</v>
      </c>
      <c r="R27">
        <v>140931024</v>
      </c>
      <c r="S27" s="2">
        <v>0</v>
      </c>
      <c r="T27" s="2">
        <v>12</v>
      </c>
      <c r="U27" s="2">
        <v>20</v>
      </c>
      <c r="V27" s="2">
        <f t="shared" si="1"/>
        <v>32</v>
      </c>
      <c r="W27" t="str">
        <v>0.00</v>
      </c>
      <c r="X27" t="str">
        <v>F</v>
      </c>
      <c r="Y27">
        <v>24</v>
      </c>
      <c r="Z27">
        <v>140931024</v>
      </c>
      <c r="AA27" s="2">
        <v>8</v>
      </c>
      <c r="AB27" s="2">
        <v>20</v>
      </c>
      <c r="AC27" s="2">
        <v>67</v>
      </c>
      <c r="AD27" s="2">
        <f t="shared" si="2"/>
        <v>95</v>
      </c>
      <c r="AE27" t="str">
        <v>4.00</v>
      </c>
      <c r="AF27" t="str">
        <v>A+</v>
      </c>
    </row>
    <row r="28" spans="1:32" x14ac:dyDescent="0.25">
      <c r="A28">
        <v>25</v>
      </c>
      <c r="B28">
        <v>140931025</v>
      </c>
      <c r="C28" s="2">
        <v>0</v>
      </c>
      <c r="D28" s="2">
        <v>20</v>
      </c>
      <c r="E28" s="2">
        <v>64</v>
      </c>
      <c r="F28" s="2">
        <f>SUM(C28:E28)</f>
        <v>84</v>
      </c>
      <c r="G28" t="str">
        <v>4.00</v>
      </c>
      <c r="H28" t="str">
        <v>A+</v>
      </c>
      <c r="I28">
        <v>25</v>
      </c>
      <c r="J28">
        <v>140931025</v>
      </c>
      <c r="K28" s="2">
        <v>10</v>
      </c>
      <c r="L28" s="2">
        <v>19</v>
      </c>
      <c r="M28" s="2">
        <v>0</v>
      </c>
      <c r="N28" s="2">
        <f t="shared" si="0"/>
        <v>29</v>
      </c>
      <c r="O28" t="str">
        <v>0.00</v>
      </c>
      <c r="P28" t="str">
        <v>F</v>
      </c>
      <c r="Q28">
        <v>25</v>
      </c>
      <c r="R28">
        <v>140931025</v>
      </c>
      <c r="S28" s="2">
        <v>0</v>
      </c>
      <c r="T28" s="2">
        <v>18</v>
      </c>
      <c r="U28" s="2">
        <v>39</v>
      </c>
      <c r="V28" s="2">
        <f t="shared" si="1"/>
        <v>57</v>
      </c>
      <c r="W28" t="str">
        <v>2.75</v>
      </c>
      <c r="X28" t="str">
        <v>B-</v>
      </c>
      <c r="Y28">
        <v>25</v>
      </c>
      <c r="Z28">
        <v>140931025</v>
      </c>
      <c r="AA28" s="2">
        <v>10</v>
      </c>
      <c r="AB28" s="2">
        <v>19</v>
      </c>
      <c r="AC28" s="2">
        <v>64</v>
      </c>
      <c r="AD28" s="2">
        <f t="shared" si="2"/>
        <v>93</v>
      </c>
      <c r="AE28" t="str">
        <v>4.00</v>
      </c>
      <c r="AF28" t="str">
        <v>A+</v>
      </c>
    </row>
    <row r="29" spans="1:32" x14ac:dyDescent="0.25">
      <c r="A29">
        <v>26</v>
      </c>
      <c r="B29">
        <v>140931026</v>
      </c>
      <c r="C29" s="2">
        <v>10</v>
      </c>
      <c r="D29" s="2">
        <v>0</v>
      </c>
      <c r="E29" s="2">
        <v>68</v>
      </c>
      <c r="F29" s="2">
        <f>SUM(C29:E29)</f>
        <v>78</v>
      </c>
      <c r="G29" t="str">
        <v>3.75</v>
      </c>
      <c r="H29" t="str">
        <v>A</v>
      </c>
      <c r="I29">
        <v>26</v>
      </c>
      <c r="J29">
        <v>140931026</v>
      </c>
      <c r="K29" s="2">
        <v>8</v>
      </c>
      <c r="L29" s="2">
        <v>18</v>
      </c>
      <c r="M29" s="2">
        <v>55</v>
      </c>
      <c r="N29" s="2">
        <f t="shared" si="0"/>
        <v>81</v>
      </c>
      <c r="O29" t="str">
        <v>4.00</v>
      </c>
      <c r="P29" t="str">
        <v>A+</v>
      </c>
      <c r="Q29">
        <v>26</v>
      </c>
      <c r="R29">
        <v>140931026</v>
      </c>
      <c r="S29" s="2">
        <v>0</v>
      </c>
      <c r="T29" s="2">
        <v>20</v>
      </c>
      <c r="U29" s="2">
        <v>53</v>
      </c>
      <c r="V29" s="2">
        <f t="shared" si="1"/>
        <v>73</v>
      </c>
      <c r="W29" t="str">
        <v>3.50</v>
      </c>
      <c r="X29" t="str">
        <v>A-</v>
      </c>
      <c r="Y29">
        <v>26</v>
      </c>
      <c r="Z29">
        <v>140931026</v>
      </c>
      <c r="AA29" s="2">
        <v>10</v>
      </c>
      <c r="AB29" s="2">
        <v>18</v>
      </c>
      <c r="AC29" s="2">
        <v>68</v>
      </c>
      <c r="AD29" s="2">
        <f t="shared" si="2"/>
        <v>96</v>
      </c>
      <c r="AE29" t="str">
        <v>4.00</v>
      </c>
      <c r="AF29" t="str">
        <v>A+</v>
      </c>
    </row>
    <row r="30" spans="1:32" x14ac:dyDescent="0.25">
      <c r="A30">
        <v>27</v>
      </c>
      <c r="B30">
        <v>140931027</v>
      </c>
      <c r="C30" s="2">
        <v>10</v>
      </c>
      <c r="D30" s="2">
        <v>13</v>
      </c>
      <c r="E30" s="2">
        <v>61</v>
      </c>
      <c r="F30" s="2">
        <f>SUM(C30:E30)</f>
        <v>84</v>
      </c>
      <c r="G30" t="str">
        <v>4.00</v>
      </c>
      <c r="H30" t="str">
        <v>A+</v>
      </c>
      <c r="I30">
        <v>27</v>
      </c>
      <c r="J30">
        <v>140931027</v>
      </c>
      <c r="K30" s="2">
        <v>7</v>
      </c>
      <c r="L30" s="2">
        <v>16</v>
      </c>
      <c r="M30" s="2">
        <v>62</v>
      </c>
      <c r="N30" s="2">
        <f t="shared" si="0"/>
        <v>85</v>
      </c>
      <c r="O30" t="str">
        <v>4.00</v>
      </c>
      <c r="P30" t="str">
        <v>A+</v>
      </c>
      <c r="Q30">
        <v>27</v>
      </c>
      <c r="R30">
        <v>140931027</v>
      </c>
      <c r="S30" s="2">
        <v>3</v>
      </c>
      <c r="T30" s="2">
        <v>18</v>
      </c>
      <c r="U30" s="2">
        <v>56</v>
      </c>
      <c r="V30" s="2">
        <f t="shared" si="1"/>
        <v>77</v>
      </c>
      <c r="W30" t="str">
        <v>3.75</v>
      </c>
      <c r="X30" t="str">
        <v>A</v>
      </c>
      <c r="Y30">
        <v>27</v>
      </c>
      <c r="Z30">
        <v>140931027</v>
      </c>
      <c r="AA30" s="2">
        <v>8</v>
      </c>
      <c r="AB30" s="2">
        <v>16</v>
      </c>
      <c r="AC30" s="2">
        <v>61</v>
      </c>
      <c r="AD30" s="2">
        <f t="shared" si="2"/>
        <v>85</v>
      </c>
      <c r="AE30" t="str">
        <v>4.00</v>
      </c>
      <c r="AF30" t="str">
        <v>A+</v>
      </c>
    </row>
    <row r="31" spans="1:32" x14ac:dyDescent="0.25">
      <c r="A31">
        <v>28</v>
      </c>
      <c r="B31">
        <v>140931028</v>
      </c>
      <c r="C31" s="2">
        <v>10</v>
      </c>
      <c r="D31" s="2">
        <v>10</v>
      </c>
      <c r="E31" s="2">
        <v>62</v>
      </c>
      <c r="F31" s="2">
        <f>SUM(C31:E31)</f>
        <v>82</v>
      </c>
      <c r="G31" t="str">
        <v>4.00</v>
      </c>
      <c r="H31" t="str">
        <v>A+</v>
      </c>
      <c r="I31">
        <v>28</v>
      </c>
      <c r="J31">
        <v>140931028</v>
      </c>
      <c r="K31" s="2">
        <v>9</v>
      </c>
      <c r="L31" s="2">
        <v>20</v>
      </c>
      <c r="M31" s="2">
        <v>49</v>
      </c>
      <c r="N31" s="2">
        <f t="shared" si="0"/>
        <v>78</v>
      </c>
      <c r="O31" t="str">
        <v>3.75</v>
      </c>
      <c r="P31" t="str">
        <v>A</v>
      </c>
      <c r="Q31">
        <v>28</v>
      </c>
      <c r="R31">
        <v>140931028</v>
      </c>
      <c r="S31" s="2">
        <v>3</v>
      </c>
      <c r="T31" s="2">
        <v>16</v>
      </c>
      <c r="U31" s="2">
        <v>50</v>
      </c>
      <c r="V31" s="2">
        <f t="shared" si="1"/>
        <v>69</v>
      </c>
      <c r="W31" t="str">
        <v>3.25</v>
      </c>
      <c r="X31" t="str">
        <v>B+</v>
      </c>
      <c r="Y31">
        <v>28</v>
      </c>
      <c r="Z31">
        <v>140931028</v>
      </c>
      <c r="AA31" s="2">
        <v>7</v>
      </c>
      <c r="AB31" s="2">
        <v>20</v>
      </c>
      <c r="AC31" s="2">
        <v>62</v>
      </c>
      <c r="AD31" s="2">
        <f t="shared" si="2"/>
        <v>89</v>
      </c>
      <c r="AE31" t="str">
        <v>4.00</v>
      </c>
      <c r="AF31" t="str">
        <v>A+</v>
      </c>
    </row>
    <row r="32" spans="1:32" x14ac:dyDescent="0.25">
      <c r="A32">
        <v>29</v>
      </c>
      <c r="B32">
        <v>140931029</v>
      </c>
      <c r="C32" s="2">
        <v>10</v>
      </c>
      <c r="D32" s="2">
        <v>0</v>
      </c>
      <c r="E32" s="2">
        <v>62</v>
      </c>
      <c r="F32" s="2">
        <f>SUM(C32:E32)</f>
        <v>72</v>
      </c>
      <c r="G32" t="str">
        <v>3.50</v>
      </c>
      <c r="H32" t="str">
        <v>A-</v>
      </c>
      <c r="I32">
        <v>29</v>
      </c>
      <c r="J32">
        <v>140931029</v>
      </c>
      <c r="K32" s="2">
        <v>9</v>
      </c>
      <c r="L32" s="2">
        <v>20</v>
      </c>
      <c r="M32" s="2">
        <v>58</v>
      </c>
      <c r="N32" s="2">
        <f t="shared" si="0"/>
        <v>87</v>
      </c>
      <c r="O32" t="str">
        <v>4.00</v>
      </c>
      <c r="P32" t="str">
        <v>A+</v>
      </c>
      <c r="Q32">
        <v>29</v>
      </c>
      <c r="R32">
        <v>140931029</v>
      </c>
      <c r="S32" s="2">
        <v>9</v>
      </c>
      <c r="T32" s="2">
        <v>19</v>
      </c>
      <c r="U32" s="2">
        <v>67</v>
      </c>
      <c r="V32" s="2">
        <f t="shared" si="1"/>
        <v>95</v>
      </c>
      <c r="W32" t="str">
        <v>4.00</v>
      </c>
      <c r="X32" t="str">
        <v>A+</v>
      </c>
      <c r="Y32">
        <v>29</v>
      </c>
      <c r="Z32">
        <v>140931029</v>
      </c>
      <c r="AA32" s="2">
        <v>9</v>
      </c>
      <c r="AB32" s="2">
        <v>20</v>
      </c>
      <c r="AC32" s="2">
        <v>62</v>
      </c>
      <c r="AD32" s="2">
        <f t="shared" si="2"/>
        <v>91</v>
      </c>
      <c r="AE32" t="str">
        <v>4.00</v>
      </c>
      <c r="AF32" t="str">
        <v>A+</v>
      </c>
    </row>
    <row r="33" spans="1:32" x14ac:dyDescent="0.25">
      <c r="A33">
        <v>30</v>
      </c>
      <c r="B33">
        <v>140931030</v>
      </c>
      <c r="C33" s="2">
        <v>10</v>
      </c>
      <c r="D33" s="2">
        <v>15</v>
      </c>
      <c r="E33" s="2">
        <v>63</v>
      </c>
      <c r="F33" s="2">
        <f>SUM(C33:E33)</f>
        <v>88</v>
      </c>
      <c r="G33" t="str">
        <v>4.00</v>
      </c>
      <c r="H33" t="str">
        <v>A+</v>
      </c>
      <c r="I33">
        <v>30</v>
      </c>
      <c r="J33">
        <v>140931030</v>
      </c>
      <c r="K33" s="2">
        <v>9</v>
      </c>
      <c r="L33" s="2">
        <v>15</v>
      </c>
      <c r="M33" s="2">
        <v>53</v>
      </c>
      <c r="N33" s="2">
        <f t="shared" si="0"/>
        <v>77</v>
      </c>
      <c r="O33" t="str">
        <v>3.75</v>
      </c>
      <c r="P33" t="str">
        <v>A</v>
      </c>
      <c r="Q33">
        <v>30</v>
      </c>
      <c r="R33">
        <v>140931030</v>
      </c>
      <c r="S33" s="2">
        <v>10</v>
      </c>
      <c r="T33" s="2">
        <v>17</v>
      </c>
      <c r="U33" s="2">
        <v>20</v>
      </c>
      <c r="V33" s="2">
        <f t="shared" si="1"/>
        <v>47</v>
      </c>
      <c r="W33" t="str">
        <v>2.25</v>
      </c>
      <c r="X33" t="str">
        <v>C</v>
      </c>
      <c r="Y33">
        <v>30</v>
      </c>
      <c r="Z33">
        <v>140931030</v>
      </c>
      <c r="AA33" s="2">
        <v>9</v>
      </c>
      <c r="AB33" s="2">
        <v>15</v>
      </c>
      <c r="AC33" s="2">
        <v>63</v>
      </c>
      <c r="AD33" s="2">
        <f t="shared" si="2"/>
        <v>87</v>
      </c>
      <c r="AE33" t="str">
        <v>4.00</v>
      </c>
      <c r="AF33" t="str">
        <v>A+</v>
      </c>
    </row>
    <row r="34" spans="1:32" x14ac:dyDescent="0.25">
      <c r="A34">
        <v>31</v>
      </c>
      <c r="B34">
        <v>140931031</v>
      </c>
      <c r="C34" s="2">
        <v>0</v>
      </c>
      <c r="D34" s="2">
        <v>10</v>
      </c>
      <c r="E34" s="2">
        <v>59</v>
      </c>
      <c r="F34" s="2">
        <f>SUM(C34:E34)</f>
        <v>69</v>
      </c>
      <c r="G34" t="str">
        <v>3.25</v>
      </c>
      <c r="H34" t="str">
        <v>B+</v>
      </c>
      <c r="I34">
        <v>31</v>
      </c>
      <c r="J34">
        <v>140931031</v>
      </c>
      <c r="K34" s="2">
        <v>6</v>
      </c>
      <c r="L34" s="2">
        <v>18</v>
      </c>
      <c r="M34" s="2">
        <v>0</v>
      </c>
      <c r="N34" s="2">
        <f t="shared" si="0"/>
        <v>24</v>
      </c>
      <c r="O34" t="str">
        <v>0.00</v>
      </c>
      <c r="P34" t="str">
        <v>F</v>
      </c>
      <c r="Q34">
        <v>31</v>
      </c>
      <c r="R34">
        <v>140931031</v>
      </c>
      <c r="S34" s="2">
        <v>3</v>
      </c>
      <c r="T34" s="2">
        <v>20</v>
      </c>
      <c r="U34" s="2">
        <v>39</v>
      </c>
      <c r="V34" s="2">
        <f t="shared" si="1"/>
        <v>62</v>
      </c>
      <c r="W34" t="str">
        <v>3.00</v>
      </c>
      <c r="X34" t="str">
        <v>B</v>
      </c>
      <c r="Y34">
        <v>31</v>
      </c>
      <c r="Z34">
        <v>140931031</v>
      </c>
      <c r="AA34" s="2">
        <v>9</v>
      </c>
      <c r="AB34" s="2">
        <v>18</v>
      </c>
      <c r="AC34" s="2">
        <v>59</v>
      </c>
      <c r="AD34" s="2">
        <f t="shared" si="2"/>
        <v>86</v>
      </c>
      <c r="AE34" t="str">
        <v>4.00</v>
      </c>
      <c r="AF34" t="str">
        <v>A+</v>
      </c>
    </row>
    <row r="35" spans="1:32" x14ac:dyDescent="0.25">
      <c r="A35">
        <v>32</v>
      </c>
      <c r="B35">
        <v>140931032</v>
      </c>
      <c r="C35" s="2">
        <v>10</v>
      </c>
      <c r="D35" s="2">
        <v>20</v>
      </c>
      <c r="E35" s="2">
        <v>67</v>
      </c>
      <c r="F35" s="2">
        <f>SUM(C35:E35)</f>
        <v>97</v>
      </c>
      <c r="G35" t="str">
        <v>4.00</v>
      </c>
      <c r="H35" t="str">
        <v>A+</v>
      </c>
      <c r="I35">
        <v>32</v>
      </c>
      <c r="J35">
        <v>140931032</v>
      </c>
      <c r="K35" s="2">
        <v>8</v>
      </c>
      <c r="L35" s="2">
        <v>20</v>
      </c>
      <c r="M35" s="2">
        <v>61</v>
      </c>
      <c r="N35" s="2">
        <f t="shared" si="0"/>
        <v>89</v>
      </c>
      <c r="O35" t="str">
        <v>4.00</v>
      </c>
      <c r="P35" t="str">
        <v>A+</v>
      </c>
      <c r="Q35">
        <v>32</v>
      </c>
      <c r="R35">
        <v>140931032</v>
      </c>
      <c r="S35" s="2">
        <v>10</v>
      </c>
      <c r="T35" s="2">
        <v>20</v>
      </c>
      <c r="U35" s="2">
        <v>46</v>
      </c>
      <c r="V35" s="2">
        <f t="shared" si="1"/>
        <v>76</v>
      </c>
      <c r="W35" t="str">
        <v>3.75</v>
      </c>
      <c r="X35" t="str">
        <v>A</v>
      </c>
      <c r="Y35">
        <v>32</v>
      </c>
      <c r="Z35">
        <v>140931032</v>
      </c>
      <c r="AA35" s="2">
        <v>6</v>
      </c>
      <c r="AB35" s="2">
        <v>20</v>
      </c>
      <c r="AC35" s="2">
        <v>67</v>
      </c>
      <c r="AD35" s="2">
        <f t="shared" si="2"/>
        <v>93</v>
      </c>
      <c r="AE35" t="str">
        <v>4.00</v>
      </c>
      <c r="AF35" t="str">
        <v>A+</v>
      </c>
    </row>
    <row r="36" spans="1:32" x14ac:dyDescent="0.25">
      <c r="A36">
        <v>33</v>
      </c>
      <c r="B36">
        <v>140931033</v>
      </c>
      <c r="C36" s="2">
        <v>2</v>
      </c>
      <c r="D36" s="2">
        <v>20</v>
      </c>
      <c r="E36" s="2">
        <v>60</v>
      </c>
      <c r="F36" s="2">
        <f>SUM(C36:E36)</f>
        <v>82</v>
      </c>
      <c r="G36" t="str">
        <v>4.00</v>
      </c>
      <c r="H36" t="str">
        <v>A+</v>
      </c>
      <c r="I36">
        <v>33</v>
      </c>
      <c r="J36">
        <v>140931033</v>
      </c>
      <c r="K36" s="2">
        <v>10</v>
      </c>
      <c r="L36" s="2">
        <v>19</v>
      </c>
      <c r="M36" s="2">
        <v>53</v>
      </c>
      <c r="N36" s="2">
        <f t="shared" si="0"/>
        <v>82</v>
      </c>
      <c r="O36" t="str">
        <v>4.00</v>
      </c>
      <c r="P36" t="str">
        <v>A+</v>
      </c>
      <c r="Q36">
        <v>33</v>
      </c>
      <c r="R36">
        <v>140931033</v>
      </c>
      <c r="S36" s="2">
        <v>10</v>
      </c>
      <c r="T36" s="2">
        <v>19</v>
      </c>
      <c r="U36" s="2">
        <v>45</v>
      </c>
      <c r="V36" s="2">
        <f t="shared" si="1"/>
        <v>74</v>
      </c>
      <c r="W36" t="str">
        <v>3.50</v>
      </c>
      <c r="X36" t="str">
        <v>A-</v>
      </c>
      <c r="Y36">
        <v>33</v>
      </c>
      <c r="Z36">
        <v>140931033</v>
      </c>
      <c r="AA36" s="2">
        <v>8</v>
      </c>
      <c r="AB36" s="2">
        <v>19</v>
      </c>
      <c r="AC36" s="2">
        <v>60</v>
      </c>
      <c r="AD36" s="2">
        <f t="shared" si="2"/>
        <v>87</v>
      </c>
      <c r="AE36" t="str">
        <v>4.00</v>
      </c>
      <c r="AF36" t="str">
        <v>A+</v>
      </c>
    </row>
    <row r="37" spans="1:32" x14ac:dyDescent="0.25">
      <c r="A37">
        <v>34</v>
      </c>
      <c r="B37">
        <v>140931034</v>
      </c>
      <c r="C37" s="2">
        <v>0</v>
      </c>
      <c r="D37" s="2">
        <v>20</v>
      </c>
      <c r="E37" s="2">
        <v>64</v>
      </c>
      <c r="F37" s="2">
        <f>SUM(C37:E37)</f>
        <v>84</v>
      </c>
      <c r="G37" t="str">
        <v>4.00</v>
      </c>
      <c r="H37" t="str">
        <v>A+</v>
      </c>
      <c r="I37">
        <v>34</v>
      </c>
      <c r="J37">
        <v>140931034</v>
      </c>
      <c r="K37" s="2">
        <v>10</v>
      </c>
      <c r="L37" s="2">
        <v>20</v>
      </c>
      <c r="M37" s="2">
        <v>0</v>
      </c>
      <c r="N37" s="2">
        <f t="shared" si="0"/>
        <v>30</v>
      </c>
      <c r="O37" t="str">
        <v>0.00</v>
      </c>
      <c r="P37" t="str">
        <v>F</v>
      </c>
      <c r="Q37">
        <v>34</v>
      </c>
      <c r="R37">
        <v>140931034</v>
      </c>
      <c r="S37" s="2">
        <v>3</v>
      </c>
      <c r="T37" s="2">
        <v>18</v>
      </c>
      <c r="U37" s="2">
        <v>49</v>
      </c>
      <c r="V37" s="2">
        <f t="shared" si="1"/>
        <v>70</v>
      </c>
      <c r="W37" t="str">
        <v>3.50</v>
      </c>
      <c r="X37" t="str">
        <v>A-</v>
      </c>
      <c r="Y37">
        <v>34</v>
      </c>
      <c r="Z37">
        <v>140931034</v>
      </c>
      <c r="AA37" s="2">
        <v>10</v>
      </c>
      <c r="AB37" s="2">
        <v>20</v>
      </c>
      <c r="AC37" s="2">
        <v>64</v>
      </c>
      <c r="AD37" s="2">
        <f t="shared" si="2"/>
        <v>94</v>
      </c>
      <c r="AE37" t="str">
        <v>4.00</v>
      </c>
      <c r="AF37" t="str">
        <v>A+</v>
      </c>
    </row>
    <row r="38" spans="1:32" x14ac:dyDescent="0.25">
      <c r="A38">
        <v>35</v>
      </c>
      <c r="B38">
        <v>140931035</v>
      </c>
      <c r="C38" s="2">
        <v>10</v>
      </c>
      <c r="D38" s="2">
        <v>19</v>
      </c>
      <c r="E38" s="2">
        <v>54</v>
      </c>
      <c r="F38" s="2">
        <f>SUM(C38:E38)</f>
        <v>83</v>
      </c>
      <c r="G38" t="str">
        <v>4.00</v>
      </c>
      <c r="H38" t="str">
        <v>A+</v>
      </c>
      <c r="I38">
        <v>35</v>
      </c>
      <c r="J38">
        <v>140931035</v>
      </c>
      <c r="K38" s="2">
        <v>0</v>
      </c>
      <c r="L38" s="2">
        <v>12</v>
      </c>
      <c r="M38" s="2">
        <v>54</v>
      </c>
      <c r="N38" s="2">
        <f t="shared" si="0"/>
        <v>66</v>
      </c>
      <c r="O38" t="str">
        <v>3.25</v>
      </c>
      <c r="P38" t="str">
        <v>B+</v>
      </c>
      <c r="Q38">
        <v>35</v>
      </c>
      <c r="R38">
        <v>140931035</v>
      </c>
      <c r="S38" s="2">
        <v>7</v>
      </c>
      <c r="T38" s="2">
        <v>16</v>
      </c>
      <c r="U38" s="2">
        <v>24</v>
      </c>
      <c r="V38" s="2">
        <f t="shared" si="1"/>
        <v>47</v>
      </c>
      <c r="W38" t="str">
        <v>2.25</v>
      </c>
      <c r="X38" t="str">
        <v>C</v>
      </c>
      <c r="Y38">
        <v>35</v>
      </c>
      <c r="Z38">
        <v>140931035</v>
      </c>
      <c r="AA38" s="2">
        <v>10</v>
      </c>
      <c r="AB38" s="2">
        <v>12</v>
      </c>
      <c r="AC38" s="2">
        <v>54</v>
      </c>
      <c r="AD38" s="2">
        <f t="shared" si="2"/>
        <v>76</v>
      </c>
      <c r="AE38" t="str">
        <v>3.75</v>
      </c>
      <c r="AF38" t="str">
        <v>A</v>
      </c>
    </row>
    <row r="39" spans="1:32" x14ac:dyDescent="0.25">
      <c r="A39">
        <v>36</v>
      </c>
      <c r="B39">
        <v>140931036</v>
      </c>
      <c r="C39" s="2">
        <v>2</v>
      </c>
      <c r="D39" s="2">
        <v>10</v>
      </c>
      <c r="E39" s="2">
        <v>52</v>
      </c>
      <c r="F39" s="2">
        <f>SUM(C39:E39)</f>
        <v>64</v>
      </c>
      <c r="G39" t="str">
        <v>3.00</v>
      </c>
      <c r="H39" t="str">
        <v>B</v>
      </c>
      <c r="I39">
        <v>36</v>
      </c>
      <c r="J39">
        <v>140931036</v>
      </c>
      <c r="K39" s="2">
        <v>0</v>
      </c>
      <c r="L39" s="2">
        <v>14</v>
      </c>
      <c r="M39" s="2">
        <v>57</v>
      </c>
      <c r="N39" s="2">
        <f t="shared" si="0"/>
        <v>71</v>
      </c>
      <c r="O39" t="str">
        <v>3.50</v>
      </c>
      <c r="P39" t="str">
        <v>A-</v>
      </c>
      <c r="Q39">
        <v>36</v>
      </c>
      <c r="R39">
        <v>140931036</v>
      </c>
      <c r="S39" s="2">
        <v>10</v>
      </c>
      <c r="T39" s="2">
        <v>20</v>
      </c>
      <c r="U39" s="2">
        <v>54</v>
      </c>
      <c r="V39" s="2">
        <f t="shared" si="1"/>
        <v>84</v>
      </c>
      <c r="W39" t="str">
        <v>4.00</v>
      </c>
      <c r="X39" t="str">
        <v>A+</v>
      </c>
      <c r="Y39">
        <v>36</v>
      </c>
      <c r="Z39">
        <v>140931036</v>
      </c>
      <c r="AA39" s="2">
        <v>0</v>
      </c>
      <c r="AB39" s="2">
        <v>14</v>
      </c>
      <c r="AC39" s="2">
        <v>52</v>
      </c>
      <c r="AD39" s="2">
        <f t="shared" si="2"/>
        <v>66</v>
      </c>
      <c r="AE39" t="str">
        <v>3.25</v>
      </c>
      <c r="AF39" t="str">
        <v>B+</v>
      </c>
    </row>
    <row r="40" spans="1:32" x14ac:dyDescent="0.25">
      <c r="A40">
        <v>37</v>
      </c>
      <c r="B40">
        <v>140931037</v>
      </c>
      <c r="C40" s="2">
        <v>10</v>
      </c>
      <c r="D40" s="2">
        <v>0</v>
      </c>
      <c r="E40" s="2">
        <v>59</v>
      </c>
      <c r="F40" s="2">
        <f>SUM(C40:E40)</f>
        <v>69</v>
      </c>
      <c r="G40" t="str">
        <v>3.25</v>
      </c>
      <c r="H40" t="str">
        <v>B+</v>
      </c>
      <c r="I40">
        <v>37</v>
      </c>
      <c r="J40">
        <v>140931037</v>
      </c>
      <c r="K40" s="2">
        <v>6</v>
      </c>
      <c r="L40" s="2">
        <v>15</v>
      </c>
      <c r="M40" s="2">
        <v>36</v>
      </c>
      <c r="N40" s="2">
        <f t="shared" si="0"/>
        <v>57</v>
      </c>
      <c r="O40" t="str">
        <v>2.75</v>
      </c>
      <c r="P40" t="str">
        <v>B-</v>
      </c>
      <c r="Q40">
        <v>37</v>
      </c>
      <c r="R40">
        <v>140931037</v>
      </c>
      <c r="S40" s="2">
        <v>10</v>
      </c>
      <c r="T40" s="2">
        <v>20</v>
      </c>
      <c r="U40" s="2">
        <v>62</v>
      </c>
      <c r="V40" s="2">
        <f t="shared" si="1"/>
        <v>92</v>
      </c>
      <c r="W40" t="str">
        <v>4.00</v>
      </c>
      <c r="X40" t="str">
        <v>A+</v>
      </c>
      <c r="Y40">
        <v>37</v>
      </c>
      <c r="Z40">
        <v>140931037</v>
      </c>
      <c r="AA40" s="2">
        <v>0</v>
      </c>
      <c r="AB40" s="2">
        <v>15</v>
      </c>
      <c r="AC40" s="2">
        <v>59</v>
      </c>
      <c r="AD40" s="2">
        <f t="shared" si="2"/>
        <v>74</v>
      </c>
      <c r="AE40" t="str">
        <v>3.50</v>
      </c>
      <c r="AF40" t="str">
        <v>A-</v>
      </c>
    </row>
    <row r="41" spans="1:32" x14ac:dyDescent="0.25">
      <c r="A41">
        <v>38</v>
      </c>
      <c r="B41">
        <v>140931038</v>
      </c>
      <c r="C41" s="2">
        <v>10</v>
      </c>
      <c r="D41" s="2">
        <v>17</v>
      </c>
      <c r="E41" s="2">
        <v>55</v>
      </c>
      <c r="F41" s="2">
        <f>SUM(C41:E41)</f>
        <v>82</v>
      </c>
      <c r="G41" t="str">
        <v>4.00</v>
      </c>
      <c r="H41" t="str">
        <v>A+</v>
      </c>
      <c r="I41">
        <v>38</v>
      </c>
      <c r="J41">
        <v>140931038</v>
      </c>
      <c r="K41" s="2">
        <v>7</v>
      </c>
      <c r="L41" s="2">
        <v>15</v>
      </c>
      <c r="M41" s="2">
        <v>46</v>
      </c>
      <c r="N41" s="2">
        <f t="shared" si="0"/>
        <v>68</v>
      </c>
      <c r="O41" t="str">
        <v>3.25</v>
      </c>
      <c r="P41" t="str">
        <v>B+</v>
      </c>
      <c r="Q41">
        <v>38</v>
      </c>
      <c r="R41">
        <v>140931038</v>
      </c>
      <c r="S41" s="2">
        <v>8</v>
      </c>
      <c r="T41" s="2">
        <v>15</v>
      </c>
      <c r="U41" s="2">
        <v>52</v>
      </c>
      <c r="V41" s="2">
        <f t="shared" si="1"/>
        <v>75</v>
      </c>
      <c r="W41" t="str">
        <v>3.75</v>
      </c>
      <c r="X41" t="str">
        <v>A</v>
      </c>
      <c r="Y41">
        <v>38</v>
      </c>
      <c r="Z41">
        <v>140931038</v>
      </c>
      <c r="AA41" s="2">
        <v>6</v>
      </c>
      <c r="AB41" s="2">
        <v>15</v>
      </c>
      <c r="AC41" s="2">
        <v>55</v>
      </c>
      <c r="AD41" s="2">
        <f t="shared" si="2"/>
        <v>76</v>
      </c>
      <c r="AE41" t="str">
        <v>3.75</v>
      </c>
      <c r="AF41" t="str">
        <v>A</v>
      </c>
    </row>
    <row r="42" spans="1:32" x14ac:dyDescent="0.25">
      <c r="A42">
        <v>39</v>
      </c>
      <c r="B42">
        <v>140931039</v>
      </c>
      <c r="C42" s="2">
        <v>10</v>
      </c>
      <c r="D42" s="2">
        <v>19</v>
      </c>
      <c r="E42" s="2">
        <v>65</v>
      </c>
      <c r="F42" s="2">
        <f>SUM(C42:E42)</f>
        <v>94</v>
      </c>
      <c r="G42" t="str">
        <v>4.00</v>
      </c>
      <c r="H42" t="str">
        <v>A+</v>
      </c>
      <c r="I42">
        <v>39</v>
      </c>
      <c r="J42">
        <v>140931039</v>
      </c>
      <c r="K42" s="2">
        <v>9</v>
      </c>
      <c r="L42" s="2">
        <v>20</v>
      </c>
      <c r="M42" s="2">
        <v>56</v>
      </c>
      <c r="N42" s="2">
        <f t="shared" si="0"/>
        <v>85</v>
      </c>
      <c r="O42" t="str">
        <v>4.00</v>
      </c>
      <c r="P42" t="str">
        <v>A+</v>
      </c>
      <c r="Q42">
        <v>39</v>
      </c>
      <c r="R42">
        <v>140931039</v>
      </c>
      <c r="S42" s="2">
        <v>9</v>
      </c>
      <c r="T42" s="2">
        <v>18</v>
      </c>
      <c r="U42" s="2">
        <v>65</v>
      </c>
      <c r="V42" s="2">
        <f t="shared" si="1"/>
        <v>92</v>
      </c>
      <c r="W42" t="str">
        <v>4.00</v>
      </c>
      <c r="X42" t="str">
        <v>A+</v>
      </c>
      <c r="Y42">
        <v>39</v>
      </c>
      <c r="Z42">
        <v>140931039</v>
      </c>
      <c r="AA42" s="2">
        <v>7</v>
      </c>
      <c r="AB42" s="2">
        <v>20</v>
      </c>
      <c r="AC42" s="2">
        <v>65</v>
      </c>
      <c r="AD42" s="2">
        <f t="shared" si="2"/>
        <v>92</v>
      </c>
      <c r="AE42" t="str">
        <v>4.00</v>
      </c>
      <c r="AF42" t="str">
        <v>A+</v>
      </c>
    </row>
    <row r="43" spans="1:32" x14ac:dyDescent="0.25">
      <c r="A43">
        <v>40</v>
      </c>
      <c r="B43">
        <v>140931040</v>
      </c>
      <c r="C43" s="2">
        <v>10</v>
      </c>
      <c r="D43" s="2">
        <v>20</v>
      </c>
      <c r="E43" s="2">
        <v>66</v>
      </c>
      <c r="F43" s="2">
        <f>SUM(C43:E43)</f>
        <v>96</v>
      </c>
      <c r="G43" t="str">
        <v>4.00</v>
      </c>
      <c r="H43" t="str">
        <v>A+</v>
      </c>
      <c r="I43">
        <v>40</v>
      </c>
      <c r="J43">
        <v>140931040</v>
      </c>
      <c r="K43" s="2">
        <v>10</v>
      </c>
      <c r="L43" s="2">
        <v>18</v>
      </c>
      <c r="M43" s="2">
        <v>50</v>
      </c>
      <c r="N43" s="2">
        <f t="shared" si="0"/>
        <v>78</v>
      </c>
      <c r="O43" t="str">
        <v>3.75</v>
      </c>
      <c r="P43" t="str">
        <v>A</v>
      </c>
      <c r="Q43">
        <v>40</v>
      </c>
      <c r="R43">
        <v>140931040</v>
      </c>
      <c r="S43" s="2">
        <v>6</v>
      </c>
      <c r="T43" s="2">
        <v>20</v>
      </c>
      <c r="U43" s="2">
        <v>62</v>
      </c>
      <c r="V43" s="2">
        <f t="shared" si="1"/>
        <v>88</v>
      </c>
      <c r="W43" t="str">
        <v>4.00</v>
      </c>
      <c r="X43" t="str">
        <v>A+</v>
      </c>
      <c r="Y43">
        <v>40</v>
      </c>
      <c r="Z43">
        <v>140931040</v>
      </c>
      <c r="AA43" s="2">
        <v>9</v>
      </c>
      <c r="AB43" s="2">
        <v>18</v>
      </c>
      <c r="AC43" s="2">
        <v>66</v>
      </c>
      <c r="AD43" s="2">
        <f t="shared" si="2"/>
        <v>93</v>
      </c>
      <c r="AE43" t="str">
        <v>4.00</v>
      </c>
      <c r="AF43" t="str">
        <v>A+</v>
      </c>
    </row>
    <row r="44" spans="1:32" x14ac:dyDescent="0.25">
      <c r="A44">
        <v>41</v>
      </c>
      <c r="B44">
        <v>140931041</v>
      </c>
      <c r="C44" s="2">
        <v>9</v>
      </c>
      <c r="D44" s="2">
        <v>12</v>
      </c>
      <c r="E44" s="2">
        <v>63</v>
      </c>
      <c r="F44" s="2">
        <f>SUM(C44:E44)</f>
        <v>84</v>
      </c>
      <c r="G44" t="str">
        <v>4.00</v>
      </c>
      <c r="H44" t="str">
        <v>A+</v>
      </c>
      <c r="I44">
        <v>41</v>
      </c>
      <c r="J44">
        <v>140931041</v>
      </c>
      <c r="K44" s="2">
        <v>10</v>
      </c>
      <c r="L44" s="2">
        <v>17</v>
      </c>
      <c r="M44" s="2">
        <v>67</v>
      </c>
      <c r="N44" s="2">
        <f t="shared" si="0"/>
        <v>94</v>
      </c>
      <c r="O44" t="str">
        <v>4.00</v>
      </c>
      <c r="P44" t="str">
        <v>A+</v>
      </c>
      <c r="Q44">
        <v>41</v>
      </c>
      <c r="R44">
        <v>140931041</v>
      </c>
      <c r="S44" s="2">
        <v>8</v>
      </c>
      <c r="T44" s="2">
        <v>19</v>
      </c>
      <c r="U44" s="2">
        <v>63</v>
      </c>
      <c r="V44" s="2">
        <f t="shared" si="1"/>
        <v>90</v>
      </c>
      <c r="W44" t="str">
        <v>4.00</v>
      </c>
      <c r="X44" t="str">
        <v>A+</v>
      </c>
      <c r="Y44">
        <v>41</v>
      </c>
      <c r="Z44">
        <v>140931041</v>
      </c>
      <c r="AA44" s="2">
        <v>10</v>
      </c>
      <c r="AB44" s="2">
        <v>17</v>
      </c>
      <c r="AC44" s="2">
        <v>63</v>
      </c>
      <c r="AD44" s="2">
        <f t="shared" si="2"/>
        <v>90</v>
      </c>
      <c r="AE44" t="str">
        <v>4.00</v>
      </c>
      <c r="AF44" t="str">
        <v>A+</v>
      </c>
    </row>
    <row r="45" spans="1:32" x14ac:dyDescent="0.25">
      <c r="A45">
        <v>42</v>
      </c>
      <c r="B45">
        <v>140931042</v>
      </c>
      <c r="C45" s="2">
        <v>3</v>
      </c>
      <c r="D45" s="2">
        <v>14</v>
      </c>
      <c r="E45" s="2">
        <v>52</v>
      </c>
      <c r="F45" s="2">
        <f>SUM(C45:E45)</f>
        <v>69</v>
      </c>
      <c r="G45" t="str">
        <v>3.25</v>
      </c>
      <c r="H45" t="str">
        <v>B+</v>
      </c>
      <c r="I45">
        <v>42</v>
      </c>
      <c r="J45">
        <v>140931042</v>
      </c>
      <c r="K45" s="2">
        <v>0</v>
      </c>
      <c r="L45" s="2">
        <v>13</v>
      </c>
      <c r="M45" s="2">
        <v>20</v>
      </c>
      <c r="N45" s="2">
        <f t="shared" si="0"/>
        <v>33</v>
      </c>
      <c r="O45" t="str">
        <v>0.00</v>
      </c>
      <c r="P45" t="str">
        <v>F</v>
      </c>
      <c r="Q45">
        <v>42</v>
      </c>
      <c r="R45">
        <v>140931042</v>
      </c>
      <c r="S45" s="2">
        <v>10</v>
      </c>
      <c r="T45" s="2">
        <v>20</v>
      </c>
      <c r="U45" s="2">
        <v>54</v>
      </c>
      <c r="V45" s="2">
        <f t="shared" si="1"/>
        <v>84</v>
      </c>
      <c r="W45" t="str">
        <v>4.00</v>
      </c>
      <c r="X45" t="str">
        <v>A+</v>
      </c>
      <c r="Y45">
        <v>42</v>
      </c>
      <c r="Z45">
        <v>140931042</v>
      </c>
      <c r="AA45" s="2">
        <v>10</v>
      </c>
      <c r="AB45" s="2">
        <v>13</v>
      </c>
      <c r="AC45" s="2">
        <v>52</v>
      </c>
      <c r="AD45" s="2">
        <f t="shared" si="2"/>
        <v>75</v>
      </c>
      <c r="AE45" t="str">
        <v>3.75</v>
      </c>
      <c r="AF45" t="str">
        <v>A</v>
      </c>
    </row>
    <row r="46" spans="1:32" x14ac:dyDescent="0.25">
      <c r="A46">
        <v>43</v>
      </c>
      <c r="B46">
        <v>140931043</v>
      </c>
      <c r="C46" s="2">
        <v>2</v>
      </c>
      <c r="D46" s="2">
        <v>19</v>
      </c>
      <c r="E46" s="2">
        <v>58</v>
      </c>
      <c r="F46" s="2">
        <f>SUM(C46:E46)</f>
        <v>79</v>
      </c>
      <c r="G46" t="str">
        <v>3.75</v>
      </c>
      <c r="H46" t="str">
        <v>A</v>
      </c>
      <c r="I46">
        <v>43</v>
      </c>
      <c r="J46">
        <v>140931043</v>
      </c>
      <c r="K46" s="2">
        <v>10</v>
      </c>
      <c r="L46" s="2">
        <v>16</v>
      </c>
      <c r="M46" s="2">
        <v>39</v>
      </c>
      <c r="N46" s="2">
        <f t="shared" si="0"/>
        <v>65</v>
      </c>
      <c r="O46" t="str">
        <v>3.25</v>
      </c>
      <c r="P46" t="str">
        <v>B+</v>
      </c>
      <c r="Q46">
        <v>43</v>
      </c>
      <c r="R46">
        <v>140931043</v>
      </c>
      <c r="S46" s="2">
        <v>10</v>
      </c>
      <c r="T46" s="2">
        <v>18</v>
      </c>
      <c r="U46" s="2">
        <v>58</v>
      </c>
      <c r="V46" s="2">
        <f t="shared" si="1"/>
        <v>86</v>
      </c>
      <c r="W46" t="str">
        <v>4.00</v>
      </c>
      <c r="X46" t="str">
        <v>A+</v>
      </c>
      <c r="Y46">
        <v>43</v>
      </c>
      <c r="Z46">
        <v>140931043</v>
      </c>
      <c r="AA46" s="2">
        <v>10</v>
      </c>
      <c r="AB46" s="2">
        <v>16</v>
      </c>
      <c r="AC46" s="2">
        <v>58</v>
      </c>
      <c r="AD46" s="2">
        <f>SUM(AA46:AC46)</f>
        <v>84</v>
      </c>
      <c r="AE46" t="str">
        <v>4.00</v>
      </c>
      <c r="AF46" t="str">
        <v>A+</v>
      </c>
    </row>
    <row r="47" spans="1:32" x14ac:dyDescent="0.25">
      <c r="AA47" s="2"/>
    </row>
  </sheetData>
  <mergeCells count="4">
    <mergeCell ref="B1:H1"/>
    <mergeCell ref="J1:P1"/>
    <mergeCell ref="R1:X1"/>
    <mergeCell ref="Z1:A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85049-AC27-4079-BE9D-8CCF8D7D4A44}">
  <dimension ref="A1:N46"/>
  <sheetViews>
    <sheetView workbookViewId="0">
      <selection activeCell="A4" sqref="A4:B46"/>
    </sheetView>
  </sheetViews>
  <sheetFormatPr defaultRowHeight="15" x14ac:dyDescent="0.25"/>
  <cols>
    <col min="1" max="1" width="12" customWidth="1"/>
    <col min="2" max="2" width="25.7109375" customWidth="1"/>
  </cols>
  <sheetData>
    <row r="1" spans="1:14" x14ac:dyDescent="0.25">
      <c r="A1" s="1"/>
      <c r="B1" s="1"/>
      <c r="C1" s="31" t="s">
        <v>205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42"/>
    </row>
    <row r="2" spans="1:14" x14ac:dyDescent="0.25">
      <c r="A2" s="1"/>
      <c r="B2" s="1" t="s">
        <v>1</v>
      </c>
      <c r="C2" s="31" t="s">
        <v>17</v>
      </c>
      <c r="D2" s="31"/>
      <c r="E2" s="31" t="s">
        <v>21</v>
      </c>
      <c r="F2" s="31"/>
      <c r="G2" s="31" t="s">
        <v>206</v>
      </c>
      <c r="H2" s="31"/>
      <c r="I2" s="31" t="s">
        <v>28</v>
      </c>
      <c r="J2" s="31"/>
      <c r="K2" s="43" t="s">
        <v>6</v>
      </c>
      <c r="L2" s="1" t="s">
        <v>6</v>
      </c>
      <c r="M2" s="1" t="s">
        <v>10</v>
      </c>
    </row>
    <row r="3" spans="1:14" ht="15.75" thickBot="1" x14ac:dyDescent="0.3">
      <c r="A3" s="1" t="s">
        <v>2</v>
      </c>
      <c r="B3" s="1" t="s">
        <v>62</v>
      </c>
      <c r="C3" s="44">
        <v>3</v>
      </c>
      <c r="D3" s="44"/>
      <c r="E3" s="44">
        <v>4</v>
      </c>
      <c r="F3" s="44"/>
      <c r="G3" s="44">
        <v>3</v>
      </c>
      <c r="H3" s="44"/>
      <c r="I3" s="44">
        <v>2</v>
      </c>
      <c r="J3" s="44"/>
      <c r="K3" s="45" t="s">
        <v>207</v>
      </c>
      <c r="L3" s="1" t="s">
        <v>7</v>
      </c>
      <c r="M3" s="1" t="s">
        <v>8</v>
      </c>
    </row>
    <row r="4" spans="1:14" ht="26.25" thickBot="1" x14ac:dyDescent="0.3">
      <c r="A4">
        <v>140931001</v>
      </c>
      <c r="B4" s="24" t="s">
        <v>65</v>
      </c>
      <c r="C4" s="2">
        <v>3.25</v>
      </c>
      <c r="D4" s="2" t="s">
        <v>215</v>
      </c>
      <c r="E4" s="2" t="s">
        <v>209</v>
      </c>
      <c r="F4" s="2" t="s">
        <v>216</v>
      </c>
      <c r="G4" s="2" t="s">
        <v>209</v>
      </c>
      <c r="H4" s="2" t="s">
        <v>216</v>
      </c>
      <c r="I4" s="2" t="s">
        <v>212</v>
      </c>
      <c r="J4" s="2" t="s">
        <v>219</v>
      </c>
      <c r="K4" s="2">
        <f>SUMIF(C4:J4, "C4,G4,H4&gt;0")</f>
        <v>0</v>
      </c>
      <c r="L4" s="2"/>
    </row>
    <row r="5" spans="1:14" ht="26.25" thickBot="1" x14ac:dyDescent="0.3">
      <c r="A5">
        <v>140931002</v>
      </c>
      <c r="B5" s="26" t="s">
        <v>68</v>
      </c>
      <c r="C5" s="2">
        <v>4</v>
      </c>
      <c r="D5" s="2" t="s">
        <v>216</v>
      </c>
      <c r="E5" s="2" t="s">
        <v>222</v>
      </c>
      <c r="F5" s="2" t="s">
        <v>223</v>
      </c>
      <c r="G5" s="2" t="s">
        <v>209</v>
      </c>
      <c r="H5" s="2" t="s">
        <v>216</v>
      </c>
      <c r="I5" s="2" t="s">
        <v>209</v>
      </c>
      <c r="J5" s="2" t="s">
        <v>216</v>
      </c>
      <c r="K5" s="2"/>
      <c r="L5" s="2"/>
    </row>
    <row r="6" spans="1:14" ht="51.75" thickBot="1" x14ac:dyDescent="0.3">
      <c r="A6">
        <v>140931003</v>
      </c>
      <c r="B6" s="26" t="s">
        <v>71</v>
      </c>
      <c r="C6" s="2" t="s">
        <v>210</v>
      </c>
      <c r="D6" s="2" t="s">
        <v>217</v>
      </c>
      <c r="E6" s="2" t="s">
        <v>210</v>
      </c>
      <c r="F6" s="2" t="s">
        <v>217</v>
      </c>
      <c r="G6" s="2" t="s">
        <v>209</v>
      </c>
      <c r="H6" s="2" t="s">
        <v>216</v>
      </c>
      <c r="I6" s="2" t="s">
        <v>212</v>
      </c>
      <c r="J6" s="2" t="s">
        <v>219</v>
      </c>
      <c r="K6" s="2"/>
      <c r="L6" s="2"/>
    </row>
    <row r="7" spans="1:14" ht="39" thickBot="1" x14ac:dyDescent="0.3">
      <c r="A7">
        <v>140931004</v>
      </c>
      <c r="B7" s="26" t="s">
        <v>74</v>
      </c>
      <c r="C7" s="2" t="s">
        <v>210</v>
      </c>
      <c r="D7" s="2" t="s">
        <v>217</v>
      </c>
      <c r="E7" s="2" t="s">
        <v>210</v>
      </c>
      <c r="F7" s="2" t="s">
        <v>217</v>
      </c>
      <c r="G7" s="2" t="s">
        <v>209</v>
      </c>
      <c r="H7" s="2" t="s">
        <v>216</v>
      </c>
      <c r="I7" s="2" t="s">
        <v>209</v>
      </c>
      <c r="J7" s="2" t="s">
        <v>216</v>
      </c>
      <c r="K7" s="2"/>
      <c r="L7" s="2"/>
    </row>
    <row r="8" spans="1:14" ht="26.25" thickBot="1" x14ac:dyDescent="0.3">
      <c r="A8">
        <v>140931005</v>
      </c>
      <c r="B8" s="26" t="s">
        <v>77</v>
      </c>
      <c r="C8" s="2" t="s">
        <v>208</v>
      </c>
      <c r="D8" s="2" t="s">
        <v>215</v>
      </c>
      <c r="E8" s="2" t="s">
        <v>212</v>
      </c>
      <c r="F8" s="2" t="s">
        <v>219</v>
      </c>
      <c r="G8" s="2" t="s">
        <v>209</v>
      </c>
      <c r="H8" s="2" t="s">
        <v>216</v>
      </c>
      <c r="I8" s="2" t="s">
        <v>208</v>
      </c>
      <c r="J8" s="2" t="s">
        <v>215</v>
      </c>
      <c r="K8" s="2"/>
      <c r="L8" s="2"/>
    </row>
    <row r="9" spans="1:14" ht="39" thickBot="1" x14ac:dyDescent="0.3">
      <c r="A9">
        <v>140931006</v>
      </c>
      <c r="B9" s="26" t="s">
        <v>80</v>
      </c>
      <c r="C9" s="2" t="s">
        <v>211</v>
      </c>
      <c r="D9" s="2" t="s">
        <v>218</v>
      </c>
      <c r="E9" s="2" t="s">
        <v>209</v>
      </c>
      <c r="F9" s="2" t="s">
        <v>216</v>
      </c>
      <c r="G9" s="2" t="s">
        <v>212</v>
      </c>
      <c r="H9" s="2" t="s">
        <v>219</v>
      </c>
      <c r="I9" s="2" t="s">
        <v>210</v>
      </c>
      <c r="J9" s="2" t="s">
        <v>217</v>
      </c>
      <c r="K9" s="2"/>
      <c r="L9" s="2"/>
    </row>
    <row r="10" spans="1:14" ht="39" thickBot="1" x14ac:dyDescent="0.3">
      <c r="A10">
        <v>140931007</v>
      </c>
      <c r="B10" s="26" t="s">
        <v>83</v>
      </c>
      <c r="C10" s="2" t="s">
        <v>212</v>
      </c>
      <c r="D10" s="2" t="s">
        <v>219</v>
      </c>
      <c r="E10" s="2" t="s">
        <v>212</v>
      </c>
      <c r="F10" s="2" t="s">
        <v>219</v>
      </c>
      <c r="G10" s="2" t="s">
        <v>209</v>
      </c>
      <c r="H10" s="2" t="s">
        <v>216</v>
      </c>
      <c r="I10" s="2" t="s">
        <v>210</v>
      </c>
      <c r="J10" s="2" t="s">
        <v>217</v>
      </c>
      <c r="K10" s="2"/>
    </row>
    <row r="11" spans="1:14" ht="39" thickBot="1" x14ac:dyDescent="0.3">
      <c r="A11">
        <v>140931008</v>
      </c>
      <c r="B11" s="26" t="s">
        <v>86</v>
      </c>
      <c r="C11" s="2" t="s">
        <v>212</v>
      </c>
      <c r="D11" s="2" t="s">
        <v>219</v>
      </c>
      <c r="E11" s="2" t="s">
        <v>209</v>
      </c>
      <c r="F11" s="2" t="s">
        <v>216</v>
      </c>
      <c r="G11" s="2" t="s">
        <v>209</v>
      </c>
      <c r="H11" s="2" t="s">
        <v>216</v>
      </c>
      <c r="I11" s="2" t="s">
        <v>209</v>
      </c>
      <c r="J11" s="2" t="s">
        <v>216</v>
      </c>
      <c r="K11" s="2"/>
    </row>
    <row r="12" spans="1:14" ht="39" thickBot="1" x14ac:dyDescent="0.3">
      <c r="A12">
        <v>140931009</v>
      </c>
      <c r="B12" s="26" t="s">
        <v>89</v>
      </c>
      <c r="C12" s="2" t="s">
        <v>209</v>
      </c>
      <c r="D12" s="2" t="s">
        <v>216</v>
      </c>
      <c r="E12" s="2" t="s">
        <v>209</v>
      </c>
      <c r="F12" s="2" t="s">
        <v>216</v>
      </c>
      <c r="G12" s="2" t="s">
        <v>209</v>
      </c>
      <c r="H12" s="2" t="s">
        <v>216</v>
      </c>
      <c r="I12" s="2" t="s">
        <v>209</v>
      </c>
      <c r="J12" s="2" t="s">
        <v>216</v>
      </c>
      <c r="K12" s="2"/>
    </row>
    <row r="13" spans="1:14" ht="26.25" thickBot="1" x14ac:dyDescent="0.3">
      <c r="A13">
        <v>140931010</v>
      </c>
      <c r="B13" s="26" t="s">
        <v>92</v>
      </c>
      <c r="C13" s="2" t="s">
        <v>210</v>
      </c>
      <c r="D13" s="2" t="s">
        <v>217</v>
      </c>
      <c r="E13" s="2" t="s">
        <v>210</v>
      </c>
      <c r="F13" s="2" t="s">
        <v>217</v>
      </c>
      <c r="G13" s="2" t="s">
        <v>209</v>
      </c>
      <c r="H13" s="2" t="s">
        <v>216</v>
      </c>
      <c r="I13" s="2" t="s">
        <v>208</v>
      </c>
      <c r="J13" s="2" t="s">
        <v>215</v>
      </c>
    </row>
    <row r="14" spans="1:14" ht="39" thickBot="1" x14ac:dyDescent="0.3">
      <c r="A14">
        <v>140931011</v>
      </c>
      <c r="B14" s="26" t="s">
        <v>95</v>
      </c>
      <c r="C14" s="2" t="s">
        <v>213</v>
      </c>
      <c r="D14" s="2" t="s">
        <v>220</v>
      </c>
      <c r="E14" s="2" t="s">
        <v>209</v>
      </c>
      <c r="F14" s="2" t="s">
        <v>216</v>
      </c>
      <c r="G14" s="2" t="s">
        <v>209</v>
      </c>
      <c r="H14" s="2" t="s">
        <v>216</v>
      </c>
      <c r="I14" s="2" t="s">
        <v>209</v>
      </c>
      <c r="J14" s="2" t="s">
        <v>216</v>
      </c>
    </row>
    <row r="15" spans="1:14" ht="39" thickBot="1" x14ac:dyDescent="0.3">
      <c r="A15">
        <v>140931012</v>
      </c>
      <c r="B15" s="27" t="s">
        <v>98</v>
      </c>
      <c r="C15" s="2" t="s">
        <v>208</v>
      </c>
      <c r="D15" s="2" t="s">
        <v>215</v>
      </c>
      <c r="E15" s="2" t="s">
        <v>208</v>
      </c>
      <c r="F15" s="2" t="s">
        <v>215</v>
      </c>
      <c r="G15" s="2" t="s">
        <v>209</v>
      </c>
      <c r="H15" s="2" t="s">
        <v>216</v>
      </c>
      <c r="I15" s="2" t="s">
        <v>222</v>
      </c>
      <c r="J15" s="2" t="s">
        <v>223</v>
      </c>
    </row>
    <row r="16" spans="1:14" ht="39" thickBot="1" x14ac:dyDescent="0.3">
      <c r="A16">
        <v>140931013</v>
      </c>
      <c r="B16" s="26" t="s">
        <v>101</v>
      </c>
      <c r="C16" s="2" t="s">
        <v>210</v>
      </c>
      <c r="D16" s="2" t="s">
        <v>217</v>
      </c>
      <c r="E16" s="2" t="s">
        <v>210</v>
      </c>
      <c r="F16" s="2" t="s">
        <v>217</v>
      </c>
      <c r="G16" s="2" t="s">
        <v>209</v>
      </c>
      <c r="H16" s="2" t="s">
        <v>216</v>
      </c>
      <c r="I16" s="2" t="s">
        <v>210</v>
      </c>
      <c r="J16" s="2" t="s">
        <v>217</v>
      </c>
    </row>
    <row r="17" spans="1:10" ht="26.25" thickBot="1" x14ac:dyDescent="0.3">
      <c r="A17">
        <v>140931014</v>
      </c>
      <c r="B17" s="26" t="s">
        <v>104</v>
      </c>
      <c r="C17" s="2" t="s">
        <v>212</v>
      </c>
      <c r="D17" s="2" t="s">
        <v>219</v>
      </c>
      <c r="E17" s="2" t="s">
        <v>212</v>
      </c>
      <c r="F17" s="2" t="s">
        <v>219</v>
      </c>
      <c r="G17" s="2" t="s">
        <v>209</v>
      </c>
      <c r="H17" s="2" t="s">
        <v>216</v>
      </c>
      <c r="I17" s="2" t="s">
        <v>209</v>
      </c>
      <c r="J17" s="2" t="s">
        <v>216</v>
      </c>
    </row>
    <row r="18" spans="1:10" ht="39" thickBot="1" x14ac:dyDescent="0.3">
      <c r="A18">
        <v>140931015</v>
      </c>
      <c r="B18" s="26" t="s">
        <v>107</v>
      </c>
      <c r="C18" s="2" t="s">
        <v>214</v>
      </c>
      <c r="D18" s="2" t="s">
        <v>221</v>
      </c>
      <c r="E18" s="2" t="s">
        <v>208</v>
      </c>
      <c r="F18" s="2" t="s">
        <v>215</v>
      </c>
      <c r="G18" s="2" t="s">
        <v>209</v>
      </c>
      <c r="H18" s="2" t="s">
        <v>216</v>
      </c>
      <c r="I18" s="2" t="s">
        <v>222</v>
      </c>
      <c r="J18" s="2" t="s">
        <v>223</v>
      </c>
    </row>
    <row r="19" spans="1:10" ht="39" thickBot="1" x14ac:dyDescent="0.3">
      <c r="A19">
        <v>140931016</v>
      </c>
      <c r="B19" s="26" t="s">
        <v>110</v>
      </c>
      <c r="C19" s="2" t="s">
        <v>208</v>
      </c>
      <c r="D19" s="2" t="s">
        <v>215</v>
      </c>
      <c r="E19" s="2" t="s">
        <v>208</v>
      </c>
      <c r="F19" s="2" t="s">
        <v>215</v>
      </c>
      <c r="G19" s="2" t="s">
        <v>209</v>
      </c>
      <c r="H19" s="2" t="s">
        <v>216</v>
      </c>
      <c r="I19" s="2" t="s">
        <v>210</v>
      </c>
      <c r="J19" s="2" t="s">
        <v>217</v>
      </c>
    </row>
    <row r="20" spans="1:10" ht="15.75" thickBot="1" x14ac:dyDescent="0.3">
      <c r="A20">
        <v>140931017</v>
      </c>
      <c r="B20" s="26" t="s">
        <v>113</v>
      </c>
      <c r="C20" s="2" t="s">
        <v>209</v>
      </c>
      <c r="D20" s="2" t="s">
        <v>216</v>
      </c>
      <c r="E20" s="2" t="s">
        <v>212</v>
      </c>
      <c r="F20" s="2" t="s">
        <v>219</v>
      </c>
      <c r="G20" s="2" t="s">
        <v>209</v>
      </c>
      <c r="H20" s="2" t="s">
        <v>216</v>
      </c>
      <c r="I20" s="2" t="s">
        <v>209</v>
      </c>
      <c r="J20" s="2" t="s">
        <v>216</v>
      </c>
    </row>
    <row r="21" spans="1:10" ht="26.25" thickBot="1" x14ac:dyDescent="0.3">
      <c r="A21">
        <v>140931018</v>
      </c>
      <c r="B21" s="26" t="s">
        <v>116</v>
      </c>
      <c r="C21" s="2" t="s">
        <v>209</v>
      </c>
      <c r="D21" s="2" t="s">
        <v>216</v>
      </c>
      <c r="E21" s="2" t="s">
        <v>209</v>
      </c>
      <c r="F21" s="2" t="s">
        <v>216</v>
      </c>
      <c r="G21" s="2" t="s">
        <v>209</v>
      </c>
      <c r="H21" s="2" t="s">
        <v>216</v>
      </c>
      <c r="I21" s="2" t="s">
        <v>209</v>
      </c>
      <c r="J21" s="2" t="s">
        <v>216</v>
      </c>
    </row>
    <row r="22" spans="1:10" ht="39" thickBot="1" x14ac:dyDescent="0.3">
      <c r="A22">
        <v>140931019</v>
      </c>
      <c r="B22" s="26" t="s">
        <v>119</v>
      </c>
      <c r="C22" s="2" t="s">
        <v>209</v>
      </c>
      <c r="D22" s="2" t="s">
        <v>216</v>
      </c>
      <c r="E22" s="2" t="s">
        <v>212</v>
      </c>
      <c r="F22" s="2" t="s">
        <v>219</v>
      </c>
      <c r="G22" s="2" t="s">
        <v>208</v>
      </c>
      <c r="H22" s="2" t="s">
        <v>215</v>
      </c>
      <c r="I22" s="2" t="s">
        <v>208</v>
      </c>
      <c r="J22" s="2" t="s">
        <v>215</v>
      </c>
    </row>
    <row r="23" spans="1:10" ht="39" thickBot="1" x14ac:dyDescent="0.3">
      <c r="A23">
        <v>140931020</v>
      </c>
      <c r="B23" s="26" t="s">
        <v>122</v>
      </c>
      <c r="C23" s="2" t="s">
        <v>209</v>
      </c>
      <c r="D23" s="2" t="s">
        <v>216</v>
      </c>
      <c r="E23" s="2" t="s">
        <v>209</v>
      </c>
      <c r="F23" s="2" t="s">
        <v>216</v>
      </c>
      <c r="G23" s="2" t="s">
        <v>208</v>
      </c>
      <c r="H23" s="2" t="s">
        <v>215</v>
      </c>
      <c r="I23" s="2" t="s">
        <v>208</v>
      </c>
      <c r="J23" s="2" t="s">
        <v>215</v>
      </c>
    </row>
    <row r="24" spans="1:10" ht="39" thickBot="1" x14ac:dyDescent="0.3">
      <c r="A24">
        <v>140931021</v>
      </c>
      <c r="B24" s="26" t="s">
        <v>125</v>
      </c>
      <c r="C24" s="2" t="s">
        <v>209</v>
      </c>
      <c r="D24" s="2" t="s">
        <v>216</v>
      </c>
      <c r="E24" s="2" t="s">
        <v>210</v>
      </c>
      <c r="F24" s="2" t="s">
        <v>217</v>
      </c>
      <c r="G24" s="2" t="s">
        <v>209</v>
      </c>
      <c r="H24" s="2" t="s">
        <v>216</v>
      </c>
      <c r="I24" s="2" t="s">
        <v>222</v>
      </c>
      <c r="J24" s="2" t="s">
        <v>223</v>
      </c>
    </row>
    <row r="25" spans="1:10" ht="39" thickBot="1" x14ac:dyDescent="0.3">
      <c r="A25">
        <v>140931022</v>
      </c>
      <c r="B25" s="26" t="s">
        <v>128</v>
      </c>
      <c r="C25" s="2" t="s">
        <v>212</v>
      </c>
      <c r="D25" s="2" t="s">
        <v>219</v>
      </c>
      <c r="E25" s="2" t="s">
        <v>213</v>
      </c>
      <c r="F25" s="2" t="s">
        <v>220</v>
      </c>
      <c r="G25" s="2" t="s">
        <v>209</v>
      </c>
      <c r="H25" s="2" t="s">
        <v>216</v>
      </c>
      <c r="I25" s="2" t="s">
        <v>222</v>
      </c>
      <c r="J25" s="2" t="s">
        <v>223</v>
      </c>
    </row>
    <row r="26" spans="1:10" ht="51.75" thickBot="1" x14ac:dyDescent="0.3">
      <c r="A26">
        <v>140931023</v>
      </c>
      <c r="B26" s="26" t="s">
        <v>131</v>
      </c>
      <c r="C26" s="2" t="s">
        <v>209</v>
      </c>
      <c r="D26" s="2" t="s">
        <v>216</v>
      </c>
      <c r="E26" s="2" t="s">
        <v>224</v>
      </c>
      <c r="F26" s="2" t="s">
        <v>225</v>
      </c>
      <c r="G26" s="2" t="s">
        <v>222</v>
      </c>
      <c r="H26" s="2" t="s">
        <v>223</v>
      </c>
      <c r="I26" s="2" t="s">
        <v>209</v>
      </c>
      <c r="J26" s="2" t="s">
        <v>216</v>
      </c>
    </row>
    <row r="27" spans="1:10" ht="39" thickBot="1" x14ac:dyDescent="0.3">
      <c r="A27">
        <v>140931024</v>
      </c>
      <c r="B27" s="26" t="s">
        <v>134</v>
      </c>
      <c r="C27" s="2" t="s">
        <v>209</v>
      </c>
      <c r="D27" s="2" t="s">
        <v>216</v>
      </c>
      <c r="E27" s="2" t="s">
        <v>213</v>
      </c>
      <c r="F27" s="2" t="s">
        <v>220</v>
      </c>
      <c r="G27" s="2" t="s">
        <v>210</v>
      </c>
      <c r="H27" s="2" t="s">
        <v>217</v>
      </c>
      <c r="I27" s="2" t="s">
        <v>214</v>
      </c>
      <c r="J27" s="2" t="s">
        <v>221</v>
      </c>
    </row>
    <row r="28" spans="1:10" ht="39" thickBot="1" x14ac:dyDescent="0.3">
      <c r="A28">
        <v>140931025</v>
      </c>
      <c r="B28" s="26" t="s">
        <v>137</v>
      </c>
      <c r="C28" s="2" t="s">
        <v>209</v>
      </c>
      <c r="D28" s="2" t="s">
        <v>216</v>
      </c>
      <c r="E28" s="2" t="s">
        <v>208</v>
      </c>
      <c r="F28" s="2" t="s">
        <v>215</v>
      </c>
      <c r="G28" s="2" t="s">
        <v>210</v>
      </c>
      <c r="H28" s="2" t="s">
        <v>217</v>
      </c>
      <c r="I28" s="2" t="s">
        <v>224</v>
      </c>
      <c r="J28" s="2" t="s">
        <v>225</v>
      </c>
    </row>
    <row r="29" spans="1:10" ht="26.25" thickBot="1" x14ac:dyDescent="0.3">
      <c r="A29">
        <v>140931026</v>
      </c>
      <c r="B29" s="26" t="s">
        <v>140</v>
      </c>
      <c r="C29" s="2" t="s">
        <v>209</v>
      </c>
      <c r="D29" s="2" t="s">
        <v>216</v>
      </c>
      <c r="E29" s="2" t="s">
        <v>214</v>
      </c>
      <c r="F29" s="2" t="s">
        <v>221</v>
      </c>
      <c r="G29" s="2" t="s">
        <v>212</v>
      </c>
      <c r="H29" s="2" t="s">
        <v>219</v>
      </c>
      <c r="I29" s="2" t="s">
        <v>224</v>
      </c>
      <c r="J29" s="2" t="s">
        <v>225</v>
      </c>
    </row>
    <row r="30" spans="1:10" ht="39" thickBot="1" x14ac:dyDescent="0.3">
      <c r="A30">
        <v>140931027</v>
      </c>
      <c r="B30" s="26" t="s">
        <v>143</v>
      </c>
      <c r="C30" s="2" t="s">
        <v>209</v>
      </c>
      <c r="D30" s="2" t="s">
        <v>216</v>
      </c>
      <c r="E30" s="2" t="s">
        <v>212</v>
      </c>
      <c r="F30" s="2" t="s">
        <v>219</v>
      </c>
      <c r="G30" s="2" t="s">
        <v>209</v>
      </c>
      <c r="H30" s="2" t="s">
        <v>216</v>
      </c>
      <c r="I30" s="2" t="s">
        <v>208</v>
      </c>
      <c r="J30" s="2" t="s">
        <v>215</v>
      </c>
    </row>
    <row r="31" spans="1:10" ht="39" thickBot="1" x14ac:dyDescent="0.3">
      <c r="A31">
        <v>140931028</v>
      </c>
      <c r="B31" s="26" t="s">
        <v>146</v>
      </c>
      <c r="C31" s="2" t="s">
        <v>209</v>
      </c>
      <c r="D31" s="2" t="s">
        <v>216</v>
      </c>
      <c r="E31" s="2" t="s">
        <v>209</v>
      </c>
      <c r="F31" s="2" t="s">
        <v>216</v>
      </c>
      <c r="G31" s="2" t="s">
        <v>212</v>
      </c>
      <c r="H31" s="2" t="s">
        <v>219</v>
      </c>
      <c r="I31" s="2" t="s">
        <v>224</v>
      </c>
      <c r="J31" s="2" t="s">
        <v>225</v>
      </c>
    </row>
    <row r="32" spans="1:10" ht="51.75" thickBot="1" x14ac:dyDescent="0.3">
      <c r="A32">
        <v>140931029</v>
      </c>
      <c r="B32" s="26" t="s">
        <v>149</v>
      </c>
      <c r="C32" s="2" t="s">
        <v>209</v>
      </c>
      <c r="D32" s="2" t="s">
        <v>216</v>
      </c>
      <c r="E32" s="2" t="s">
        <v>209</v>
      </c>
      <c r="F32" s="2" t="s">
        <v>216</v>
      </c>
      <c r="G32" s="2" t="s">
        <v>209</v>
      </c>
      <c r="H32" s="2" t="s">
        <v>216</v>
      </c>
      <c r="I32" s="2" t="s">
        <v>208</v>
      </c>
      <c r="J32" s="2" t="s">
        <v>215</v>
      </c>
    </row>
    <row r="33" spans="1:10" ht="39" thickBot="1" x14ac:dyDescent="0.3">
      <c r="A33">
        <v>140931030</v>
      </c>
      <c r="B33" s="26" t="s">
        <v>152</v>
      </c>
      <c r="C33" s="2" t="s">
        <v>209</v>
      </c>
      <c r="D33" s="2" t="s">
        <v>216</v>
      </c>
      <c r="E33" s="2" t="s">
        <v>209</v>
      </c>
      <c r="F33" s="2" t="s">
        <v>216</v>
      </c>
      <c r="G33" s="2" t="s">
        <v>209</v>
      </c>
      <c r="H33" s="2" t="s">
        <v>216</v>
      </c>
      <c r="I33" s="2" t="s">
        <v>210</v>
      </c>
      <c r="J33" s="2" t="s">
        <v>217</v>
      </c>
    </row>
    <row r="34" spans="1:10" ht="26.25" thickBot="1" x14ac:dyDescent="0.3">
      <c r="A34">
        <v>140931031</v>
      </c>
      <c r="B34" s="26" t="s">
        <v>154</v>
      </c>
      <c r="C34" s="2" t="s">
        <v>209</v>
      </c>
      <c r="D34" s="2" t="s">
        <v>216</v>
      </c>
      <c r="E34" s="2" t="s">
        <v>209</v>
      </c>
      <c r="F34" s="2" t="s">
        <v>216</v>
      </c>
      <c r="G34" s="2" t="s">
        <v>210</v>
      </c>
      <c r="H34" s="2" t="s">
        <v>217</v>
      </c>
      <c r="I34" s="2" t="s">
        <v>211</v>
      </c>
      <c r="J34" s="2" t="s">
        <v>218</v>
      </c>
    </row>
    <row r="35" spans="1:10" ht="39" thickBot="1" x14ac:dyDescent="0.3">
      <c r="A35">
        <v>140931032</v>
      </c>
      <c r="B35" s="26" t="s">
        <v>157</v>
      </c>
      <c r="C35" s="2" t="s">
        <v>209</v>
      </c>
      <c r="D35" s="2" t="s">
        <v>216</v>
      </c>
      <c r="E35" s="2" t="s">
        <v>209</v>
      </c>
      <c r="F35" s="2" t="s">
        <v>216</v>
      </c>
      <c r="G35" s="2" t="s">
        <v>209</v>
      </c>
      <c r="H35" s="2" t="s">
        <v>216</v>
      </c>
      <c r="I35" s="2" t="s">
        <v>212</v>
      </c>
      <c r="J35" s="2" t="s">
        <v>219</v>
      </c>
    </row>
    <row r="36" spans="1:10" ht="39" thickBot="1" x14ac:dyDescent="0.3">
      <c r="A36">
        <v>140931033</v>
      </c>
      <c r="B36" s="26" t="s">
        <v>160</v>
      </c>
      <c r="C36" s="2" t="s">
        <v>209</v>
      </c>
      <c r="D36" s="2" t="s">
        <v>216</v>
      </c>
      <c r="E36" s="2" t="s">
        <v>209</v>
      </c>
      <c r="F36" s="2" t="s">
        <v>216</v>
      </c>
      <c r="G36" s="2" t="s">
        <v>208</v>
      </c>
      <c r="H36" s="2" t="s">
        <v>215</v>
      </c>
      <c r="I36" s="2" t="s">
        <v>212</v>
      </c>
      <c r="J36" s="2" t="s">
        <v>219</v>
      </c>
    </row>
    <row r="37" spans="1:10" ht="39" thickBot="1" x14ac:dyDescent="0.3">
      <c r="A37">
        <v>140931034</v>
      </c>
      <c r="B37" s="26" t="s">
        <v>163</v>
      </c>
      <c r="C37" s="2" t="s">
        <v>209</v>
      </c>
      <c r="D37" s="2" t="s">
        <v>216</v>
      </c>
      <c r="E37" s="2" t="s">
        <v>212</v>
      </c>
      <c r="F37" s="2" t="s">
        <v>219</v>
      </c>
      <c r="G37" s="2" t="s">
        <v>210</v>
      </c>
      <c r="H37" s="2" t="s">
        <v>217</v>
      </c>
      <c r="I37" s="2" t="s">
        <v>222</v>
      </c>
      <c r="J37" s="2" t="s">
        <v>223</v>
      </c>
    </row>
    <row r="38" spans="1:10" ht="26.25" thickBot="1" x14ac:dyDescent="0.3">
      <c r="A38">
        <v>140931035</v>
      </c>
      <c r="B38" s="26" t="s">
        <v>166</v>
      </c>
      <c r="C38" s="2" t="s">
        <v>208</v>
      </c>
      <c r="D38" s="2" t="s">
        <v>215</v>
      </c>
      <c r="E38" s="2" t="s">
        <v>212</v>
      </c>
      <c r="F38" s="2" t="s">
        <v>219</v>
      </c>
      <c r="G38" s="2" t="s">
        <v>212</v>
      </c>
      <c r="H38" s="2" t="s">
        <v>219</v>
      </c>
      <c r="I38" s="2" t="s">
        <v>211</v>
      </c>
      <c r="J38" s="2" t="s">
        <v>218</v>
      </c>
    </row>
    <row r="39" spans="1:10" ht="39" thickBot="1" x14ac:dyDescent="0.3">
      <c r="A39">
        <v>140931036</v>
      </c>
      <c r="B39" s="26" t="s">
        <v>169</v>
      </c>
      <c r="C39" s="2" t="s">
        <v>208</v>
      </c>
      <c r="D39" s="2" t="s">
        <v>215</v>
      </c>
      <c r="E39" s="2" t="s">
        <v>209</v>
      </c>
      <c r="F39" s="2" t="s">
        <v>216</v>
      </c>
      <c r="G39" s="2" t="s">
        <v>208</v>
      </c>
      <c r="H39" s="2" t="s">
        <v>215</v>
      </c>
      <c r="I39" s="2" t="s">
        <v>222</v>
      </c>
      <c r="J39" s="2" t="s">
        <v>223</v>
      </c>
    </row>
    <row r="40" spans="1:10" ht="51.75" thickBot="1" x14ac:dyDescent="0.3">
      <c r="A40">
        <v>140931037</v>
      </c>
      <c r="B40" s="26" t="s">
        <v>172</v>
      </c>
      <c r="C40" s="2" t="s">
        <v>209</v>
      </c>
      <c r="D40" s="2" t="s">
        <v>216</v>
      </c>
      <c r="E40" s="2" t="s">
        <v>209</v>
      </c>
      <c r="F40" s="2" t="s">
        <v>216</v>
      </c>
      <c r="G40" s="2" t="s">
        <v>208</v>
      </c>
      <c r="H40" s="2" t="s">
        <v>215</v>
      </c>
      <c r="I40" s="2" t="s">
        <v>208</v>
      </c>
      <c r="J40" s="2" t="s">
        <v>215</v>
      </c>
    </row>
    <row r="41" spans="1:10" ht="39" thickBot="1" x14ac:dyDescent="0.3">
      <c r="A41">
        <v>140931038</v>
      </c>
      <c r="B41" s="26" t="s">
        <v>175</v>
      </c>
      <c r="C41" s="2" t="s">
        <v>212</v>
      </c>
      <c r="D41" s="2" t="s">
        <v>219</v>
      </c>
      <c r="E41" s="2" t="s">
        <v>209</v>
      </c>
      <c r="F41" s="2" t="s">
        <v>216</v>
      </c>
      <c r="G41" s="2" t="s">
        <v>212</v>
      </c>
      <c r="H41" s="2" t="s">
        <v>219</v>
      </c>
      <c r="I41" s="2" t="s">
        <v>212</v>
      </c>
      <c r="J41" s="2" t="s">
        <v>219</v>
      </c>
    </row>
    <row r="42" spans="1:10" ht="26.25" thickBot="1" x14ac:dyDescent="0.3">
      <c r="A42">
        <v>140931039</v>
      </c>
      <c r="B42" s="26" t="s">
        <v>178</v>
      </c>
      <c r="C42" s="2" t="s">
        <v>209</v>
      </c>
      <c r="D42" s="2" t="s">
        <v>216</v>
      </c>
      <c r="E42" s="2" t="s">
        <v>209</v>
      </c>
      <c r="F42" s="2" t="s">
        <v>216</v>
      </c>
      <c r="G42" s="2" t="s">
        <v>209</v>
      </c>
      <c r="H42" s="2" t="s">
        <v>216</v>
      </c>
      <c r="I42" s="2" t="s">
        <v>209</v>
      </c>
      <c r="J42" s="2" t="s">
        <v>216</v>
      </c>
    </row>
    <row r="43" spans="1:10" ht="39" thickBot="1" x14ac:dyDescent="0.3">
      <c r="A43">
        <v>140931040</v>
      </c>
      <c r="B43" s="26" t="s">
        <v>181</v>
      </c>
      <c r="C43" s="2" t="s">
        <v>209</v>
      </c>
      <c r="D43" s="2" t="s">
        <v>216</v>
      </c>
      <c r="E43" s="2" t="s">
        <v>209</v>
      </c>
      <c r="F43" s="2" t="s">
        <v>216</v>
      </c>
      <c r="G43" s="2" t="s">
        <v>212</v>
      </c>
      <c r="H43" s="2" t="s">
        <v>219</v>
      </c>
      <c r="I43" s="2" t="s">
        <v>209</v>
      </c>
      <c r="J43" s="2" t="s">
        <v>216</v>
      </c>
    </row>
    <row r="44" spans="1:10" ht="39" thickBot="1" x14ac:dyDescent="0.3">
      <c r="A44">
        <v>140931041</v>
      </c>
      <c r="B44" s="26" t="s">
        <v>184</v>
      </c>
      <c r="C44" s="2" t="s">
        <v>209</v>
      </c>
      <c r="D44" s="2" t="s">
        <v>216</v>
      </c>
      <c r="E44" s="2" t="s">
        <v>209</v>
      </c>
      <c r="F44" s="2" t="s">
        <v>216</v>
      </c>
      <c r="G44" s="2" t="s">
        <v>209</v>
      </c>
      <c r="H44" s="2" t="s">
        <v>216</v>
      </c>
      <c r="I44" s="2" t="s">
        <v>209</v>
      </c>
      <c r="J44" s="2" t="s">
        <v>216</v>
      </c>
    </row>
    <row r="45" spans="1:10" ht="39" thickBot="1" x14ac:dyDescent="0.3">
      <c r="A45">
        <v>140931042</v>
      </c>
      <c r="B45" s="26" t="s">
        <v>187</v>
      </c>
      <c r="C45" s="2" t="s">
        <v>208</v>
      </c>
      <c r="D45" s="2" t="s">
        <v>215</v>
      </c>
      <c r="E45" s="2" t="s">
        <v>209</v>
      </c>
      <c r="F45" s="2" t="s">
        <v>216</v>
      </c>
      <c r="G45" s="2" t="s">
        <v>210</v>
      </c>
      <c r="H45" s="2" t="s">
        <v>217</v>
      </c>
      <c r="I45" s="2" t="s">
        <v>212</v>
      </c>
      <c r="J45" s="2" t="s">
        <v>219</v>
      </c>
    </row>
    <row r="46" spans="1:10" ht="39" thickBot="1" x14ac:dyDescent="0.3">
      <c r="A46">
        <v>140931043</v>
      </c>
      <c r="B46" s="26" t="s">
        <v>190</v>
      </c>
      <c r="C46" s="2" t="s">
        <v>209</v>
      </c>
      <c r="D46" s="2" t="s">
        <v>216</v>
      </c>
      <c r="E46" s="2" t="s">
        <v>209</v>
      </c>
      <c r="F46" s="2" t="s">
        <v>216</v>
      </c>
      <c r="G46" s="2" t="s">
        <v>213</v>
      </c>
      <c r="H46" s="2" t="s">
        <v>220</v>
      </c>
      <c r="I46" s="2" t="s">
        <v>209</v>
      </c>
      <c r="J46" s="2" t="s">
        <v>216</v>
      </c>
    </row>
  </sheetData>
  <mergeCells count="9">
    <mergeCell ref="C1:M1"/>
    <mergeCell ref="C3:D3"/>
    <mergeCell ref="E2:F2"/>
    <mergeCell ref="E3:F3"/>
    <mergeCell ref="G2:H2"/>
    <mergeCell ref="G3:H3"/>
    <mergeCell ref="I2:J2"/>
    <mergeCell ref="I3:J3"/>
    <mergeCell ref="C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9A3F8-F8DE-4226-A563-53FD7D648083}">
  <dimension ref="A1:M46"/>
  <sheetViews>
    <sheetView tabSelected="1" workbookViewId="0">
      <selection activeCell="M4" sqref="M4"/>
    </sheetView>
  </sheetViews>
  <sheetFormatPr defaultRowHeight="15" x14ac:dyDescent="0.25"/>
  <cols>
    <col min="1" max="1" width="16.28515625" customWidth="1"/>
    <col min="2" max="2" width="26.85546875" customWidth="1"/>
  </cols>
  <sheetData>
    <row r="1" spans="1:13" x14ac:dyDescent="0.25">
      <c r="A1" s="1"/>
      <c r="B1" s="1"/>
      <c r="C1" s="31" t="s">
        <v>226</v>
      </c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3" x14ac:dyDescent="0.25">
      <c r="A2" s="1"/>
      <c r="B2" s="1" t="s">
        <v>1</v>
      </c>
      <c r="C2" s="31" t="s">
        <v>31</v>
      </c>
      <c r="D2" s="31"/>
      <c r="E2" s="31" t="s">
        <v>34</v>
      </c>
      <c r="F2" s="31"/>
      <c r="G2" s="31" t="s">
        <v>36</v>
      </c>
      <c r="H2" s="31"/>
      <c r="I2" s="31" t="s">
        <v>40</v>
      </c>
      <c r="J2" s="31"/>
      <c r="K2" s="43" t="s">
        <v>6</v>
      </c>
      <c r="L2" s="1" t="s">
        <v>6</v>
      </c>
      <c r="M2" s="1" t="s">
        <v>10</v>
      </c>
    </row>
    <row r="3" spans="1:13" ht="15.75" thickBot="1" x14ac:dyDescent="0.3">
      <c r="A3" s="1" t="s">
        <v>2</v>
      </c>
      <c r="B3" s="1" t="s">
        <v>62</v>
      </c>
      <c r="C3" s="44">
        <v>3</v>
      </c>
      <c r="D3" s="44"/>
      <c r="E3" s="44">
        <v>4</v>
      </c>
      <c r="F3" s="44"/>
      <c r="G3" s="44">
        <v>3</v>
      </c>
      <c r="H3" s="44"/>
      <c r="I3" s="44">
        <v>2</v>
      </c>
      <c r="J3" s="44"/>
      <c r="K3" s="45" t="s">
        <v>207</v>
      </c>
      <c r="L3" s="1" t="s">
        <v>7</v>
      </c>
      <c r="M3" s="1" t="s">
        <v>8</v>
      </c>
    </row>
    <row r="4" spans="1:13" ht="15.75" thickBot="1" x14ac:dyDescent="0.3">
      <c r="A4">
        <v>140931001</v>
      </c>
      <c r="B4" s="24" t="s">
        <v>65</v>
      </c>
      <c r="C4" t="s">
        <v>209</v>
      </c>
      <c r="D4" t="s">
        <v>216</v>
      </c>
      <c r="E4" t="s">
        <v>209</v>
      </c>
      <c r="F4" t="s">
        <v>216</v>
      </c>
      <c r="G4" t="s">
        <v>209</v>
      </c>
      <c r="H4" t="s">
        <v>216</v>
      </c>
      <c r="I4" t="s">
        <v>212</v>
      </c>
      <c r="J4" t="s">
        <v>219</v>
      </c>
    </row>
    <row r="5" spans="1:13" ht="15.75" thickBot="1" x14ac:dyDescent="0.3">
      <c r="A5">
        <v>140931002</v>
      </c>
      <c r="B5" s="26" t="s">
        <v>68</v>
      </c>
      <c r="C5" t="s">
        <v>222</v>
      </c>
      <c r="D5" t="s">
        <v>223</v>
      </c>
      <c r="E5" t="s">
        <v>210</v>
      </c>
      <c r="F5" t="s">
        <v>217</v>
      </c>
      <c r="G5" t="s">
        <v>222</v>
      </c>
      <c r="H5" t="s">
        <v>223</v>
      </c>
      <c r="I5" t="s">
        <v>209</v>
      </c>
      <c r="J5" t="s">
        <v>216</v>
      </c>
    </row>
    <row r="6" spans="1:13" ht="26.25" thickBot="1" x14ac:dyDescent="0.3">
      <c r="A6">
        <v>140931003</v>
      </c>
      <c r="B6" s="26" t="s">
        <v>71</v>
      </c>
      <c r="C6" t="s">
        <v>210</v>
      </c>
      <c r="D6" t="s">
        <v>217</v>
      </c>
      <c r="E6" t="s">
        <v>213</v>
      </c>
      <c r="F6" t="s">
        <v>220</v>
      </c>
      <c r="G6" t="s">
        <v>210</v>
      </c>
      <c r="H6" t="s">
        <v>217</v>
      </c>
      <c r="I6" t="s">
        <v>208</v>
      </c>
      <c r="J6" t="s">
        <v>215</v>
      </c>
    </row>
    <row r="7" spans="1:13" ht="26.25" thickBot="1" x14ac:dyDescent="0.3">
      <c r="A7">
        <v>140931004</v>
      </c>
      <c r="B7" s="26" t="s">
        <v>74</v>
      </c>
      <c r="C7" t="s">
        <v>210</v>
      </c>
      <c r="D7" t="s">
        <v>217</v>
      </c>
      <c r="E7" t="s">
        <v>224</v>
      </c>
      <c r="F7" t="s">
        <v>225</v>
      </c>
      <c r="G7" t="s">
        <v>210</v>
      </c>
      <c r="H7" t="s">
        <v>217</v>
      </c>
      <c r="I7" t="s">
        <v>224</v>
      </c>
      <c r="J7" t="s">
        <v>225</v>
      </c>
    </row>
    <row r="8" spans="1:13" ht="15.75" thickBot="1" x14ac:dyDescent="0.3">
      <c r="A8">
        <v>140931005</v>
      </c>
      <c r="B8" s="26" t="s">
        <v>77</v>
      </c>
      <c r="C8" t="s">
        <v>209</v>
      </c>
      <c r="D8" t="s">
        <v>216</v>
      </c>
      <c r="E8" t="s">
        <v>213</v>
      </c>
      <c r="F8" t="s">
        <v>220</v>
      </c>
      <c r="G8" t="s">
        <v>209</v>
      </c>
      <c r="H8" t="s">
        <v>216</v>
      </c>
      <c r="I8" t="s">
        <v>209</v>
      </c>
      <c r="J8" t="s">
        <v>216</v>
      </c>
    </row>
    <row r="9" spans="1:13" ht="15.75" thickBot="1" x14ac:dyDescent="0.3">
      <c r="A9">
        <v>140931006</v>
      </c>
      <c r="B9" s="26" t="s">
        <v>80</v>
      </c>
      <c r="C9" t="s">
        <v>212</v>
      </c>
      <c r="D9" t="s">
        <v>219</v>
      </c>
      <c r="E9" t="s">
        <v>208</v>
      </c>
      <c r="F9" t="s">
        <v>215</v>
      </c>
      <c r="G9" t="s">
        <v>222</v>
      </c>
      <c r="H9" t="s">
        <v>223</v>
      </c>
      <c r="I9" t="s">
        <v>222</v>
      </c>
      <c r="J9" t="s">
        <v>223</v>
      </c>
    </row>
    <row r="10" spans="1:13" ht="26.25" thickBot="1" x14ac:dyDescent="0.3">
      <c r="A10">
        <v>140931007</v>
      </c>
      <c r="B10" s="26" t="s">
        <v>83</v>
      </c>
      <c r="C10" t="s">
        <v>212</v>
      </c>
      <c r="D10" t="s">
        <v>219</v>
      </c>
      <c r="E10" t="s">
        <v>214</v>
      </c>
      <c r="F10" t="s">
        <v>221</v>
      </c>
      <c r="G10" t="s">
        <v>222</v>
      </c>
      <c r="H10" t="s">
        <v>223</v>
      </c>
      <c r="I10" t="s">
        <v>212</v>
      </c>
      <c r="J10" t="s">
        <v>219</v>
      </c>
    </row>
    <row r="11" spans="1:13" ht="26.25" thickBot="1" x14ac:dyDescent="0.3">
      <c r="A11">
        <v>140931008</v>
      </c>
      <c r="B11" s="26" t="s">
        <v>86</v>
      </c>
      <c r="C11" t="s">
        <v>209</v>
      </c>
      <c r="D11" t="s">
        <v>216</v>
      </c>
      <c r="E11" t="s">
        <v>212</v>
      </c>
      <c r="F11" t="s">
        <v>219</v>
      </c>
      <c r="G11" t="s">
        <v>209</v>
      </c>
      <c r="H11" t="s">
        <v>216</v>
      </c>
      <c r="I11" t="s">
        <v>212</v>
      </c>
      <c r="J11" t="s">
        <v>219</v>
      </c>
    </row>
    <row r="12" spans="1:13" ht="15.75" thickBot="1" x14ac:dyDescent="0.3">
      <c r="A12">
        <v>140931009</v>
      </c>
      <c r="B12" s="26" t="s">
        <v>89</v>
      </c>
      <c r="C12" t="s">
        <v>222</v>
      </c>
      <c r="D12" t="s">
        <v>223</v>
      </c>
      <c r="E12" t="s">
        <v>209</v>
      </c>
      <c r="F12" t="s">
        <v>216</v>
      </c>
      <c r="G12" t="s">
        <v>209</v>
      </c>
      <c r="H12" t="s">
        <v>216</v>
      </c>
      <c r="I12" t="s">
        <v>209</v>
      </c>
      <c r="J12" t="s">
        <v>216</v>
      </c>
    </row>
    <row r="13" spans="1:13" ht="15.75" thickBot="1" x14ac:dyDescent="0.3">
      <c r="A13">
        <v>140931010</v>
      </c>
      <c r="B13" s="26" t="s">
        <v>92</v>
      </c>
      <c r="C13" t="s">
        <v>210</v>
      </c>
      <c r="D13" t="s">
        <v>217</v>
      </c>
      <c r="E13" t="s">
        <v>209</v>
      </c>
      <c r="F13" t="s">
        <v>216</v>
      </c>
      <c r="G13" t="s">
        <v>210</v>
      </c>
      <c r="H13" t="s">
        <v>217</v>
      </c>
      <c r="I13" t="s">
        <v>222</v>
      </c>
      <c r="J13" t="s">
        <v>223</v>
      </c>
    </row>
    <row r="14" spans="1:13" ht="26.25" thickBot="1" x14ac:dyDescent="0.3">
      <c r="A14">
        <v>140931011</v>
      </c>
      <c r="B14" s="26" t="s">
        <v>95</v>
      </c>
      <c r="C14" t="s">
        <v>212</v>
      </c>
      <c r="D14" t="s">
        <v>219</v>
      </c>
      <c r="E14" t="s">
        <v>209</v>
      </c>
      <c r="F14" t="s">
        <v>216</v>
      </c>
      <c r="G14" t="s">
        <v>209</v>
      </c>
      <c r="H14" t="s">
        <v>216</v>
      </c>
      <c r="I14" t="s">
        <v>209</v>
      </c>
      <c r="J14" t="s">
        <v>216</v>
      </c>
    </row>
    <row r="15" spans="1:13" ht="26.25" thickBot="1" x14ac:dyDescent="0.3">
      <c r="A15">
        <v>140931012</v>
      </c>
      <c r="B15" s="27" t="s">
        <v>98</v>
      </c>
      <c r="C15" t="s">
        <v>209</v>
      </c>
      <c r="D15" t="s">
        <v>216</v>
      </c>
      <c r="E15" t="s">
        <v>209</v>
      </c>
      <c r="F15" t="s">
        <v>216</v>
      </c>
      <c r="G15" t="s">
        <v>208</v>
      </c>
      <c r="H15" t="s">
        <v>215</v>
      </c>
      <c r="I15" t="s">
        <v>209</v>
      </c>
      <c r="J15" t="s">
        <v>216</v>
      </c>
    </row>
    <row r="16" spans="1:13" ht="26.25" thickBot="1" x14ac:dyDescent="0.3">
      <c r="A16">
        <v>140931013</v>
      </c>
      <c r="B16" s="26" t="s">
        <v>101</v>
      </c>
      <c r="C16" t="s">
        <v>210</v>
      </c>
      <c r="D16" t="s">
        <v>217</v>
      </c>
      <c r="E16" t="s">
        <v>209</v>
      </c>
      <c r="F16" t="s">
        <v>216</v>
      </c>
      <c r="G16" t="s">
        <v>210</v>
      </c>
      <c r="H16" t="s">
        <v>217</v>
      </c>
      <c r="I16" t="s">
        <v>208</v>
      </c>
      <c r="J16" t="s">
        <v>215</v>
      </c>
    </row>
    <row r="17" spans="1:10" ht="26.25" thickBot="1" x14ac:dyDescent="0.3">
      <c r="A17">
        <v>140931014</v>
      </c>
      <c r="B17" s="26" t="s">
        <v>104</v>
      </c>
      <c r="C17" t="s">
        <v>212</v>
      </c>
      <c r="D17" t="s">
        <v>219</v>
      </c>
      <c r="E17" t="s">
        <v>209</v>
      </c>
      <c r="F17" t="s">
        <v>216</v>
      </c>
      <c r="G17" t="s">
        <v>209</v>
      </c>
      <c r="H17" t="s">
        <v>216</v>
      </c>
      <c r="I17" t="s">
        <v>209</v>
      </c>
      <c r="J17" t="s">
        <v>216</v>
      </c>
    </row>
    <row r="18" spans="1:10" ht="26.25" thickBot="1" x14ac:dyDescent="0.3">
      <c r="A18">
        <v>140931015</v>
      </c>
      <c r="B18" s="26" t="s">
        <v>107</v>
      </c>
      <c r="C18" t="s">
        <v>209</v>
      </c>
      <c r="D18" t="s">
        <v>216</v>
      </c>
      <c r="E18" t="s">
        <v>212</v>
      </c>
      <c r="F18" t="s">
        <v>219</v>
      </c>
      <c r="G18" t="s">
        <v>208</v>
      </c>
      <c r="H18" t="s">
        <v>215</v>
      </c>
      <c r="I18" t="s">
        <v>212</v>
      </c>
      <c r="J18" t="s">
        <v>219</v>
      </c>
    </row>
    <row r="19" spans="1:10" ht="26.25" thickBot="1" x14ac:dyDescent="0.3">
      <c r="A19">
        <v>140931016</v>
      </c>
      <c r="B19" s="26" t="s">
        <v>110</v>
      </c>
      <c r="C19" t="s">
        <v>208</v>
      </c>
      <c r="D19" t="s">
        <v>215</v>
      </c>
      <c r="E19" t="s">
        <v>212</v>
      </c>
      <c r="F19" t="s">
        <v>219</v>
      </c>
      <c r="G19" t="s">
        <v>213</v>
      </c>
      <c r="H19" t="s">
        <v>220</v>
      </c>
      <c r="I19" t="s">
        <v>209</v>
      </c>
      <c r="J19" t="s">
        <v>216</v>
      </c>
    </row>
    <row r="20" spans="1:10" ht="15.75" thickBot="1" x14ac:dyDescent="0.3">
      <c r="A20">
        <v>140931017</v>
      </c>
      <c r="B20" s="26" t="s">
        <v>113</v>
      </c>
      <c r="C20" t="s">
        <v>208</v>
      </c>
      <c r="D20" t="s">
        <v>215</v>
      </c>
      <c r="E20" t="s">
        <v>209</v>
      </c>
      <c r="F20" t="s">
        <v>216</v>
      </c>
      <c r="G20" t="s">
        <v>222</v>
      </c>
      <c r="H20" t="s">
        <v>223</v>
      </c>
      <c r="I20" t="s">
        <v>209</v>
      </c>
      <c r="J20" t="s">
        <v>216</v>
      </c>
    </row>
    <row r="21" spans="1:10" ht="15.75" thickBot="1" x14ac:dyDescent="0.3">
      <c r="A21">
        <v>140931018</v>
      </c>
      <c r="B21" s="26" t="s">
        <v>116</v>
      </c>
      <c r="C21" t="s">
        <v>212</v>
      </c>
      <c r="D21" t="s">
        <v>219</v>
      </c>
      <c r="E21" t="s">
        <v>209</v>
      </c>
      <c r="F21" t="s">
        <v>216</v>
      </c>
      <c r="G21" t="s">
        <v>209</v>
      </c>
      <c r="H21" t="s">
        <v>216</v>
      </c>
      <c r="I21" t="s">
        <v>209</v>
      </c>
      <c r="J21" t="s">
        <v>216</v>
      </c>
    </row>
    <row r="22" spans="1:10" ht="26.25" thickBot="1" x14ac:dyDescent="0.3">
      <c r="A22">
        <v>140931019</v>
      </c>
      <c r="B22" s="26" t="s">
        <v>119</v>
      </c>
      <c r="C22" t="s">
        <v>222</v>
      </c>
      <c r="D22" t="s">
        <v>223</v>
      </c>
      <c r="E22" t="s">
        <v>209</v>
      </c>
      <c r="F22" t="s">
        <v>216</v>
      </c>
      <c r="G22" t="s">
        <v>212</v>
      </c>
      <c r="H22" t="s">
        <v>219</v>
      </c>
      <c r="I22" t="s">
        <v>209</v>
      </c>
      <c r="J22" t="s">
        <v>216</v>
      </c>
    </row>
    <row r="23" spans="1:10" ht="26.25" thickBot="1" x14ac:dyDescent="0.3">
      <c r="A23">
        <v>140931020</v>
      </c>
      <c r="B23" s="26" t="s">
        <v>122</v>
      </c>
      <c r="C23" t="s">
        <v>209</v>
      </c>
      <c r="D23" t="s">
        <v>216</v>
      </c>
      <c r="E23" t="s">
        <v>209</v>
      </c>
      <c r="F23" t="s">
        <v>216</v>
      </c>
      <c r="G23" t="s">
        <v>209</v>
      </c>
      <c r="H23" t="s">
        <v>216</v>
      </c>
      <c r="I23" t="s">
        <v>222</v>
      </c>
      <c r="J23" t="s">
        <v>223</v>
      </c>
    </row>
    <row r="24" spans="1:10" ht="15.75" thickBot="1" x14ac:dyDescent="0.3">
      <c r="A24">
        <v>140931021</v>
      </c>
      <c r="B24" s="26" t="s">
        <v>125</v>
      </c>
      <c r="C24" t="s">
        <v>210</v>
      </c>
      <c r="D24" t="s">
        <v>217</v>
      </c>
      <c r="E24" t="s">
        <v>209</v>
      </c>
      <c r="F24" t="s">
        <v>216</v>
      </c>
      <c r="G24" t="s">
        <v>214</v>
      </c>
      <c r="H24" t="s">
        <v>221</v>
      </c>
      <c r="I24" t="s">
        <v>208</v>
      </c>
      <c r="J24" t="s">
        <v>215</v>
      </c>
    </row>
    <row r="25" spans="1:10" ht="26.25" thickBot="1" x14ac:dyDescent="0.3">
      <c r="A25">
        <v>140931022</v>
      </c>
      <c r="B25" s="26" t="s">
        <v>128</v>
      </c>
      <c r="C25" t="s">
        <v>213</v>
      </c>
      <c r="D25" t="s">
        <v>220</v>
      </c>
      <c r="E25" t="s">
        <v>209</v>
      </c>
      <c r="F25" t="s">
        <v>216</v>
      </c>
      <c r="G25" t="s">
        <v>213</v>
      </c>
      <c r="H25" t="s">
        <v>220</v>
      </c>
      <c r="I25" t="s">
        <v>209</v>
      </c>
      <c r="J25" t="s">
        <v>216</v>
      </c>
    </row>
    <row r="26" spans="1:10" ht="26.25" thickBot="1" x14ac:dyDescent="0.3">
      <c r="A26">
        <v>140931023</v>
      </c>
      <c r="B26" s="26" t="s">
        <v>131</v>
      </c>
      <c r="C26" t="s">
        <v>208</v>
      </c>
      <c r="D26" t="s">
        <v>215</v>
      </c>
      <c r="E26" t="s">
        <v>212</v>
      </c>
      <c r="F26" t="s">
        <v>219</v>
      </c>
      <c r="G26" t="s">
        <v>212</v>
      </c>
      <c r="H26" t="s">
        <v>219</v>
      </c>
      <c r="I26" t="s">
        <v>213</v>
      </c>
      <c r="J26" t="s">
        <v>220</v>
      </c>
    </row>
    <row r="27" spans="1:10" ht="26.25" thickBot="1" x14ac:dyDescent="0.3">
      <c r="A27">
        <v>140931024</v>
      </c>
      <c r="B27" s="26" t="s">
        <v>134</v>
      </c>
      <c r="C27" t="s">
        <v>208</v>
      </c>
      <c r="D27" t="s">
        <v>215</v>
      </c>
      <c r="E27" t="s">
        <v>209</v>
      </c>
      <c r="F27" t="s">
        <v>216</v>
      </c>
      <c r="G27" t="s">
        <v>208</v>
      </c>
      <c r="H27" t="s">
        <v>215</v>
      </c>
      <c r="I27" t="s">
        <v>210</v>
      </c>
      <c r="J27" t="s">
        <v>217</v>
      </c>
    </row>
    <row r="28" spans="1:10" ht="26.25" thickBot="1" x14ac:dyDescent="0.3">
      <c r="A28">
        <v>140931025</v>
      </c>
      <c r="B28" s="26" t="s">
        <v>137</v>
      </c>
      <c r="C28" t="s">
        <v>210</v>
      </c>
      <c r="D28" t="s">
        <v>217</v>
      </c>
      <c r="E28" t="s">
        <v>209</v>
      </c>
      <c r="F28" t="s">
        <v>216</v>
      </c>
      <c r="G28" t="s">
        <v>222</v>
      </c>
      <c r="H28" t="s">
        <v>223</v>
      </c>
      <c r="I28" t="s">
        <v>210</v>
      </c>
      <c r="J28" t="s">
        <v>217</v>
      </c>
    </row>
    <row r="29" spans="1:10" ht="15.75" thickBot="1" x14ac:dyDescent="0.3">
      <c r="A29">
        <v>140931026</v>
      </c>
      <c r="B29" s="26" t="s">
        <v>140</v>
      </c>
      <c r="C29" t="s">
        <v>212</v>
      </c>
      <c r="D29" t="s">
        <v>219</v>
      </c>
      <c r="E29" t="s">
        <v>209</v>
      </c>
      <c r="F29" t="s">
        <v>216</v>
      </c>
      <c r="G29" t="s">
        <v>227</v>
      </c>
      <c r="H29" t="s">
        <v>228</v>
      </c>
      <c r="I29" t="s">
        <v>209</v>
      </c>
      <c r="J29" t="s">
        <v>216</v>
      </c>
    </row>
    <row r="30" spans="1:10" ht="15.75" thickBot="1" x14ac:dyDescent="0.3">
      <c r="A30">
        <v>140931027</v>
      </c>
      <c r="B30" s="26" t="s">
        <v>143</v>
      </c>
      <c r="C30" t="s">
        <v>209</v>
      </c>
      <c r="D30" t="s">
        <v>216</v>
      </c>
      <c r="E30" t="s">
        <v>209</v>
      </c>
      <c r="F30" t="s">
        <v>216</v>
      </c>
      <c r="G30" t="s">
        <v>222</v>
      </c>
      <c r="H30" t="s">
        <v>223</v>
      </c>
      <c r="I30" t="s">
        <v>209</v>
      </c>
      <c r="J30" t="s">
        <v>216</v>
      </c>
    </row>
    <row r="31" spans="1:10" ht="26.25" thickBot="1" x14ac:dyDescent="0.3">
      <c r="A31">
        <v>140931028</v>
      </c>
      <c r="B31" s="26" t="s">
        <v>146</v>
      </c>
      <c r="C31" t="s">
        <v>212</v>
      </c>
      <c r="D31" t="s">
        <v>219</v>
      </c>
      <c r="E31" t="s">
        <v>209</v>
      </c>
      <c r="F31" t="s">
        <v>216</v>
      </c>
      <c r="G31" t="s">
        <v>209</v>
      </c>
      <c r="H31" t="s">
        <v>216</v>
      </c>
      <c r="I31" t="s">
        <v>222</v>
      </c>
      <c r="J31" t="s">
        <v>223</v>
      </c>
    </row>
    <row r="32" spans="1:10" ht="26.25" thickBot="1" x14ac:dyDescent="0.3">
      <c r="A32">
        <v>140931029</v>
      </c>
      <c r="B32" s="26" t="s">
        <v>149</v>
      </c>
      <c r="C32" t="s">
        <v>209</v>
      </c>
      <c r="D32" t="s">
        <v>216</v>
      </c>
      <c r="E32" t="s">
        <v>209</v>
      </c>
      <c r="F32" t="s">
        <v>216</v>
      </c>
      <c r="G32" t="s">
        <v>222</v>
      </c>
      <c r="H32" t="s">
        <v>223</v>
      </c>
      <c r="I32" t="s">
        <v>209</v>
      </c>
      <c r="J32" t="s">
        <v>216</v>
      </c>
    </row>
    <row r="33" spans="1:10" ht="26.25" thickBot="1" x14ac:dyDescent="0.3">
      <c r="A33">
        <v>140931030</v>
      </c>
      <c r="B33" s="26" t="s">
        <v>152</v>
      </c>
      <c r="C33" t="s">
        <v>212</v>
      </c>
      <c r="D33" t="s">
        <v>219</v>
      </c>
      <c r="E33" t="s">
        <v>209</v>
      </c>
      <c r="F33" t="s">
        <v>216</v>
      </c>
      <c r="G33" t="s">
        <v>209</v>
      </c>
      <c r="H33" t="s">
        <v>216</v>
      </c>
      <c r="I33" t="s">
        <v>212</v>
      </c>
      <c r="J33" t="s">
        <v>219</v>
      </c>
    </row>
    <row r="34" spans="1:10" ht="15.75" thickBot="1" x14ac:dyDescent="0.3">
      <c r="A34">
        <v>140931031</v>
      </c>
      <c r="B34" s="26" t="s">
        <v>154</v>
      </c>
      <c r="C34" t="s">
        <v>210</v>
      </c>
      <c r="D34" t="s">
        <v>217</v>
      </c>
      <c r="E34" t="s">
        <v>209</v>
      </c>
      <c r="F34" t="s">
        <v>216</v>
      </c>
      <c r="G34" t="s">
        <v>209</v>
      </c>
      <c r="H34" t="s">
        <v>216</v>
      </c>
      <c r="I34" t="s">
        <v>210</v>
      </c>
      <c r="J34" t="s">
        <v>217</v>
      </c>
    </row>
    <row r="35" spans="1:10" ht="26.25" thickBot="1" x14ac:dyDescent="0.3">
      <c r="A35">
        <v>140931032</v>
      </c>
      <c r="B35" s="26" t="s">
        <v>157</v>
      </c>
      <c r="C35" t="s">
        <v>209</v>
      </c>
      <c r="D35" t="s">
        <v>216</v>
      </c>
      <c r="E35" t="s">
        <v>209</v>
      </c>
      <c r="F35" t="s">
        <v>216</v>
      </c>
      <c r="G35" t="s">
        <v>209</v>
      </c>
      <c r="H35" t="s">
        <v>216</v>
      </c>
      <c r="I35" t="s">
        <v>209</v>
      </c>
      <c r="J35" t="s">
        <v>216</v>
      </c>
    </row>
    <row r="36" spans="1:10" ht="26.25" thickBot="1" x14ac:dyDescent="0.3">
      <c r="A36">
        <v>140931033</v>
      </c>
      <c r="B36" s="26" t="s">
        <v>160</v>
      </c>
      <c r="C36" t="s">
        <v>209</v>
      </c>
      <c r="D36" t="s">
        <v>216</v>
      </c>
      <c r="E36" t="s">
        <v>209</v>
      </c>
      <c r="F36" t="s">
        <v>216</v>
      </c>
      <c r="G36" t="s">
        <v>209</v>
      </c>
      <c r="H36" t="s">
        <v>216</v>
      </c>
      <c r="I36" t="s">
        <v>209</v>
      </c>
      <c r="J36" t="s">
        <v>216</v>
      </c>
    </row>
    <row r="37" spans="1:10" ht="26.25" thickBot="1" x14ac:dyDescent="0.3">
      <c r="A37">
        <v>140931034</v>
      </c>
      <c r="B37" s="26" t="s">
        <v>163</v>
      </c>
      <c r="C37" t="s">
        <v>210</v>
      </c>
      <c r="D37" t="s">
        <v>217</v>
      </c>
      <c r="E37" t="s">
        <v>209</v>
      </c>
      <c r="F37" t="s">
        <v>216</v>
      </c>
      <c r="G37" t="s">
        <v>209</v>
      </c>
      <c r="H37" t="s">
        <v>216</v>
      </c>
      <c r="I37" t="s">
        <v>210</v>
      </c>
      <c r="J37" t="s">
        <v>217</v>
      </c>
    </row>
    <row r="38" spans="1:10" ht="15.75" thickBot="1" x14ac:dyDescent="0.3">
      <c r="A38">
        <v>140931035</v>
      </c>
      <c r="B38" s="26" t="s">
        <v>166</v>
      </c>
      <c r="C38" t="s">
        <v>212</v>
      </c>
      <c r="D38" t="s">
        <v>219</v>
      </c>
      <c r="E38" t="s">
        <v>212</v>
      </c>
      <c r="F38" t="s">
        <v>219</v>
      </c>
      <c r="G38" t="s">
        <v>212</v>
      </c>
      <c r="H38" t="s">
        <v>219</v>
      </c>
      <c r="I38" t="s">
        <v>222</v>
      </c>
      <c r="J38" t="s">
        <v>223</v>
      </c>
    </row>
    <row r="39" spans="1:10" ht="15.75" thickBot="1" x14ac:dyDescent="0.3">
      <c r="A39">
        <v>140931036</v>
      </c>
      <c r="B39" s="26" t="s">
        <v>169</v>
      </c>
      <c r="C39" t="s">
        <v>212</v>
      </c>
      <c r="D39" t="s">
        <v>219</v>
      </c>
      <c r="E39" t="s">
        <v>212</v>
      </c>
      <c r="F39" t="s">
        <v>219</v>
      </c>
      <c r="G39" t="s">
        <v>209</v>
      </c>
      <c r="H39" t="s">
        <v>216</v>
      </c>
      <c r="I39" t="s">
        <v>212</v>
      </c>
      <c r="J39" t="s">
        <v>219</v>
      </c>
    </row>
    <row r="40" spans="1:10" ht="26.25" thickBot="1" x14ac:dyDescent="0.3">
      <c r="A40">
        <v>140931037</v>
      </c>
      <c r="B40" s="26" t="s">
        <v>172</v>
      </c>
      <c r="C40" t="s">
        <v>213</v>
      </c>
      <c r="D40" t="s">
        <v>220</v>
      </c>
      <c r="E40" t="s">
        <v>209</v>
      </c>
      <c r="F40" t="s">
        <v>216</v>
      </c>
      <c r="G40" t="s">
        <v>209</v>
      </c>
      <c r="H40" t="s">
        <v>216</v>
      </c>
      <c r="I40" t="s">
        <v>224</v>
      </c>
      <c r="J40" t="s">
        <v>225</v>
      </c>
    </row>
    <row r="41" spans="1:10" ht="26.25" thickBot="1" x14ac:dyDescent="0.3">
      <c r="A41">
        <v>140931038</v>
      </c>
      <c r="B41" s="26" t="s">
        <v>175</v>
      </c>
      <c r="C41" t="s">
        <v>222</v>
      </c>
      <c r="D41" t="s">
        <v>223</v>
      </c>
      <c r="E41" t="s">
        <v>212</v>
      </c>
      <c r="F41" t="s">
        <v>219</v>
      </c>
      <c r="G41" t="s">
        <v>209</v>
      </c>
      <c r="H41" t="s">
        <v>216</v>
      </c>
      <c r="I41" t="s">
        <v>208</v>
      </c>
      <c r="J41" t="s">
        <v>215</v>
      </c>
    </row>
    <row r="42" spans="1:10" ht="15.75" thickBot="1" x14ac:dyDescent="0.3">
      <c r="A42">
        <v>140931039</v>
      </c>
      <c r="B42" s="26" t="s">
        <v>178</v>
      </c>
      <c r="C42" t="s">
        <v>209</v>
      </c>
      <c r="D42" t="s">
        <v>216</v>
      </c>
      <c r="E42" t="s">
        <v>209</v>
      </c>
      <c r="F42" t="s">
        <v>216</v>
      </c>
      <c r="G42" t="s">
        <v>209</v>
      </c>
      <c r="H42" t="s">
        <v>216</v>
      </c>
      <c r="I42" t="s">
        <v>209</v>
      </c>
      <c r="J42" t="s">
        <v>216</v>
      </c>
    </row>
    <row r="43" spans="1:10" ht="26.25" thickBot="1" x14ac:dyDescent="0.3">
      <c r="A43">
        <v>140931040</v>
      </c>
      <c r="B43" s="26" t="s">
        <v>181</v>
      </c>
      <c r="C43" t="s">
        <v>212</v>
      </c>
      <c r="D43" t="s">
        <v>219</v>
      </c>
      <c r="E43" t="s">
        <v>209</v>
      </c>
      <c r="F43" t="s">
        <v>216</v>
      </c>
      <c r="G43" t="s">
        <v>209</v>
      </c>
      <c r="H43" t="s">
        <v>216</v>
      </c>
      <c r="I43" t="s">
        <v>209</v>
      </c>
      <c r="J43" t="s">
        <v>216</v>
      </c>
    </row>
    <row r="44" spans="1:10" ht="26.25" thickBot="1" x14ac:dyDescent="0.3">
      <c r="A44">
        <v>140931041</v>
      </c>
      <c r="B44" s="26" t="s">
        <v>184</v>
      </c>
      <c r="C44" t="s">
        <v>209</v>
      </c>
      <c r="D44" t="s">
        <v>216</v>
      </c>
      <c r="E44" t="s">
        <v>209</v>
      </c>
      <c r="F44" t="s">
        <v>216</v>
      </c>
      <c r="G44" t="s">
        <v>209</v>
      </c>
      <c r="H44" t="s">
        <v>216</v>
      </c>
      <c r="I44" t="s">
        <v>209</v>
      </c>
      <c r="J44" t="s">
        <v>216</v>
      </c>
    </row>
    <row r="45" spans="1:10" ht="26.25" thickBot="1" x14ac:dyDescent="0.3">
      <c r="A45">
        <v>140931042</v>
      </c>
      <c r="B45" s="26" t="s">
        <v>187</v>
      </c>
      <c r="C45" t="s">
        <v>214</v>
      </c>
      <c r="D45" t="s">
        <v>221</v>
      </c>
      <c r="E45" t="s">
        <v>212</v>
      </c>
      <c r="F45" t="s">
        <v>219</v>
      </c>
      <c r="G45" t="s">
        <v>209</v>
      </c>
      <c r="H45" t="s">
        <v>216</v>
      </c>
      <c r="I45" t="s">
        <v>214</v>
      </c>
      <c r="J45" t="s">
        <v>221</v>
      </c>
    </row>
    <row r="46" spans="1:10" ht="26.25" thickBot="1" x14ac:dyDescent="0.3">
      <c r="A46">
        <v>140931043</v>
      </c>
      <c r="B46" s="26" t="s">
        <v>190</v>
      </c>
      <c r="C46" t="s">
        <v>208</v>
      </c>
      <c r="D46" t="s">
        <v>215</v>
      </c>
      <c r="E46" t="s">
        <v>209</v>
      </c>
      <c r="F46" t="s">
        <v>216</v>
      </c>
      <c r="G46" t="s">
        <v>209</v>
      </c>
      <c r="H46" t="s">
        <v>216</v>
      </c>
      <c r="I46" t="s">
        <v>208</v>
      </c>
      <c r="J46" t="s">
        <v>215</v>
      </c>
    </row>
  </sheetData>
  <mergeCells count="9">
    <mergeCell ref="C3:D3"/>
    <mergeCell ref="E3:F3"/>
    <mergeCell ref="G3:H3"/>
    <mergeCell ref="I3:J3"/>
    <mergeCell ref="C2:D2"/>
    <mergeCell ref="E2:F2"/>
    <mergeCell ref="G2:H2"/>
    <mergeCell ref="I2:J2"/>
    <mergeCell ref="C1:M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5B6CC-36FF-4062-A7DF-AD62486884F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Student List</vt:lpstr>
      <vt:lpstr>CourseList</vt:lpstr>
      <vt:lpstr>CourseTeacher</vt:lpstr>
      <vt:lpstr>Term-1</vt:lpstr>
      <vt:lpstr>Term-2</vt:lpstr>
      <vt:lpstr>Term-3</vt:lpstr>
      <vt:lpstr>Tebulation-1</vt:lpstr>
      <vt:lpstr>Tebulation-2</vt:lpstr>
      <vt:lpstr>Tebulation-3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SADIQ AL MUKSIT</dc:creator>
  <cp:lastModifiedBy>Sadiq Al Muksit</cp:lastModifiedBy>
  <dcterms:created xsi:type="dcterms:W3CDTF">2015-06-05T18:17:20Z</dcterms:created>
  <dcterms:modified xsi:type="dcterms:W3CDTF">2024-12-08T10:50:32Z</dcterms:modified>
</cp:coreProperties>
</file>