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mervy\Downloads\"/>
    </mc:Choice>
  </mc:AlternateContent>
  <xr:revisionPtr revIDLastSave="0" documentId="13_ncr:1_{0C361EF0-C1B1-425B-8822-89C891EFE14E}" xr6:coauthVersionLast="47" xr6:coauthVersionMax="47" xr10:uidLastSave="{00000000-0000-0000-0000-000000000000}"/>
  <bookViews>
    <workbookView xWindow="28680" yWindow="-120" windowWidth="29040" windowHeight="15720" xr2:uid="{00000000-000D-0000-FFFF-FFFF00000000}"/>
  </bookViews>
  <sheets>
    <sheet name="Dashboard" sheetId="22" r:id="rId1"/>
    <sheet name="TotalSales" sheetId="18" r:id="rId2"/>
    <sheet name="CountryBarChart" sheetId="20" r:id="rId3"/>
    <sheet name="Top5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66" i="17"/>
  <c r="N130" i="17"/>
  <c r="M24" i="17"/>
  <c r="M45" i="17"/>
  <c r="M61" i="17"/>
  <c r="M77" i="17"/>
  <c r="M93" i="17"/>
  <c r="M109" i="17"/>
  <c r="M125" i="17"/>
  <c r="M141" i="17"/>
  <c r="M157" i="17"/>
  <c r="M173" i="17"/>
  <c r="M189" i="17"/>
  <c r="M205" i="17"/>
  <c r="M221" i="17"/>
  <c r="M237" i="17"/>
  <c r="M253" i="17"/>
  <c r="M269" i="17"/>
  <c r="M285" i="17"/>
  <c r="M301" i="17"/>
  <c r="M317" i="17"/>
  <c r="M333" i="17"/>
  <c r="M349" i="17"/>
  <c r="M365" i="17"/>
  <c r="M381" i="17"/>
  <c r="M397" i="17"/>
  <c r="M413" i="17"/>
  <c r="M429" i="17"/>
  <c r="M445" i="17"/>
  <c r="M461" i="17"/>
  <c r="M477" i="17"/>
  <c r="M493" i="17"/>
  <c r="M509" i="17"/>
  <c r="M525" i="17"/>
  <c r="M541" i="17"/>
  <c r="M557" i="17"/>
  <c r="M573" i="17"/>
  <c r="M589" i="17"/>
  <c r="M604" i="17"/>
  <c r="M614" i="17"/>
  <c r="M625" i="17"/>
  <c r="M636" i="17"/>
  <c r="M646" i="17"/>
  <c r="M657" i="17"/>
  <c r="M668" i="17"/>
  <c r="M678" i="17"/>
  <c r="M689" i="17"/>
  <c r="M700" i="17"/>
  <c r="M710" i="17"/>
  <c r="M721" i="17"/>
  <c r="M732" i="17"/>
  <c r="M742" i="17"/>
  <c r="M753" i="17"/>
  <c r="M764" i="17"/>
  <c r="M774" i="17"/>
  <c r="M785" i="17"/>
  <c r="M796" i="17"/>
  <c r="M806" i="17"/>
  <c r="M817" i="17"/>
  <c r="M828" i="17"/>
  <c r="M838" i="17"/>
  <c r="M849" i="17"/>
  <c r="M860" i="17"/>
  <c r="M870" i="17"/>
  <c r="M888" i="17"/>
  <c r="M909" i="17"/>
  <c r="M930" i="17"/>
  <c r="M952" i="17"/>
  <c r="M973" i="17"/>
  <c r="M994"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<sst xmlns="http://schemas.openxmlformats.org/spreadsheetml/2006/main" count="11136" uniqueCount="6226">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</sst>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5" formatCode="&quot;$&quot;#,##0_);\(&quot;$&quot;#,##0\)"/>
    <numFmt numFmtId="44" formatCode="_(&quot;$&quot;* #,##0.00_);_(&quot;$&quot;* \(#,##0.00\);_(&quot;$&quot;* &quot;-&quot;??_);_(@_)"/>
    <numFmt numFmtId="164" formatCode="0.0"/>
    <numFmt numFmtId="165" formatCode="dd\-mmm\-yyyy"/>
    <numFmt numFmtId="166" formatCode="0.0&quot; 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37" fontId="0" fillId="0" borderId="0" xfId="0" applyNumberFormat="1"/>
    <xf numFmtId="5"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Light"/>
        <family val="2"/>
        <scheme val="major"/>
      </font>
      <border>
        <left style="thin">
          <color auto="1"/>
        </left>
        <right style="thin">
          <color auto="1"/>
        </right>
        <top style="thin">
          <color auto="1"/>
        </top>
        <bottom style="thin">
          <color auto="1"/>
        </bottom>
      </border>
    </dxf>
    <dxf>
      <font>
        <b/>
        <i val="0"/>
        <sz val="11"/>
        <color theme="0"/>
        <name val="Calibri"/>
        <family val="2"/>
        <scheme val="minor"/>
      </font>
      <fill>
        <patternFill patternType="solid">
          <fgColor theme="0"/>
          <bgColor theme="4" tint="-0.24994659260841701"/>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theme="4" tint="-0.24994659260841701"/>
        </patternFill>
      </fill>
    </dxf>
  </dxfs>
  <tableStyles count="2" defaultTableStyle="TableStyleMedium2" defaultPivotStyle="PivotStyleMedium9">
    <tableStyle name="Blue Slicer" pivot="0" table="0" count="5" xr9:uid="{BAC23A62-FD76-4C28-89CD-C78401F682A7}">
      <tableStyleElement type="wholeTable" dxfId="15"/>
      <tableStyleElement type="headerRow" dxfId="14"/>
    </tableStyle>
    <tableStyle name="Blue Timeline Style" pivot="0" table="0" count="8" xr9:uid="{6C6FBE6D-96C9-4874-BE4F-C3CEAAE3AB4E}">
      <tableStyleElement type="wholeTable" dxfId="13"/>
      <tableStyleElement type="headerRow" dxfId="12"/>
    </tableStyle>
  </tableStyles>
  <colors>
    <mruColors>
      <color rgb="FFFFDD71"/>
      <color rgb="FFFFC409"/>
      <color rgb="FFC2D1EC"/>
      <color rgb="FFB9CAE9"/>
      <color rgb="FF8AA7DA"/>
      <color rgb="FF9A470E"/>
      <color rgb="FF672F09"/>
      <color rgb="FF4472C4"/>
    </mruColors>
  </colors>
  <extLst>
    <ext xmlns:x14="http://schemas.microsoft.com/office/spreadsheetml/2009/9/main" uri="{46F421CA-312F-682f-3DD2-61675219B42D}">
      <x14:dxfs count="3">
        <dxf>
          <font>
            <b val="0"/>
            <i val="0"/>
            <color theme="0" tint="-4.9989318521683403E-2"/>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Blue Slicer">
        <x14:slicerStyle name="Blue Slicer">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theme="4" tint="0.39994506668294322"/>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A47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7030A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054-4D45-8028-C0CB3C6A3B82}"/>
            </c:ext>
          </c:extLst>
        </c:ser>
        <c:ser>
          <c:idx val="1"/>
          <c:order val="1"/>
          <c:tx>
            <c:strRef>
              <c:f>TotalSales!$D$3:$D$4</c:f>
              <c:strCache>
                <c:ptCount val="1"/>
                <c:pt idx="0">
                  <c:v>Excelsa</c:v>
                </c:pt>
              </c:strCache>
            </c:strRef>
          </c:tx>
          <c:spPr>
            <a:ln w="28575" cap="rnd">
              <a:solidFill>
                <a:srgbClr val="9A470E"/>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054-4D45-8028-C0CB3C6A3B82}"/>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054-4D45-8028-C0CB3C6A3B82}"/>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054-4D45-8028-C0CB3C6A3B82}"/>
            </c:ext>
          </c:extLst>
        </c:ser>
        <c:dLbls>
          <c:showLegendKey val="0"/>
          <c:showVal val="0"/>
          <c:showCatName val="0"/>
          <c:showSerName val="0"/>
          <c:showPercent val="0"/>
          <c:showBubbleSize val="0"/>
        </c:dLbls>
        <c:smooth val="0"/>
        <c:axId val="573234271"/>
        <c:axId val="573240511"/>
      </c:lineChart>
      <c:catAx>
        <c:axId val="57323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240511"/>
        <c:crosses val="autoZero"/>
        <c:auto val="1"/>
        <c:lblAlgn val="ctr"/>
        <c:lblOffset val="100"/>
        <c:noMultiLvlLbl val="0"/>
      </c:catAx>
      <c:valAx>
        <c:axId val="573240511"/>
        <c:scaling>
          <c:orientation val="minMax"/>
        </c:scaling>
        <c:delete val="1"/>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crossAx val="57323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2D1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[coffeeOrdersDataProject.xlsx]CountryBarChart!TotalSales</c:name>
    <c:fmtId val="9"/>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4">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409"/>
          </a:solidFill>
          <a:ln>
            <a:solidFill>
              <a:schemeClr val="bg1"/>
            </a:solidFill>
          </a:ln>
          <a:effectLst/>
        </c:spPr>
      </c:pivotFmt>
      <c:pivotFmt>
        <c:idx val="2"/>
        <c:spPr>
          <a:solidFill>
            <a:srgbClr val="FFDD71"/>
          </a:solidFill>
          <a:ln>
            <a:solidFill>
              <a:schemeClr val="bg1"/>
            </a:solidFill>
          </a:ln>
          <a:effectLst/>
        </c:spPr>
      </c:pivotFmt>
      <c:pivotFmt>
        <c:idx val="3"/>
        <c:spPr>
          <a:solidFill>
            <a:schemeClr val="accent4">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D71"/>
          </a:solidFill>
          <a:ln>
            <a:solidFill>
              <a:schemeClr val="bg1"/>
            </a:solidFill>
          </a:ln>
          <a:effectLst/>
        </c:spPr>
      </c:pivotFmt>
      <c:pivotFmt>
        <c:idx val="5"/>
        <c:spPr>
          <a:solidFill>
            <a:srgbClr val="FFC409"/>
          </a:solidFill>
          <a:ln>
            <a:solidFill>
              <a:schemeClr val="bg1"/>
            </a:solidFill>
          </a:ln>
          <a:effectLst/>
        </c:spPr>
      </c:pivotFmt>
      <c:pivotFmt>
        <c:idx val="6"/>
        <c:spPr>
          <a:solidFill>
            <a:schemeClr val="accent4">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D71"/>
          </a:solidFill>
          <a:ln>
            <a:solidFill>
              <a:schemeClr val="bg1"/>
            </a:solidFill>
          </a:ln>
          <a:effectLst/>
        </c:spPr>
      </c:pivotFmt>
      <c:pivotFmt>
        <c:idx val="8"/>
        <c:spPr>
          <a:solidFill>
            <a:srgbClr val="FFC409"/>
          </a:solidFill>
          <a:ln>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4">
                <a:lumMod val="75000"/>
              </a:schemeClr>
            </a:solidFill>
            <a:ln>
              <a:solidFill>
                <a:schemeClr val="bg1"/>
              </a:solidFill>
            </a:ln>
            <a:effectLst/>
          </c:spPr>
          <c:invertIfNegative val="0"/>
          <c:dPt>
            <c:idx val="0"/>
            <c:invertIfNegative val="0"/>
            <c:bubble3D val="0"/>
            <c:spPr>
              <a:solidFill>
                <a:srgbClr val="FFDD71"/>
              </a:solidFill>
              <a:ln>
                <a:solidFill>
                  <a:schemeClr val="bg1"/>
                </a:solidFill>
              </a:ln>
              <a:effectLst/>
            </c:spPr>
            <c:extLst>
              <c:ext xmlns:c16="http://schemas.microsoft.com/office/drawing/2014/chart" uri="{C3380CC4-5D6E-409C-BE32-E72D297353CC}">
                <c16:uniqueId val="{00000001-38D7-47F1-AD3E-46A23CAF28CA}"/>
              </c:ext>
            </c:extLst>
          </c:dPt>
          <c:dPt>
            <c:idx val="1"/>
            <c:invertIfNegative val="0"/>
            <c:bubble3D val="0"/>
            <c:spPr>
              <a:solidFill>
                <a:srgbClr val="FFC409"/>
              </a:solidFill>
              <a:ln>
                <a:solidFill>
                  <a:schemeClr val="bg1"/>
                </a:solidFill>
              </a:ln>
              <a:effectLst/>
            </c:spPr>
            <c:extLst>
              <c:ext xmlns:c16="http://schemas.microsoft.com/office/drawing/2014/chart" uri="{C3380CC4-5D6E-409C-BE32-E72D297353CC}">
                <c16:uniqueId val="{00000003-38D7-47F1-AD3E-46A23CAF28C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38D7-47F1-AD3E-46A23CAF28CA}"/>
            </c:ext>
          </c:extLst>
        </c:ser>
        <c:dLbls>
          <c:dLblPos val="outEnd"/>
          <c:showLegendKey val="0"/>
          <c:showVal val="1"/>
          <c:showCatName val="0"/>
          <c:showSerName val="0"/>
          <c:showPercent val="0"/>
          <c:showBubbleSize val="0"/>
        </c:dLbls>
        <c:gapWidth val="182"/>
        <c:axId val="1263497983"/>
        <c:axId val="1263496063"/>
      </c:barChart>
      <c:catAx>
        <c:axId val="126349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263496063"/>
        <c:crosses val="autoZero"/>
        <c:auto val="1"/>
        <c:lblAlgn val="ctr"/>
        <c:lblOffset val="100"/>
        <c:noMultiLvlLbl val="0"/>
      </c:catAx>
      <c:valAx>
        <c:axId val="126349606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2634979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2D1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[coffeeOrdersDataProject.xlsx]Top5Customers!TotalSales</c:name>
    <c:fmtId val="1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4">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409"/>
          </a:solidFill>
          <a:ln>
            <a:solidFill>
              <a:schemeClr val="bg1"/>
            </a:solidFill>
          </a:ln>
          <a:effectLst/>
        </c:spPr>
      </c:pivotFmt>
      <c:pivotFmt>
        <c:idx val="2"/>
        <c:spPr>
          <a:solidFill>
            <a:srgbClr val="FFDD71"/>
          </a:solidFill>
          <a:ln>
            <a:solidFill>
              <a:schemeClr val="bg1"/>
            </a:solidFill>
          </a:ln>
          <a:effectLst/>
        </c:spPr>
      </c:pivotFmt>
      <c:pivotFmt>
        <c:idx val="3"/>
        <c:spPr>
          <a:solidFill>
            <a:schemeClr val="accent4">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D71"/>
          </a:solidFill>
          <a:ln>
            <a:solidFill>
              <a:schemeClr val="bg1"/>
            </a:solidFill>
          </a:ln>
          <a:effectLst/>
        </c:spPr>
      </c:pivotFmt>
      <c:pivotFmt>
        <c:idx val="5"/>
        <c:spPr>
          <a:solidFill>
            <a:srgbClr val="FFC409"/>
          </a:solidFill>
          <a:ln>
            <a:solidFill>
              <a:schemeClr val="bg1"/>
            </a:solidFill>
          </a:ln>
          <a:effectLst/>
        </c:spPr>
      </c:pivotFmt>
      <c:pivotFmt>
        <c:idx val="6"/>
        <c:spPr>
          <a:solidFill>
            <a:schemeClr val="accent4">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4">
                <a:lumMod val="75000"/>
              </a:schemeClr>
            </a:solidFill>
            <a:ln>
              <a:solidFill>
                <a:schemeClr val="bg1"/>
              </a:solidFill>
            </a:ln>
            <a:effectLst/>
          </c:spPr>
          <c:invertIfNegative val="0"/>
          <c:dPt>
            <c:idx val="0"/>
            <c:invertIfNegative val="0"/>
            <c:bubble3D val="0"/>
            <c:extLst>
              <c:ext xmlns:c16="http://schemas.microsoft.com/office/drawing/2014/chart" uri="{C3380CC4-5D6E-409C-BE32-E72D297353CC}">
                <c16:uniqueId val="{00000000-E2B3-4843-848A-C98F652FDE23}"/>
              </c:ext>
            </c:extLst>
          </c:dPt>
          <c:dPt>
            <c:idx val="1"/>
            <c:invertIfNegative val="0"/>
            <c:bubble3D val="0"/>
            <c:extLst>
              <c:ext xmlns:c16="http://schemas.microsoft.com/office/drawing/2014/chart" uri="{C3380CC4-5D6E-409C-BE32-E72D297353CC}">
                <c16:uniqueId val="{00000001-E2B3-4843-848A-C98F652FDE2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E2B3-4843-848A-C98F652FDE23}"/>
            </c:ext>
          </c:extLst>
        </c:ser>
        <c:dLbls>
          <c:dLblPos val="outEnd"/>
          <c:showLegendKey val="0"/>
          <c:showVal val="1"/>
          <c:showCatName val="0"/>
          <c:showSerName val="0"/>
          <c:showPercent val="0"/>
          <c:showBubbleSize val="0"/>
        </c:dLbls>
        <c:gapWidth val="182"/>
        <c:axId val="1263497983"/>
        <c:axId val="1263496063"/>
      </c:barChart>
      <c:catAx>
        <c:axId val="1263497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263496063"/>
        <c:crosses val="autoZero"/>
        <c:auto val="1"/>
        <c:lblAlgn val="ctr"/>
        <c:lblOffset val="100"/>
        <c:noMultiLvlLbl val="0"/>
      </c:catAx>
      <c:valAx>
        <c:axId val="1263496063"/>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26349798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C2D1E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2" name="Rectangle 1">
          <a:extLst>
            <a:ext uri="{FF2B5EF4-FFF2-40B4-BE49-F238E27FC236}">
              <a16:creationId xmlns:a16="http://schemas.microsoft.com/office/drawing/2014/main" id="{CEE7303C-1C76-7E13-D99C-023CAB917E9B}"/>
            </a:ext>
          </a:extLst>
        </xdr:cNvPr>
        <xdr:cNvSpPr/>
      </xdr:nvSpPr>
      <xdr:spPr>
        <a:xfrm>
          <a:off x="123825" y="57150"/>
          <a:ext cx="15240000" cy="723900"/>
        </a:xfrm>
        <a:prstGeom prst="rect">
          <a:avLst/>
        </a:prstGeom>
        <a:solidFill>
          <a:schemeClr val="accent1">
            <a:lumMod val="50000"/>
          </a:schemeClr>
        </a:solidFill>
        <a:ln>
          <a:solidFill>
            <a:schemeClr val="tx2"/>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t>COFFEE</a:t>
          </a:r>
          <a:r>
            <a:rPr lang="en-US" sz="4400" baseline="0"/>
            <a:t> SALES DASHBOARD</a:t>
          </a:r>
          <a:endParaRPr lang="en-US" sz="4400"/>
        </a:p>
      </xdr:txBody>
    </xdr:sp>
    <xdr:clientData/>
  </xdr:twoCellAnchor>
  <xdr:twoCellAnchor>
    <xdr:from>
      <xdr:col>1</xdr:col>
      <xdr:colOff>7620</xdr:colOff>
      <xdr:row>16</xdr:row>
      <xdr:rowOff>57149</xdr:rowOff>
    </xdr:from>
    <xdr:to>
      <xdr:col>15</xdr:col>
      <xdr:colOff>0</xdr:colOff>
      <xdr:row>39</xdr:row>
      <xdr:rowOff>180974</xdr:rowOff>
    </xdr:to>
    <xdr:graphicFrame macro="">
      <xdr:nvGraphicFramePr>
        <xdr:cNvPr id="3" name="Chart 2">
          <a:extLst>
            <a:ext uri="{FF2B5EF4-FFF2-40B4-BE49-F238E27FC236}">
              <a16:creationId xmlns:a16="http://schemas.microsoft.com/office/drawing/2014/main" id="{147E4B5C-8CA3-4C4A-B43C-588EF56639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17144</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F37E07AF-103C-4472-8AC6-45F97A8917F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45512" y="849923"/>
              <a:ext cx="9833757" cy="170717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20955</xdr:colOff>
      <xdr:row>11</xdr:row>
      <xdr:rowOff>20956</xdr:rowOff>
    </xdr:from>
    <xdr:to>
      <xdr:col>22</xdr:col>
      <xdr:colOff>0</xdr:colOff>
      <xdr:row>16</xdr:row>
      <xdr:rowOff>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FE8E2161-C8F5-4EDB-88C3-8544BD0877C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20972" y="1658377"/>
              <a:ext cx="1807259" cy="89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17144</xdr:colOff>
      <xdr:row>6</xdr:row>
      <xdr:rowOff>19051</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D74C1DBA-BABA-4E11-B07A-5C570D4B875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24781" y="865164"/>
              <a:ext cx="3752411" cy="717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11430</xdr:colOff>
      <xdr:row>11</xdr:row>
      <xdr:rowOff>11432</xdr:rowOff>
    </xdr:from>
    <xdr:to>
      <xdr:col>26</xdr:col>
      <xdr:colOff>0</xdr:colOff>
      <xdr:row>16</xdr:row>
      <xdr:rowOff>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29EC1394-423F-41BF-8775-49DF6E6E676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68028" y="1656473"/>
              <a:ext cx="1809164" cy="90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7620</xdr:colOff>
      <xdr:row>16</xdr:row>
      <xdr:rowOff>53340</xdr:rowOff>
    </xdr:from>
    <xdr:to>
      <xdr:col>26</xdr:col>
      <xdr:colOff>0</xdr:colOff>
      <xdr:row>27</xdr:row>
      <xdr:rowOff>0</xdr:rowOff>
    </xdr:to>
    <xdr:graphicFrame macro="">
      <xdr:nvGraphicFramePr>
        <xdr:cNvPr id="8" name="Chart 7">
          <a:extLst>
            <a:ext uri="{FF2B5EF4-FFF2-40B4-BE49-F238E27FC236}">
              <a16:creationId xmlns:a16="http://schemas.microsoft.com/office/drawing/2014/main" id="{EE4C0A0B-70D1-44F8-9CF0-F5F301F2C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28</xdr:row>
      <xdr:rowOff>1907</xdr:rowOff>
    </xdr:from>
    <xdr:to>
      <xdr:col>26</xdr:col>
      <xdr:colOff>0</xdr:colOff>
      <xdr:row>40</xdr:row>
      <xdr:rowOff>1</xdr:rowOff>
    </xdr:to>
    <xdr:graphicFrame macro="">
      <xdr:nvGraphicFramePr>
        <xdr:cNvPr id="9" name="Chart 8">
          <a:extLst>
            <a:ext uri="{FF2B5EF4-FFF2-40B4-BE49-F238E27FC236}">
              <a16:creationId xmlns:a16="http://schemas.microsoft.com/office/drawing/2014/main" id="{B2880C4A-1085-4156-9CD7-AF7157A15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rvy" refreshedDate="45889.3458880787" createdVersion="8" refreshedVersion="8" minRefreshableVersion="3" recordCount="1000" xr:uid="{C56C6087-EB74-4035-BBE8-463B9678E60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3845417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DF04C8-1618-468F-BC59-35EB3EEEEFAE}"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2" numFmtId="37"/>
  </dataField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D47C4B-7685-48B4-95F9-B064552C53AB}"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0">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0" baseItem="0" numFmtId="5"/>
  </dataFields>
  <chartFormats count="3">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1"/>
          </reference>
        </references>
      </pivotArea>
    </chartFormat>
    <chartFormat chart="9"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05E4DC-823F-4D76-AA7B-7790BE860978}"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44" outline="0" showAll="0"/>
    <pivotField dataField="1" compact="0" numFmtId="44"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numFmtId="5"/>
  </dataFields>
  <chartFormats count="4">
    <chartFormat chart="4" format="8"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4F1E118-AA77-46F4-A76B-B34AF0B96E4B}" sourceName="Size">
  <pivotTables>
    <pivotTable tabId="18" name="TotalSales"/>
    <pivotTable tabId="20" name="TotalSales"/>
    <pivotTable tabId="21" name="TotalSales"/>
  </pivotTables>
  <data>
    <tabular pivotCacheId="138454179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BB0FECF-1B5A-40D8-968F-327CC178D4DE}" sourceName="Roast Type Name">
  <pivotTables>
    <pivotTable tabId="18" name="TotalSales"/>
    <pivotTable tabId="20" name="TotalSales"/>
    <pivotTable tabId="21" name="TotalSales"/>
  </pivotTables>
  <data>
    <tabular pivotCacheId="138454179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C0797C4-112F-42E2-A727-AFD7097E2AFF}" sourceName="Loyalty Card">
  <pivotTables>
    <pivotTable tabId="18" name="TotalSales"/>
    <pivotTable tabId="20" name="TotalSales"/>
    <pivotTable tabId="21" name="TotalSales"/>
  </pivotTables>
  <data>
    <tabular pivotCacheId="138454179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5AE8FCC4-F46C-4A8B-81E4-FB92A99CBFEB}" cache="Slicer_Size" caption="Size" columnCount="2" rowHeight="234950"/>
  <slicer name="Roast Type Name" xr10:uid="{9D065F59-E114-4F70-A1FE-80E27290A3BB}" cache="Slicer_Roast_Type_Name" caption="Roast Type Name" columnCount="3" rowHeight="234950"/>
  <slicer name="Loyalty Card" xr10:uid="{195BC95C-2A52-4581-9A05-021E6C62AD21}"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7E0C66-7490-47CD-8828-6AEB1EA3EE42}" name="Orders" displayName="Orders" ref="A1:P1001" totalsRowShown="0" headerRowDxfId="11">
  <autoFilter ref="A1:P1001" xr:uid="{DE7E0C66-7490-47CD-8828-6AEB1EA3EE42}"/>
  <tableColumns count="16">
    <tableColumn id="1" xr3:uid="{EFEBE01B-64DE-4525-995F-862CC69B7A26}" name="Order ID" dataDxfId="10"/>
    <tableColumn id="2" xr3:uid="{EF1D19E3-3E26-441C-A266-4663A19C2F3B}" name="Order Date" dataDxfId="9"/>
    <tableColumn id="3" xr3:uid="{9DC3344F-115D-4B4E-9462-BAFDEE357585}" name="Customer ID" dataDxfId="8"/>
    <tableColumn id="4" xr3:uid="{BBD2B791-9DB9-4A62-8638-6707D2B93AE7}" name="Product ID"/>
    <tableColumn id="5" xr3:uid="{3EB4FE09-1D24-447D-8C87-E7662E2AAE17}" name="Quantity" dataDxfId="7"/>
    <tableColumn id="6" xr3:uid="{E5CA82E6-FC80-403A-817D-1C241B800999}" name="Customer Name" dataDxfId="6">
      <calculatedColumnFormula>_xlfn.XLOOKUP(C2,customers!$A$1:$A$1001,customers!$B$1:$B$1001,,0)</calculatedColumnFormula>
    </tableColumn>
    <tableColumn id="7" xr3:uid="{F70A012D-4557-4433-83E0-17E9554EF785}" name="Email" dataDxfId="5">
      <calculatedColumnFormula>IF(_xlfn.XLOOKUP(C2,customers!$A$1:$A$1001,customers!$C$1:$C$1001,,0)=0,"",_xlfn.XLOOKUP(C2,customers!$A$1:$A$1001,customers!$C$1:$C$1001,,0))</calculatedColumnFormula>
    </tableColumn>
    <tableColumn id="8" xr3:uid="{78595DBC-DF20-4B14-AC18-3E41463D624C}" name="Country" dataDxfId="4">
      <calculatedColumnFormula>_xlfn.XLOOKUP(C2,customers!$A$1:$A$1001,customers!$G$1:$G$1001,,0)</calculatedColumnFormula>
    </tableColumn>
    <tableColumn id="9" xr3:uid="{EDA72730-8BB5-42FF-B6FC-DD1B67F1AB77}" name="Coffee Type">
      <calculatedColumnFormula>INDEX(products!$A$1:$G$49,MATCH(orders!$D2,products!$A$1:$A$49,0),MATCH(orders!I$1,products!$A$1:$G$1,0))</calculatedColumnFormula>
    </tableColumn>
    <tableColumn id="10" xr3:uid="{274D08FA-B27B-4A08-8F02-13CB06607084}" name="Roast Type">
      <calculatedColumnFormula>INDEX(products!$A$1:$G$49,MATCH(orders!$D2,products!$A$1:$A$49,0),MATCH(orders!J$1,products!$A$1:$G$1,0))</calculatedColumnFormula>
    </tableColumn>
    <tableColumn id="11" xr3:uid="{A2017A67-C276-4E74-8EDC-E67B0CC832A0}" name="Size" dataDxfId="3">
      <calculatedColumnFormula>INDEX(products!$A$1:$G$49,MATCH(orders!$D2,products!$A$1:$A$49,0),MATCH(orders!K$1,products!$A$1:$G$1,0))</calculatedColumnFormula>
    </tableColumn>
    <tableColumn id="12" xr3:uid="{CB8C7535-401A-47C5-80DC-507483972B22}" name="Unit Price" dataDxfId="2" dataCellStyle="Currency">
      <calculatedColumnFormula>INDEX(products!$A$1:$G$49,MATCH(orders!$D2,products!$A$1:$A$49,0),MATCH(orders!L$1,products!$A$1:$G$1,0))</calculatedColumnFormula>
    </tableColumn>
    <tableColumn id="13" xr3:uid="{5066D911-6EBB-4AFC-BB83-240A256E876F}" name="Sales" dataDxfId="1" dataCellStyle="Currency">
      <calculatedColumnFormula>L2*E2</calculatedColumnFormula>
    </tableColumn>
    <tableColumn id="14" xr3:uid="{E6275195-5F15-4104-BBC6-41348ED1AAC9}" name="Coffee Type Name">
      <calculatedColumnFormula>IF(I2="Rob","Robusta",IF(I2="Exc","Excelsa",IF(I2="Ara","Arabica",IF(I2="Lib","Liberica",""))))</calculatedColumnFormula>
    </tableColumn>
    <tableColumn id="15" xr3:uid="{7F38A6BE-2A16-4115-A7A8-6AB6821A6A3B}" name="Roast Type Name">
      <calculatedColumnFormula>IF(J2="M","Medium",IF(J2="L","Large",IF(J2="D","Dark","")))</calculatedColumnFormula>
    </tableColumn>
    <tableColumn id="16" xr3:uid="{BFA8DC6F-4484-4834-A8A4-90D9C55E28E8}"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9961B5B-EAB1-4270-B5CF-4078B9099F1F}" sourceName="Order Date">
  <pivotTables>
    <pivotTable tabId="18" name="TotalSales"/>
    <pivotTable tabId="20" name="TotalSales"/>
    <pivotTable tabId="21" name="TotalSales"/>
  </pivotTables>
  <state minimalRefreshVersion="6" lastRefreshVersion="6" pivotCacheId="138454179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964B011-337E-4C17-A342-C9FE9427BFB9}" cache="NativeTimeline_Order_Date" caption="Order Date" level="2" selectionLevel="2" scrollPosition="2021-05-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6DBF7-C2AF-4F26-A2FB-7F5929F7E28D}">
  <dimension ref="A1:A28"/>
  <sheetViews>
    <sheetView showGridLines="0" showRowColHeaders="0" tabSelected="1" zoomScale="130" zoomScaleNormal="130" workbookViewId="0">
      <selection activeCell="L46" sqref="L46"/>
    </sheetView>
  </sheetViews>
  <sheetFormatPr defaultRowHeight="14.4" x14ac:dyDescent="0.3"/>
  <cols>
    <col min="1" max="1" width="1.77734375" customWidth="1"/>
    <col min="16" max="16" width="1.77734375" customWidth="1"/>
    <col min="19" max="19" width="1.77734375" customWidth="1"/>
    <col min="23" max="23" width="1.77734375" customWidth="1"/>
  </cols>
  <sheetData>
    <row r="1" ht="4.95" customHeight="1" x14ac:dyDescent="0.3"/>
    <row r="6" ht="4.95" customHeight="1" x14ac:dyDescent="0.3"/>
    <row r="11" ht="4.95" customHeight="1" x14ac:dyDescent="0.3"/>
    <row r="17" ht="4.95" customHeight="1" x14ac:dyDescent="0.3"/>
    <row r="28"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A3217-8BB7-48FE-8CBA-9F4C4756DC88}">
  <dimension ref="A3:G53"/>
  <sheetViews>
    <sheetView workbookViewId="0">
      <selection activeCell="J37" sqref="J37"/>
    </sheetView>
  </sheetViews>
  <sheetFormatPr defaultRowHeight="14.4" x14ac:dyDescent="0.3"/>
  <cols>
    <col min="1" max="1" width="12.77734375" bestFit="1" customWidth="1"/>
    <col min="2" max="2" width="21.33203125" bestFit="1" customWidth="1"/>
    <col min="3" max="6" width="19.44140625" bestFit="1" customWidth="1"/>
    <col min="7" max="7" width="11" bestFit="1" customWidth="1"/>
  </cols>
  <sheetData>
    <row r="3" spans="1:7" x14ac:dyDescent="0.3">
      <c r="A3" s="8" t="s">
        <v>6225</v>
      </c>
      <c r="C3" s="8" t="s">
        <v>6196</v>
      </c>
    </row>
    <row r="4" spans="1:7" x14ac:dyDescent="0.3">
      <c r="A4" s="8" t="s">
        <v>6215</v>
      </c>
      <c r="B4" s="8" t="s">
        <v>6216</v>
      </c>
      <c r="C4" t="s">
        <v>6221</v>
      </c>
      <c r="D4" t="s">
        <v>6222</v>
      </c>
      <c r="E4" t="s">
        <v>6223</v>
      </c>
      <c r="F4" t="s">
        <v>6224</v>
      </c>
      <c r="G4" t="s">
        <v>6198</v>
      </c>
    </row>
    <row r="5" spans="1:7" x14ac:dyDescent="0.3">
      <c r="A5" t="s">
        <v>6199</v>
      </c>
      <c r="B5" t="s">
        <v>6203</v>
      </c>
      <c r="C5" s="9">
        <v>186.85499999999999</v>
      </c>
      <c r="D5" s="9">
        <v>305.97000000000003</v>
      </c>
      <c r="E5" s="9">
        <v>213.15999999999997</v>
      </c>
      <c r="F5" s="9">
        <v>123</v>
      </c>
      <c r="G5" s="9">
        <v>828.98500000000001</v>
      </c>
    </row>
    <row r="6" spans="1:7" x14ac:dyDescent="0.3">
      <c r="B6" t="s">
        <v>6204</v>
      </c>
      <c r="C6" s="9">
        <v>251.96499999999997</v>
      </c>
      <c r="D6" s="9">
        <v>129.46</v>
      </c>
      <c r="E6" s="9">
        <v>434.03999999999996</v>
      </c>
      <c r="F6" s="9">
        <v>171.93999999999997</v>
      </c>
      <c r="G6" s="9">
        <v>987.40499999999986</v>
      </c>
    </row>
    <row r="7" spans="1:7" x14ac:dyDescent="0.3">
      <c r="B7" t="s">
        <v>6205</v>
      </c>
      <c r="C7" s="9">
        <v>224.94499999999999</v>
      </c>
      <c r="D7" s="9">
        <v>349.12</v>
      </c>
      <c r="E7" s="9">
        <v>321.04000000000002</v>
      </c>
      <c r="F7" s="9">
        <v>126.035</v>
      </c>
      <c r="G7" s="9">
        <v>1021.14</v>
      </c>
    </row>
    <row r="8" spans="1:7" x14ac:dyDescent="0.3">
      <c r="B8" t="s">
        <v>6206</v>
      </c>
      <c r="C8" s="9">
        <v>307.12</v>
      </c>
      <c r="D8" s="9">
        <v>681.07499999999993</v>
      </c>
      <c r="E8" s="9">
        <v>533.70499999999993</v>
      </c>
      <c r="F8" s="9">
        <v>158.85</v>
      </c>
      <c r="G8" s="9">
        <v>1680.7499999999998</v>
      </c>
    </row>
    <row r="9" spans="1:7" x14ac:dyDescent="0.3">
      <c r="B9" t="s">
        <v>6207</v>
      </c>
      <c r="C9" s="9">
        <v>53.664999999999992</v>
      </c>
      <c r="D9" s="9">
        <v>83.025000000000006</v>
      </c>
      <c r="E9" s="9">
        <v>193.83499999999998</v>
      </c>
      <c r="F9" s="9">
        <v>68.039999999999992</v>
      </c>
      <c r="G9" s="9">
        <v>398.56499999999994</v>
      </c>
    </row>
    <row r="10" spans="1:7" x14ac:dyDescent="0.3">
      <c r="B10" t="s">
        <v>6208</v>
      </c>
      <c r="C10" s="9">
        <v>163.01999999999998</v>
      </c>
      <c r="D10" s="9">
        <v>678.3599999999999</v>
      </c>
      <c r="E10" s="9">
        <v>171.04500000000002</v>
      </c>
      <c r="F10" s="9">
        <v>372.255</v>
      </c>
      <c r="G10" s="9">
        <v>1384.6799999999998</v>
      </c>
    </row>
    <row r="11" spans="1:7" x14ac:dyDescent="0.3">
      <c r="B11" t="s">
        <v>6209</v>
      </c>
      <c r="C11" s="9">
        <v>345.02</v>
      </c>
      <c r="D11" s="9">
        <v>273.86999999999995</v>
      </c>
      <c r="E11" s="9">
        <v>184.12999999999997</v>
      </c>
      <c r="F11" s="9">
        <v>201.11499999999998</v>
      </c>
      <c r="G11" s="9">
        <v>1004.1349999999999</v>
      </c>
    </row>
    <row r="12" spans="1:7" x14ac:dyDescent="0.3">
      <c r="B12" t="s">
        <v>6210</v>
      </c>
      <c r="C12" s="9">
        <v>334.89</v>
      </c>
      <c r="D12" s="9">
        <v>70.95</v>
      </c>
      <c r="E12" s="9">
        <v>134.23000000000002</v>
      </c>
      <c r="F12" s="9">
        <v>166.27499999999998</v>
      </c>
      <c r="G12" s="9">
        <v>706.34499999999991</v>
      </c>
    </row>
    <row r="13" spans="1:7" x14ac:dyDescent="0.3">
      <c r="B13" t="s">
        <v>6211</v>
      </c>
      <c r="C13" s="9">
        <v>178.70999999999998</v>
      </c>
      <c r="D13" s="9">
        <v>166.1</v>
      </c>
      <c r="E13" s="9">
        <v>439.30999999999995</v>
      </c>
      <c r="F13" s="9">
        <v>492.9</v>
      </c>
      <c r="G13" s="9">
        <v>1277.02</v>
      </c>
    </row>
    <row r="14" spans="1:7" x14ac:dyDescent="0.3">
      <c r="B14" t="s">
        <v>6212</v>
      </c>
      <c r="C14" s="9">
        <v>301.98500000000001</v>
      </c>
      <c r="D14" s="9">
        <v>153.76499999999999</v>
      </c>
      <c r="E14" s="9">
        <v>215.55499999999998</v>
      </c>
      <c r="F14" s="9">
        <v>213.66499999999999</v>
      </c>
      <c r="G14" s="9">
        <v>884.96999999999991</v>
      </c>
    </row>
    <row r="15" spans="1:7" x14ac:dyDescent="0.3">
      <c r="B15" t="s">
        <v>6213</v>
      </c>
      <c r="C15" s="9">
        <v>312.83499999999998</v>
      </c>
      <c r="D15" s="9">
        <v>63.249999999999993</v>
      </c>
      <c r="E15" s="9">
        <v>350.89500000000004</v>
      </c>
      <c r="F15" s="9">
        <v>96.405000000000001</v>
      </c>
      <c r="G15" s="9">
        <v>823.38499999999999</v>
      </c>
    </row>
    <row r="16" spans="1:7" x14ac:dyDescent="0.3">
      <c r="B16" t="s">
        <v>6214</v>
      </c>
      <c r="C16" s="9">
        <v>265.62</v>
      </c>
      <c r="D16" s="9">
        <v>526.51499999999987</v>
      </c>
      <c r="E16" s="9">
        <v>187.06</v>
      </c>
      <c r="F16" s="9">
        <v>210.58999999999997</v>
      </c>
      <c r="G16" s="9">
        <v>1189.7849999999999</v>
      </c>
    </row>
    <row r="17" spans="1:7" x14ac:dyDescent="0.3">
      <c r="A17" t="s">
        <v>6217</v>
      </c>
      <c r="C17" s="9">
        <v>2926.63</v>
      </c>
      <c r="D17" s="9">
        <v>3481.4599999999996</v>
      </c>
      <c r="E17" s="9">
        <v>3378.0049999999997</v>
      </c>
      <c r="F17" s="9">
        <v>2401.0700000000002</v>
      </c>
      <c r="G17" s="9">
        <v>12187.164999999999</v>
      </c>
    </row>
    <row r="18" spans="1:7" x14ac:dyDescent="0.3">
      <c r="A18" t="s">
        <v>6200</v>
      </c>
      <c r="B18" t="s">
        <v>6203</v>
      </c>
      <c r="C18" s="9">
        <v>47.25</v>
      </c>
      <c r="D18" s="9">
        <v>65.805000000000007</v>
      </c>
      <c r="E18" s="9">
        <v>274.67500000000001</v>
      </c>
      <c r="F18" s="9">
        <v>179.22</v>
      </c>
      <c r="G18" s="9">
        <v>566.95000000000005</v>
      </c>
    </row>
    <row r="19" spans="1:7" x14ac:dyDescent="0.3">
      <c r="B19" t="s">
        <v>6204</v>
      </c>
      <c r="C19" s="9">
        <v>745.44999999999993</v>
      </c>
      <c r="D19" s="9">
        <v>428.88499999999999</v>
      </c>
      <c r="E19" s="9">
        <v>194.17499999999998</v>
      </c>
      <c r="F19" s="9">
        <v>429.82999999999993</v>
      </c>
      <c r="G19" s="9">
        <v>1798.34</v>
      </c>
    </row>
    <row r="20" spans="1:7" x14ac:dyDescent="0.3">
      <c r="B20" t="s">
        <v>6205</v>
      </c>
      <c r="C20" s="9">
        <v>130.47</v>
      </c>
      <c r="D20" s="9">
        <v>271.48500000000001</v>
      </c>
      <c r="E20" s="9">
        <v>281.20499999999998</v>
      </c>
      <c r="F20" s="9">
        <v>231.63000000000002</v>
      </c>
      <c r="G20" s="9">
        <v>914.79000000000008</v>
      </c>
    </row>
    <row r="21" spans="1:7" x14ac:dyDescent="0.3">
      <c r="B21" t="s">
        <v>6206</v>
      </c>
      <c r="C21" s="9">
        <v>27</v>
      </c>
      <c r="D21" s="9">
        <v>347.26</v>
      </c>
      <c r="E21" s="9">
        <v>147.51</v>
      </c>
      <c r="F21" s="9">
        <v>240.04</v>
      </c>
      <c r="G21" s="9">
        <v>761.81</v>
      </c>
    </row>
    <row r="22" spans="1:7" x14ac:dyDescent="0.3">
      <c r="B22" t="s">
        <v>6207</v>
      </c>
      <c r="C22" s="9">
        <v>255.11499999999995</v>
      </c>
      <c r="D22" s="9">
        <v>541.73</v>
      </c>
      <c r="E22" s="9">
        <v>83.43</v>
      </c>
      <c r="F22" s="9">
        <v>59.079999999999991</v>
      </c>
      <c r="G22" s="9">
        <v>939.35500000000013</v>
      </c>
    </row>
    <row r="23" spans="1:7" x14ac:dyDescent="0.3">
      <c r="B23" t="s">
        <v>6208</v>
      </c>
      <c r="C23" s="9">
        <v>584.78999999999985</v>
      </c>
      <c r="D23" s="9">
        <v>357.42999999999995</v>
      </c>
      <c r="E23" s="9">
        <v>355.34</v>
      </c>
      <c r="F23" s="9">
        <v>140.88</v>
      </c>
      <c r="G23" s="9">
        <v>1438.4399999999996</v>
      </c>
    </row>
    <row r="24" spans="1:7" x14ac:dyDescent="0.3">
      <c r="B24" t="s">
        <v>6209</v>
      </c>
      <c r="C24" s="9">
        <v>430.62</v>
      </c>
      <c r="D24" s="9">
        <v>227.42500000000001</v>
      </c>
      <c r="E24" s="9">
        <v>236.315</v>
      </c>
      <c r="F24" s="9">
        <v>414.58499999999992</v>
      </c>
      <c r="G24" s="9">
        <v>1308.9450000000002</v>
      </c>
    </row>
    <row r="25" spans="1:7" x14ac:dyDescent="0.3">
      <c r="B25" t="s">
        <v>6210</v>
      </c>
      <c r="C25" s="9">
        <v>22.5</v>
      </c>
      <c r="D25" s="9">
        <v>77.72</v>
      </c>
      <c r="E25" s="9">
        <v>60.5</v>
      </c>
      <c r="F25" s="9">
        <v>139.67999999999998</v>
      </c>
      <c r="G25" s="9">
        <v>300.39999999999998</v>
      </c>
    </row>
    <row r="26" spans="1:7" x14ac:dyDescent="0.3">
      <c r="B26" t="s">
        <v>6211</v>
      </c>
      <c r="C26" s="9">
        <v>126.14999999999999</v>
      </c>
      <c r="D26" s="9">
        <v>195.11</v>
      </c>
      <c r="E26" s="9">
        <v>89.13</v>
      </c>
      <c r="F26" s="9">
        <v>302.65999999999997</v>
      </c>
      <c r="G26" s="9">
        <v>713.05</v>
      </c>
    </row>
    <row r="27" spans="1:7" x14ac:dyDescent="0.3">
      <c r="B27" t="s">
        <v>6212</v>
      </c>
      <c r="C27" s="9">
        <v>376.03</v>
      </c>
      <c r="D27" s="9">
        <v>523.24</v>
      </c>
      <c r="E27" s="9">
        <v>440.96499999999997</v>
      </c>
      <c r="F27" s="9">
        <v>174.46999999999997</v>
      </c>
      <c r="G27" s="9">
        <v>1514.7049999999999</v>
      </c>
    </row>
    <row r="28" spans="1:7" x14ac:dyDescent="0.3">
      <c r="B28" t="s">
        <v>6213</v>
      </c>
      <c r="C28" s="9">
        <v>515.17999999999995</v>
      </c>
      <c r="D28" s="9">
        <v>142.56</v>
      </c>
      <c r="E28" s="9">
        <v>347.03999999999996</v>
      </c>
      <c r="F28" s="9">
        <v>104.08499999999999</v>
      </c>
      <c r="G28" s="9">
        <v>1108.865</v>
      </c>
    </row>
    <row r="29" spans="1:7" x14ac:dyDescent="0.3">
      <c r="B29" t="s">
        <v>6214</v>
      </c>
      <c r="C29" s="9">
        <v>95.859999999999985</v>
      </c>
      <c r="D29" s="9">
        <v>484.76</v>
      </c>
      <c r="E29" s="9">
        <v>94.17</v>
      </c>
      <c r="F29" s="9">
        <v>77.10499999999999</v>
      </c>
      <c r="G29" s="9">
        <v>751.89499999999998</v>
      </c>
    </row>
    <row r="30" spans="1:7" x14ac:dyDescent="0.3">
      <c r="A30" t="s">
        <v>6218</v>
      </c>
      <c r="C30" s="9">
        <v>3356.415</v>
      </c>
      <c r="D30" s="9">
        <v>3663.41</v>
      </c>
      <c r="E30" s="9">
        <v>2604.4550000000004</v>
      </c>
      <c r="F30" s="9">
        <v>2493.2649999999999</v>
      </c>
      <c r="G30" s="9">
        <v>12117.544999999998</v>
      </c>
    </row>
    <row r="31" spans="1:7" x14ac:dyDescent="0.3">
      <c r="A31" t="s">
        <v>6201</v>
      </c>
      <c r="B31" t="s">
        <v>6203</v>
      </c>
      <c r="C31" s="9">
        <v>258.34500000000003</v>
      </c>
      <c r="D31" s="9">
        <v>139.625</v>
      </c>
      <c r="E31" s="9">
        <v>279.52000000000004</v>
      </c>
      <c r="F31" s="9">
        <v>160.19499999999999</v>
      </c>
      <c r="G31" s="9">
        <v>837.68499999999995</v>
      </c>
    </row>
    <row r="32" spans="1:7" x14ac:dyDescent="0.3">
      <c r="B32" t="s">
        <v>6204</v>
      </c>
      <c r="C32" s="9">
        <v>342.2</v>
      </c>
      <c r="D32" s="9">
        <v>284.24999999999994</v>
      </c>
      <c r="E32" s="9">
        <v>251.83</v>
      </c>
      <c r="F32" s="9">
        <v>80.550000000000011</v>
      </c>
      <c r="G32" s="9">
        <v>958.82999999999993</v>
      </c>
    </row>
    <row r="33" spans="1:7" x14ac:dyDescent="0.3">
      <c r="B33" t="s">
        <v>6205</v>
      </c>
      <c r="C33" s="9">
        <v>418.30499999999989</v>
      </c>
      <c r="D33" s="9">
        <v>468.125</v>
      </c>
      <c r="E33" s="9">
        <v>405.05500000000006</v>
      </c>
      <c r="F33" s="9">
        <v>253.15499999999997</v>
      </c>
      <c r="G33" s="9">
        <v>1544.6399999999999</v>
      </c>
    </row>
    <row r="34" spans="1:7" x14ac:dyDescent="0.3">
      <c r="B34" t="s">
        <v>6206</v>
      </c>
      <c r="C34" s="9">
        <v>102.32999999999998</v>
      </c>
      <c r="D34" s="9">
        <v>242.14000000000001</v>
      </c>
      <c r="E34" s="9">
        <v>554.875</v>
      </c>
      <c r="F34" s="9">
        <v>106.23999999999998</v>
      </c>
      <c r="G34" s="9">
        <v>1005.585</v>
      </c>
    </row>
    <row r="35" spans="1:7" x14ac:dyDescent="0.3">
      <c r="B35" t="s">
        <v>6207</v>
      </c>
      <c r="C35" s="9">
        <v>234.71999999999997</v>
      </c>
      <c r="D35" s="9">
        <v>133.08000000000001</v>
      </c>
      <c r="E35" s="9">
        <v>267.2</v>
      </c>
      <c r="F35" s="9">
        <v>272.68999999999994</v>
      </c>
      <c r="G35" s="9">
        <v>907.68999999999994</v>
      </c>
    </row>
    <row r="36" spans="1:7" x14ac:dyDescent="0.3">
      <c r="B36" t="s">
        <v>6208</v>
      </c>
      <c r="C36" s="9">
        <v>430.39</v>
      </c>
      <c r="D36" s="9">
        <v>136.20500000000001</v>
      </c>
      <c r="E36" s="9">
        <v>209.6</v>
      </c>
      <c r="F36" s="9">
        <v>88.334999999999994</v>
      </c>
      <c r="G36" s="9">
        <v>864.53000000000009</v>
      </c>
    </row>
    <row r="37" spans="1:7" x14ac:dyDescent="0.3">
      <c r="B37" t="s">
        <v>6209</v>
      </c>
      <c r="C37" s="9">
        <v>109.005</v>
      </c>
      <c r="D37" s="9">
        <v>393.57499999999999</v>
      </c>
      <c r="E37" s="9">
        <v>61.034999999999997</v>
      </c>
      <c r="F37" s="9">
        <v>199.48999999999998</v>
      </c>
      <c r="G37" s="9">
        <v>763.10500000000002</v>
      </c>
    </row>
    <row r="38" spans="1:7" x14ac:dyDescent="0.3">
      <c r="B38" t="s">
        <v>6210</v>
      </c>
      <c r="C38" s="9">
        <v>287.52499999999998</v>
      </c>
      <c r="D38" s="9">
        <v>288.67</v>
      </c>
      <c r="E38" s="9">
        <v>125.58</v>
      </c>
      <c r="F38" s="9">
        <v>374.13499999999999</v>
      </c>
      <c r="G38" s="9">
        <v>1075.9099999999999</v>
      </c>
    </row>
    <row r="39" spans="1:7" x14ac:dyDescent="0.3">
      <c r="B39" t="s">
        <v>6211</v>
      </c>
      <c r="C39" s="9">
        <v>840.92999999999984</v>
      </c>
      <c r="D39" s="9">
        <v>409.875</v>
      </c>
      <c r="E39" s="9">
        <v>171.32999999999998</v>
      </c>
      <c r="F39" s="9">
        <v>221.43999999999997</v>
      </c>
      <c r="G39" s="9">
        <v>1643.5749999999998</v>
      </c>
    </row>
    <row r="40" spans="1:7" x14ac:dyDescent="0.3">
      <c r="B40" t="s">
        <v>6212</v>
      </c>
      <c r="C40" s="9">
        <v>299.07</v>
      </c>
      <c r="D40" s="9">
        <v>260.32499999999999</v>
      </c>
      <c r="E40" s="9">
        <v>584.64</v>
      </c>
      <c r="F40" s="9">
        <v>256.36500000000001</v>
      </c>
      <c r="G40" s="9">
        <v>1400.3999999999999</v>
      </c>
    </row>
    <row r="41" spans="1:7" x14ac:dyDescent="0.3">
      <c r="B41" t="s">
        <v>6213</v>
      </c>
      <c r="C41" s="9">
        <v>323.32499999999999</v>
      </c>
      <c r="D41" s="9">
        <v>565.57000000000005</v>
      </c>
      <c r="E41" s="9">
        <v>537.80999999999995</v>
      </c>
      <c r="F41" s="9">
        <v>189.47499999999999</v>
      </c>
      <c r="G41" s="9">
        <v>1616.1799999999998</v>
      </c>
    </row>
    <row r="42" spans="1:7" x14ac:dyDescent="0.3">
      <c r="B42" t="s">
        <v>6214</v>
      </c>
      <c r="C42" s="9">
        <v>399.48499999999996</v>
      </c>
      <c r="D42" s="9">
        <v>148.19999999999999</v>
      </c>
      <c r="E42" s="9">
        <v>388.21999999999997</v>
      </c>
      <c r="F42" s="9">
        <v>212.07499999999999</v>
      </c>
      <c r="G42" s="9">
        <v>1147.98</v>
      </c>
    </row>
    <row r="43" spans="1:7" x14ac:dyDescent="0.3">
      <c r="A43" t="s">
        <v>6219</v>
      </c>
      <c r="C43" s="9">
        <v>4045.63</v>
      </c>
      <c r="D43" s="9">
        <v>3469.64</v>
      </c>
      <c r="E43" s="9">
        <v>3836.6949999999997</v>
      </c>
      <c r="F43" s="9">
        <v>2414.145</v>
      </c>
      <c r="G43" s="9">
        <v>13766.109999999999</v>
      </c>
    </row>
    <row r="44" spans="1:7" x14ac:dyDescent="0.3">
      <c r="A44" t="s">
        <v>6202</v>
      </c>
      <c r="B44" t="s">
        <v>6203</v>
      </c>
      <c r="C44" s="9">
        <v>112.69499999999999</v>
      </c>
      <c r="D44" s="9">
        <v>166.32</v>
      </c>
      <c r="E44" s="9">
        <v>843.71499999999992</v>
      </c>
      <c r="F44" s="9">
        <v>146.685</v>
      </c>
      <c r="G44" s="9">
        <v>1269.415</v>
      </c>
    </row>
    <row r="45" spans="1:7" x14ac:dyDescent="0.3">
      <c r="B45" t="s">
        <v>6204</v>
      </c>
      <c r="C45" s="9">
        <v>114.87999999999998</v>
      </c>
      <c r="D45" s="9">
        <v>133.815</v>
      </c>
      <c r="E45" s="9">
        <v>91.175000000000011</v>
      </c>
      <c r="F45" s="9">
        <v>53.759999999999991</v>
      </c>
      <c r="G45" s="9">
        <v>393.63</v>
      </c>
    </row>
    <row r="46" spans="1:7" x14ac:dyDescent="0.3">
      <c r="B46" t="s">
        <v>6205</v>
      </c>
      <c r="C46" s="9">
        <v>277.76</v>
      </c>
      <c r="D46" s="9">
        <v>175.41</v>
      </c>
      <c r="E46" s="9">
        <v>462.50999999999993</v>
      </c>
      <c r="F46" s="9">
        <v>399.52499999999998</v>
      </c>
      <c r="G46" s="9">
        <v>1315.2049999999999</v>
      </c>
    </row>
    <row r="47" spans="1:7" x14ac:dyDescent="0.3">
      <c r="B47" t="s">
        <v>6206</v>
      </c>
      <c r="C47" s="9">
        <v>197.89499999999998</v>
      </c>
      <c r="D47" s="9">
        <v>289.755</v>
      </c>
      <c r="E47" s="9">
        <v>88.545000000000002</v>
      </c>
      <c r="F47" s="9">
        <v>200.25499999999997</v>
      </c>
      <c r="G47" s="9">
        <v>776.44999999999993</v>
      </c>
    </row>
    <row r="48" spans="1:7" x14ac:dyDescent="0.3">
      <c r="B48" t="s">
        <v>6207</v>
      </c>
      <c r="C48" s="9">
        <v>193.11499999999998</v>
      </c>
      <c r="D48" s="9">
        <v>212.49499999999998</v>
      </c>
      <c r="E48" s="9">
        <v>292.29000000000002</v>
      </c>
      <c r="F48" s="9">
        <v>304.46999999999997</v>
      </c>
      <c r="G48" s="9">
        <v>1002.3699999999999</v>
      </c>
    </row>
    <row r="49" spans="1:7" x14ac:dyDescent="0.3">
      <c r="B49" t="s">
        <v>6208</v>
      </c>
      <c r="C49" s="9">
        <v>179.79</v>
      </c>
      <c r="D49" s="9">
        <v>426.2</v>
      </c>
      <c r="E49" s="9">
        <v>170.08999999999997</v>
      </c>
      <c r="F49" s="9">
        <v>379.31</v>
      </c>
      <c r="G49" s="9">
        <v>1155.3899999999999</v>
      </c>
    </row>
    <row r="50" spans="1:7" x14ac:dyDescent="0.3">
      <c r="B50" t="s">
        <v>6209</v>
      </c>
      <c r="C50" s="9">
        <v>247.28999999999996</v>
      </c>
      <c r="D50" s="9">
        <v>246.685</v>
      </c>
      <c r="E50" s="9">
        <v>271.05499999999995</v>
      </c>
      <c r="F50" s="9">
        <v>141.69999999999999</v>
      </c>
      <c r="G50" s="9">
        <v>906.73</v>
      </c>
    </row>
    <row r="51" spans="1:7" x14ac:dyDescent="0.3">
      <c r="B51" t="s">
        <v>6210</v>
      </c>
      <c r="C51" s="9">
        <v>116.39499999999998</v>
      </c>
      <c r="D51" s="9">
        <v>41.25</v>
      </c>
      <c r="E51" s="9">
        <v>15.54</v>
      </c>
      <c r="F51" s="9">
        <v>71.06</v>
      </c>
      <c r="G51" s="9">
        <v>244.24499999999998</v>
      </c>
    </row>
    <row r="52" spans="1:7" x14ac:dyDescent="0.3">
      <c r="A52" t="s">
        <v>6220</v>
      </c>
      <c r="C52" s="9">
        <v>1439.82</v>
      </c>
      <c r="D52" s="9">
        <v>1691.9299999999998</v>
      </c>
      <c r="E52" s="9">
        <v>2234.9199999999996</v>
      </c>
      <c r="F52" s="9">
        <v>1696.7649999999999</v>
      </c>
      <c r="G52" s="9">
        <v>7063.4349999999986</v>
      </c>
    </row>
    <row r="53" spans="1:7" x14ac:dyDescent="0.3">
      <c r="A53" t="s">
        <v>6198</v>
      </c>
      <c r="C53" s="9">
        <v>11768.495000000003</v>
      </c>
      <c r="D53" s="9">
        <v>12306.440000000002</v>
      </c>
      <c r="E53" s="9">
        <v>12054.075000000003</v>
      </c>
      <c r="F53" s="9">
        <v>9005.244999999999</v>
      </c>
      <c r="G53" s="9">
        <v>45134.255000000005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0E843-176F-41F4-A53A-852ECBEC2833}">
  <dimension ref="A3:B7"/>
  <sheetViews>
    <sheetView workbookViewId="0">
      <selection activeCell="O11" sqref="O11"/>
    </sheetView>
  </sheetViews>
  <sheetFormatPr defaultRowHeight="14.4" x14ac:dyDescent="0.3"/>
  <cols>
    <col min="1" max="1" width="15" bestFit="1" customWidth="1"/>
    <col min="2" max="2" width="11.77734375" bestFit="1" customWidth="1"/>
    <col min="3" max="5" width="19.44140625" bestFit="1" customWidth="1"/>
    <col min="6" max="7" width="11" bestFit="1" customWidth="1"/>
  </cols>
  <sheetData>
    <row r="3" spans="1:2" x14ac:dyDescent="0.3">
      <c r="A3" s="8" t="s">
        <v>7</v>
      </c>
      <c r="B3" t="s">
        <v>6225</v>
      </c>
    </row>
    <row r="4" spans="1:2" x14ac:dyDescent="0.3">
      <c r="A4" t="s">
        <v>28</v>
      </c>
      <c r="B4" s="10">
        <v>2798.5050000000001</v>
      </c>
    </row>
    <row r="5" spans="1:2" x14ac:dyDescent="0.3">
      <c r="A5" t="s">
        <v>318</v>
      </c>
      <c r="B5" s="10">
        <v>6696.8649999999989</v>
      </c>
    </row>
    <row r="6" spans="1:2" x14ac:dyDescent="0.3">
      <c r="A6" t="s">
        <v>19</v>
      </c>
      <c r="B6" s="10">
        <v>35638.88499999998</v>
      </c>
    </row>
    <row r="7" spans="1:2" x14ac:dyDescent="0.3">
      <c r="A7" t="s">
        <v>6198</v>
      </c>
      <c r="B7" s="10">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59007-5B4F-4CC7-A289-97EBFCC2C3AD}">
  <dimension ref="A3:B9"/>
  <sheetViews>
    <sheetView workbookViewId="0">
      <selection activeCell="O11" sqref="O11"/>
    </sheetView>
  </sheetViews>
  <sheetFormatPr defaultRowHeight="14.4" x14ac:dyDescent="0.3"/>
  <cols>
    <col min="1" max="1" width="17.21875" bestFit="1" customWidth="1"/>
    <col min="2" max="2" width="11.77734375" bestFit="1" customWidth="1"/>
    <col min="3" max="5" width="19.44140625" bestFit="1" customWidth="1"/>
    <col min="6" max="7" width="11" bestFit="1" customWidth="1"/>
  </cols>
  <sheetData>
    <row r="3" spans="1:2" x14ac:dyDescent="0.3">
      <c r="A3" s="8" t="s">
        <v>4</v>
      </c>
      <c r="B3" t="s">
        <v>6225</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row r="9" spans="1:2" x14ac:dyDescent="0.3">
      <c r="A9" t="s">
        <v>6198</v>
      </c>
      <c r="B9" s="10">
        <v>1472.9099999999999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Q11" sqref="Q11"/>
    </sheetView>
  </sheetViews>
  <sheetFormatPr defaultRowHeight="14.4" x14ac:dyDescent="0.3"/>
  <cols>
    <col min="1" max="1" width="16.5546875" bestFit="1" customWidth="1"/>
    <col min="2" max="2" width="16.21875" style="4" customWidth="1"/>
    <col min="3" max="3" width="17.44140625" bestFit="1" customWidth="1"/>
    <col min="4" max="4" width="11.5546875" customWidth="1"/>
    <col min="5" max="5" width="10" customWidth="1"/>
    <col min="6" max="6" width="17.44140625" customWidth="1"/>
    <col min="7" max="7" width="32.6640625" customWidth="1"/>
    <col min="8" max="8" width="14.6640625" customWidth="1"/>
    <col min="9" max="9" width="12.6640625" customWidth="1"/>
    <col min="10" max="10" width="12" customWidth="1"/>
    <col min="11" max="11" width="7.77734375" customWidth="1"/>
    <col min="12" max="12" width="12.109375" customWidth="1"/>
    <col min="13" max="13" width="11.109375" customWidth="1"/>
    <col min="14" max="14" width="18.21875" customWidth="1"/>
    <col min="15" max="15" width="17.5546875" customWidth="1"/>
    <col min="16" max="16" width="12" customWidth="1"/>
  </cols>
  <sheetData>
    <row r="1" spans="1:16" x14ac:dyDescent="0.3">
      <c r="A1" s="2" t="s">
        <v>0</v>
      </c>
      <c r="B1" s="3" t="s">
        <v>1</v>
      </c>
      <c r="C1" s="2" t="s">
        <v>3</v>
      </c>
      <c r="D1" s="2" t="s">
        <v>11</v>
      </c>
      <c r="E1" s="2" t="s">
        <v>14</v>
      </c>
      <c r="F1" s="2" t="s">
        <v>4</v>
      </c>
      <c r="G1" s="2" t="s">
        <v>2</v>
      </c>
      <c r="H1" s="2" t="s">
        <v>7</v>
      </c>
      <c r="I1" s="2" t="s">
        <v>9</v>
      </c>
      <c r="J1" s="2" t="s">
        <v>10</v>
      </c>
      <c r="K1" s="2" t="s">
        <v>12</v>
      </c>
      <c r="L1" s="6" t="s">
        <v>13</v>
      </c>
      <c r="M1" s="6"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IF(J2="M","Medium",IF(J2="L","Large",IF(J2="D","Dark","")))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IF(J3="M","Medium",IF(J3="L","Large",IF(J3="D","Dark","")))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Large</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Large</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Large</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Large</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Large</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Large</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Large</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Large</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Large</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Large</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Large</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Large</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Large</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Large</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Large</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Large</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IF(J67="M","Medium",IF(J67="L","Large",IF(J67="D","Dark","")))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Large</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Large</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Large</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Large</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Large</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Large</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Large</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Large</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Large</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Large</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Large</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Large</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Large</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Large</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Large</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Large</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Large</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Large</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Large</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Large</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Large</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Large</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Large</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Large</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Large</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Large</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Large</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Large</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Large</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Large</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Large</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Large</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Large</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Large</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Large</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Large</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Large</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Large</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Large</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Large</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Large</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Large</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Large</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Large</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Large</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Large</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Large</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Large</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Large</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Large</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Large</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Large</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Large</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Large</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Large</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Large</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Large</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Large</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Large</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Large</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Large</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Large</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Large</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Large</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Large</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Large</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Large</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Large</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Large</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Large</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Large</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Large</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Large</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Large</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Large</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Large</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Large</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Large</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Large</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Large</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Large</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Large</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Large</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Large</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Large</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Large</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Large</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Large</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Large</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Large</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Large</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Large</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Large</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Large</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Large</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Large</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Large</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Large</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Large</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Large</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Large</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Large</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Large</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Large</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Large</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Large</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Large</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Large</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Large</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Large</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Large</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Large</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Large</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Large</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Large</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Large</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Large</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Large</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Large</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Large</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Large</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Large</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Large</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Large</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Large</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Large</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Large</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Large</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Large</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Large</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Large</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Large</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Large</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Large</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Large</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Large</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Large</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Large</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Large</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Large</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Large</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Large</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Large</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Large</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Large</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Large</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Large</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Large</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Large</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Large</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Large</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Large</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Large</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Large</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Large</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Large</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Large</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Large</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Large</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Large</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Large</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Large</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Large</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Large</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Large</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Large</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Large</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Large</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Large</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Large</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Large</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Large</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Large</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Large</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Large</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Large</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Large</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Large</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Large</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Large</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Large</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Large</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Large</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Large</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Large</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Large</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Large</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Large</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Large</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Large</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Large</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Large</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Large</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Large</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Large</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Large</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Large</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Large</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Large</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Large</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Large</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Large</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Large</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Large</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Large</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Large</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Large</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Large</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Large</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Large</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Large</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Large</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Large</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Large</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Large</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Large</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Large</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Large</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Large</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Large</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Large</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Large</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Large</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Large</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Large</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Large</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Large</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Large</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Large</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Large</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Large</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Large</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Large</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Large</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Large</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Large</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Large</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Large</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Large</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Large</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Large</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Large</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Large</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Large</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Large</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Large</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Large</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Large</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Large</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Large</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Large</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Large</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Large</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Large</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Large</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Large</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Large</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Large</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Large</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Large</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Large</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Large</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Large</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Large</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Large</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Large</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Large</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Large</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Large</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Large</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Large</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Large</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Large</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Large</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Large</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Large</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Large</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Large</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Large</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Large</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Large</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Large</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Large</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Large</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Large</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Large</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Large</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Large</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Large</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Large</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Large</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Large</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Large</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Large</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Large</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Large</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Large</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Large</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Large</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Large</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Large</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Large</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Large</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Large</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Large</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Large</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Large</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Large</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Large</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Large</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Large</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Large</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Large</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election activeCell="N994" sqref="N994"/>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KEDEWOULI Mehinewe Marie Merveille</cp:lastModifiedBy>
  <cp:revision/>
  <dcterms:created xsi:type="dcterms:W3CDTF">2022-11-26T09:51:45Z</dcterms:created>
  <dcterms:modified xsi:type="dcterms:W3CDTF">2025-08-20T15:47:08Z</dcterms:modified>
  <cp:category/>
  <cp:contentStatus/>
</cp:coreProperties>
</file>