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rşiv klasörü\Enstitü İstanbul İsmek Eğitmen ve Yönetici Eğitimi\Kaydır()\"/>
    </mc:Choice>
  </mc:AlternateContent>
  <bookViews>
    <workbookView xWindow="0" yWindow="0" windowWidth="20400" windowHeight="7815"/>
  </bookViews>
  <sheets>
    <sheet name="Veriler" sheetId="1" r:id="rId1"/>
    <sheet name="Sayfa2" sheetId="2" r:id="rId2"/>
  </sheets>
  <definedNames>
    <definedName name="altAralık">#REF!</definedName>
    <definedName name="ortalama">#REF!</definedName>
    <definedName name="resimGetir">INDEX(Veriler!#REF!,MATCH(#REF!,Veriler!#REF!,0))</definedName>
    <definedName name="üstAralık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3" i="1"/>
  <c r="D9" i="1"/>
  <c r="P4" i="1" s="1"/>
  <c r="P6" i="1" l="1"/>
  <c r="D8" i="1"/>
  <c r="O5" i="1" l="1"/>
  <c r="D8" i="2" s="1"/>
  <c r="O3" i="1"/>
  <c r="D6" i="2" s="1"/>
  <c r="O6" i="1"/>
  <c r="D9" i="2" s="1"/>
  <c r="O4" i="1"/>
  <c r="D7" i="2" s="1"/>
  <c r="D14" i="2" l="1"/>
  <c r="D13" i="2" l="1"/>
  <c r="D15" i="2"/>
  <c r="G6" i="2" l="1"/>
  <c r="G8" i="2"/>
  <c r="G9" i="2"/>
  <c r="G7" i="2"/>
  <c r="F6" i="2"/>
  <c r="F8" i="2"/>
  <c r="F9" i="2"/>
  <c r="F7" i="2"/>
  <c r="H8" i="2"/>
  <c r="H7" i="2"/>
  <c r="H9" i="2"/>
  <c r="H6" i="2"/>
</calcChain>
</file>

<file path=xl/sharedStrings.xml><?xml version="1.0" encoding="utf-8"?>
<sst xmlns="http://schemas.openxmlformats.org/spreadsheetml/2006/main" count="44" uniqueCount="24">
  <si>
    <t>Firma</t>
  </si>
  <si>
    <t>Oca</t>
  </si>
  <si>
    <t>Şub</t>
  </si>
  <si>
    <t>Mar</t>
  </si>
  <si>
    <t>Nis</t>
  </si>
  <si>
    <t>May</t>
  </si>
  <si>
    <t>Haz</t>
  </si>
  <si>
    <t>Tem</t>
  </si>
  <si>
    <t>Ağu</t>
  </si>
  <si>
    <t>Eyl</t>
  </si>
  <si>
    <t>Eki</t>
  </si>
  <si>
    <t>Kas</t>
  </si>
  <si>
    <t>Ara</t>
  </si>
  <si>
    <t>Dönem Sonuna Kadar Satış</t>
  </si>
  <si>
    <t>Alarso</t>
  </si>
  <si>
    <t>Stf Kargo</t>
  </si>
  <si>
    <t>Umut İnşaat</t>
  </si>
  <si>
    <t>Zorlu</t>
  </si>
  <si>
    <t>DÖNEM SEÇ</t>
  </si>
  <si>
    <t>alt değer</t>
  </si>
  <si>
    <t>ortalama</t>
  </si>
  <si>
    <t>üst değer</t>
  </si>
  <si>
    <t>alt</t>
  </si>
  <si>
    <t>üst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</si>
</sst>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₺&quot;_-;\-* #,##0.00\ &quot;₺&quot;_-;_-* &quot;-&quot;??\ &quot;₺&quot;_-;_-@_-"/>
    <numFmt numFmtId="43" formatCode="_-* #,##0.00_-;\-* #,##0.00_-;_-* &quot;-&quot;??_-;_-@_-"/>
    <numFmt numFmtId="164" formatCode="_-* #,##0.00\ [$₺-41F]_-;\-* #,##0.00\ [$₺-41F]_-;_-* &quot;-&quot;??\ [$₺-41F]_-;_-@_-"/>
  </numFmts>
  <fonts count="7" x14ac:knownFonts="1">
    <font>
      <sz val="10"/>
      <name val="Arial Tur"/>
      <charset val="162"/>
    </font>
    <font>
      <sz val="11"/>
      <color theme="1"/>
      <name val="Calibri"/>
      <family val="2"/>
      <charset val="162"/>
      <scheme val="minor"/>
    </font>
    <font>
      <sz val="12"/>
      <name val="Arial Tur"/>
      <charset val="162"/>
    </font>
    <font>
      <sz val="14"/>
      <color rgb="FFFF0000"/>
      <name val="Webdings"/>
      <family val="1"/>
      <charset val="2"/>
    </font>
    <font>
      <sz val="14"/>
      <color rgb="FFFFC000"/>
      <name val="Webdings"/>
      <family val="1"/>
      <charset val="2"/>
    </font>
    <font>
      <sz val="14"/>
      <color rgb="FF00B050"/>
      <name val="Webdings"/>
      <family val="1"/>
      <charset val="2"/>
    </font>
    <font>
      <sz val="10"/>
      <name val="Arial Tur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0" fillId="0" borderId="0" xfId="0" applyNumberFormat="1" applyFill="1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0" fillId="0" borderId="0" xfId="1" applyFont="1"/>
    <xf numFmtId="43" fontId="0" fillId="0" borderId="0" xfId="2" applyFont="1"/>
  </cellXfs>
  <cellStyles count="3">
    <cellStyle name="Normal" xfId="0" builtinId="0"/>
    <cellStyle name="ParaBirimi" xfId="1" builtinId="4"/>
    <cellStyle name="Virgül" xfId="2" builtinId="3"/>
  </cellStyles>
  <dxfs count="3"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476249</xdr:colOff>
      <xdr:row>12</xdr:row>
      <xdr:rowOff>95251</xdr:rowOff>
    </xdr:from>
    <xdr:to>
      <xdr:col>3</xdr:col>
      <xdr:colOff>219285</xdr:colOff>
      <xdr:row>23</xdr:row>
      <xdr:rowOff>136234</xdr:rowOff>
    </xdr:to>
    <xdr:grpSp>
      <xdr:nvGrpSpPr>
        <xdr:cNvPr id="16" name="Grup 15"/>
        <xdr:cNvGrpSpPr/>
      </xdr:nvGrpSpPr>
      <xdr:grpSpPr>
        <a:xfrm>
          <a:off x="1090082" y="2328334"/>
          <a:ext cx="1499870" cy="1787233"/>
          <a:chOff x="1195915" y="2434167"/>
          <a:chExt cx="1499870" cy="1787233"/>
        </a:xfrm>
      </xdr:grpSpPr>
      <xdr:pic>
        <xdr:nvPicPr>
          <xdr:cNvPr id="5" name="Resim 4" descr="Image result for traffic light icon png">
            <a:extLst>
              <a:ext uri="{FF2B5EF4-FFF2-40B4-BE49-F238E27FC236}">
                <a16:creationId xmlns:a16="http://schemas.microsoft.com/office/drawing/2014/main" id="{611E213E-2798-4834-81B3-B54F764EC7E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5915" y="2434167"/>
            <a:ext cx="1499870" cy="17872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Sayfa2!F6">
        <xdr:nvSpPr>
          <xdr:cNvPr id="13" name="Oval 12"/>
          <xdr:cNvSpPr/>
        </xdr:nvSpPr>
        <xdr:spPr>
          <a:xfrm>
            <a:off x="1746250" y="2645833"/>
            <a:ext cx="412750" cy="412750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9974DC5-8C3D-4FB9-B43F-36D1E95C08CB}" type="TxLink">
              <a:rPr lang="en-US" sz="2800" b="0" i="0" u="none" strike="noStrike">
                <a:solidFill>
                  <a:srgbClr val="FF0000"/>
                </a:solidFill>
                <a:latin typeface="Webdings"/>
              </a:rPr>
              <a:pPr algn="ctr"/>
              <a:t> </a:t>
            </a:fld>
            <a:endParaRPr lang="tr-TR" sz="2800"/>
          </a:p>
        </xdr:txBody>
      </xdr:sp>
      <xdr:sp macro="" textlink="Sayfa2!G6">
        <xdr:nvSpPr>
          <xdr:cNvPr id="14" name="Oval 13"/>
          <xdr:cNvSpPr/>
        </xdr:nvSpPr>
        <xdr:spPr>
          <a:xfrm>
            <a:off x="1725082" y="3153833"/>
            <a:ext cx="433917" cy="444500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9732FCC-DD62-4AA4-ACC0-26310D7F6D76}" type="TxLink">
              <a:rPr lang="en-US" sz="2800" b="0" i="0" u="none" strike="noStrike">
                <a:solidFill>
                  <a:srgbClr val="FFC000"/>
                </a:solidFill>
                <a:latin typeface="Webdings"/>
              </a:rPr>
              <a:pPr algn="ctr"/>
              <a:t> </a:t>
            </a:fld>
            <a:endParaRPr lang="tr-TR" sz="2800"/>
          </a:p>
        </xdr:txBody>
      </xdr:sp>
      <xdr:sp macro="" textlink="Sayfa2!H6">
        <xdr:nvSpPr>
          <xdr:cNvPr id="15" name="Oval 14"/>
          <xdr:cNvSpPr/>
        </xdr:nvSpPr>
        <xdr:spPr>
          <a:xfrm>
            <a:off x="1672166" y="3640665"/>
            <a:ext cx="529166" cy="550335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23ED6DA-7773-47CC-80EF-C09E4B655898}" type="TxLink">
              <a:rPr lang="en-US" sz="2800" b="0" i="0" u="none" strike="noStrike">
                <a:solidFill>
                  <a:srgbClr val="00B050"/>
                </a:solidFill>
                <a:latin typeface="Webdings"/>
              </a:rPr>
              <a:pPr algn="ctr"/>
              <a:t>n</a:t>
            </a:fld>
            <a:endParaRPr lang="tr-TR" sz="2800"/>
          </a:p>
        </xdr:txBody>
      </xdr:sp>
    </xdr:grpSp>
    <xdr:clientData/>
  </xdr:twoCellAnchor>
  <xdr:twoCellAnchor>
    <xdr:from>
      <xdr:col>4</xdr:col>
      <xdr:colOff>317500</xdr:colOff>
      <xdr:row>12</xdr:row>
      <xdr:rowOff>95250</xdr:rowOff>
    </xdr:from>
    <xdr:to>
      <xdr:col>6</xdr:col>
      <xdr:colOff>346287</xdr:colOff>
      <xdr:row>23</xdr:row>
      <xdr:rowOff>136233</xdr:rowOff>
    </xdr:to>
    <xdr:grpSp>
      <xdr:nvGrpSpPr>
        <xdr:cNvPr id="17" name="Grup 16"/>
        <xdr:cNvGrpSpPr/>
      </xdr:nvGrpSpPr>
      <xdr:grpSpPr>
        <a:xfrm>
          <a:off x="3556000" y="2328333"/>
          <a:ext cx="1499870" cy="1787233"/>
          <a:chOff x="1195915" y="2434167"/>
          <a:chExt cx="1499870" cy="1787233"/>
        </a:xfrm>
      </xdr:grpSpPr>
      <xdr:pic>
        <xdr:nvPicPr>
          <xdr:cNvPr id="18" name="Resim 17" descr="Image result for traffic light icon png">
            <a:extLst>
              <a:ext uri="{FF2B5EF4-FFF2-40B4-BE49-F238E27FC236}">
                <a16:creationId xmlns:a16="http://schemas.microsoft.com/office/drawing/2014/main" id="{611E213E-2798-4834-81B3-B54F764EC7E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5915" y="2434167"/>
            <a:ext cx="1499870" cy="17872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Sayfa2!F7">
        <xdr:nvSpPr>
          <xdr:cNvPr id="19" name="Oval 18"/>
          <xdr:cNvSpPr/>
        </xdr:nvSpPr>
        <xdr:spPr>
          <a:xfrm>
            <a:off x="1661582" y="2582334"/>
            <a:ext cx="560916" cy="55033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987E9B0-276B-4FCB-864C-97EA49E391E2}" type="TxLink">
              <a:rPr lang="en-US" sz="2800" b="0" i="0" u="none" strike="noStrike">
                <a:solidFill>
                  <a:srgbClr val="FF0000"/>
                </a:solidFill>
                <a:latin typeface="Webdings"/>
              </a:rPr>
              <a:pPr algn="ctr"/>
              <a:t>n</a:t>
            </a:fld>
            <a:endParaRPr lang="tr-TR" sz="2800"/>
          </a:p>
        </xdr:txBody>
      </xdr:sp>
      <xdr:sp macro="" textlink="Sayfa2!G7">
        <xdr:nvSpPr>
          <xdr:cNvPr id="20" name="Oval 19"/>
          <xdr:cNvSpPr/>
        </xdr:nvSpPr>
        <xdr:spPr>
          <a:xfrm>
            <a:off x="1725082" y="3153833"/>
            <a:ext cx="433917" cy="444500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803EAC5-BD39-4202-B103-EE9A95316821}" type="TxLink">
              <a:rPr lang="en-US" sz="2800" b="0" i="0" u="none" strike="noStrike">
                <a:solidFill>
                  <a:srgbClr val="FFC000"/>
                </a:solidFill>
                <a:latin typeface="Webdings"/>
              </a:rPr>
              <a:pPr algn="ctr"/>
              <a:t> </a:t>
            </a:fld>
            <a:endParaRPr lang="tr-TR" sz="2800"/>
          </a:p>
        </xdr:txBody>
      </xdr:sp>
      <xdr:sp macro="" textlink="Sayfa2!H7">
        <xdr:nvSpPr>
          <xdr:cNvPr id="21" name="Oval 20"/>
          <xdr:cNvSpPr/>
        </xdr:nvSpPr>
        <xdr:spPr>
          <a:xfrm>
            <a:off x="1661583" y="3640665"/>
            <a:ext cx="529166" cy="508001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D762EF9-1799-43D7-ABC4-B7BD43C146C0}" type="TxLink">
              <a:rPr lang="en-US" sz="2800" b="0" i="0" u="none" strike="noStrike">
                <a:solidFill>
                  <a:srgbClr val="00B050"/>
                </a:solidFill>
                <a:latin typeface="Webdings"/>
              </a:rPr>
              <a:pPr algn="ctr"/>
              <a:t> </a:t>
            </a:fld>
            <a:endParaRPr lang="tr-TR" sz="2800"/>
          </a:p>
        </xdr:txBody>
      </xdr:sp>
    </xdr:grpSp>
    <xdr:clientData/>
  </xdr:twoCellAnchor>
  <xdr:twoCellAnchor>
    <xdr:from>
      <xdr:col>7</xdr:col>
      <xdr:colOff>300567</xdr:colOff>
      <xdr:row>12</xdr:row>
      <xdr:rowOff>67733</xdr:rowOff>
    </xdr:from>
    <xdr:to>
      <xdr:col>9</xdr:col>
      <xdr:colOff>424604</xdr:colOff>
      <xdr:row>23</xdr:row>
      <xdr:rowOff>108716</xdr:rowOff>
    </xdr:to>
    <xdr:grpSp>
      <xdr:nvGrpSpPr>
        <xdr:cNvPr id="22" name="Grup 21"/>
        <xdr:cNvGrpSpPr/>
      </xdr:nvGrpSpPr>
      <xdr:grpSpPr>
        <a:xfrm>
          <a:off x="5698067" y="2300816"/>
          <a:ext cx="1499870" cy="1787233"/>
          <a:chOff x="1195915" y="2434167"/>
          <a:chExt cx="1499870" cy="1787233"/>
        </a:xfrm>
      </xdr:grpSpPr>
      <xdr:pic>
        <xdr:nvPicPr>
          <xdr:cNvPr id="23" name="Resim 22" descr="Image result for traffic light icon png">
            <a:extLst>
              <a:ext uri="{FF2B5EF4-FFF2-40B4-BE49-F238E27FC236}">
                <a16:creationId xmlns:a16="http://schemas.microsoft.com/office/drawing/2014/main" id="{611E213E-2798-4834-81B3-B54F764EC7E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5915" y="2434167"/>
            <a:ext cx="1499870" cy="17872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Sayfa2!F8">
        <xdr:nvSpPr>
          <xdr:cNvPr id="24" name="Oval 23"/>
          <xdr:cNvSpPr/>
        </xdr:nvSpPr>
        <xdr:spPr>
          <a:xfrm>
            <a:off x="1746250" y="2645833"/>
            <a:ext cx="412750" cy="412750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20AF290-FF64-4581-927D-6816DEFAB971}" type="TxLink">
              <a:rPr lang="en-US" sz="2800" b="0" i="0" u="none" strike="noStrike">
                <a:solidFill>
                  <a:srgbClr val="FF0000"/>
                </a:solidFill>
                <a:latin typeface="Webdings"/>
              </a:rPr>
              <a:pPr algn="ctr"/>
              <a:t> </a:t>
            </a:fld>
            <a:endParaRPr lang="tr-TR" sz="2800"/>
          </a:p>
        </xdr:txBody>
      </xdr:sp>
      <xdr:sp macro="" textlink="Sayfa2!G8">
        <xdr:nvSpPr>
          <xdr:cNvPr id="25" name="Oval 24"/>
          <xdr:cNvSpPr/>
        </xdr:nvSpPr>
        <xdr:spPr>
          <a:xfrm>
            <a:off x="1693332" y="3111498"/>
            <a:ext cx="482599" cy="524935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E3A4458-79AC-45C0-88AC-715CEB311ED8}" type="TxLink">
              <a:rPr lang="en-US" sz="2800" b="0" i="0" u="none" strike="noStrike">
                <a:solidFill>
                  <a:srgbClr val="FFC000"/>
                </a:solidFill>
                <a:latin typeface="Webdings"/>
              </a:rPr>
              <a:pPr algn="ctr"/>
              <a:t>n</a:t>
            </a:fld>
            <a:endParaRPr lang="tr-TR" sz="2800"/>
          </a:p>
        </xdr:txBody>
      </xdr:sp>
      <xdr:sp macro="" textlink="Sayfa2!H8">
        <xdr:nvSpPr>
          <xdr:cNvPr id="26" name="Oval 25"/>
          <xdr:cNvSpPr/>
        </xdr:nvSpPr>
        <xdr:spPr>
          <a:xfrm>
            <a:off x="1661583" y="3640665"/>
            <a:ext cx="529166" cy="508001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4E3E8B6-2091-43F1-804E-297D53B556CA}" type="TxLink">
              <a:rPr lang="en-US" sz="2800" b="0" i="0" u="none" strike="noStrike">
                <a:solidFill>
                  <a:srgbClr val="00B050"/>
                </a:solidFill>
                <a:latin typeface="Webdings"/>
              </a:rPr>
              <a:pPr algn="ctr"/>
              <a:t> </a:t>
            </a:fld>
            <a:endParaRPr lang="tr-TR" sz="2800"/>
          </a:p>
        </xdr:txBody>
      </xdr:sp>
    </xdr:grpSp>
    <xdr:clientData/>
  </xdr:twoCellAnchor>
  <xdr:twoCellAnchor>
    <xdr:from>
      <xdr:col>10</xdr:col>
      <xdr:colOff>262467</xdr:colOff>
      <xdr:row>12</xdr:row>
      <xdr:rowOff>29633</xdr:rowOff>
    </xdr:from>
    <xdr:to>
      <xdr:col>12</xdr:col>
      <xdr:colOff>386504</xdr:colOff>
      <xdr:row>23</xdr:row>
      <xdr:rowOff>70616</xdr:rowOff>
    </xdr:to>
    <xdr:grpSp>
      <xdr:nvGrpSpPr>
        <xdr:cNvPr id="27" name="Grup 26"/>
        <xdr:cNvGrpSpPr/>
      </xdr:nvGrpSpPr>
      <xdr:grpSpPr>
        <a:xfrm>
          <a:off x="7723717" y="2262716"/>
          <a:ext cx="1499870" cy="1787233"/>
          <a:chOff x="1195915" y="2434167"/>
          <a:chExt cx="1499870" cy="1787233"/>
        </a:xfrm>
      </xdr:grpSpPr>
      <xdr:pic>
        <xdr:nvPicPr>
          <xdr:cNvPr id="28" name="Resim 27" descr="Image result for traffic light icon png">
            <a:extLst>
              <a:ext uri="{FF2B5EF4-FFF2-40B4-BE49-F238E27FC236}">
                <a16:creationId xmlns:a16="http://schemas.microsoft.com/office/drawing/2014/main" id="{611E213E-2798-4834-81B3-B54F764EC7E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5915" y="2434167"/>
            <a:ext cx="1499870" cy="17872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Sayfa2!F9">
        <xdr:nvSpPr>
          <xdr:cNvPr id="29" name="Oval 28"/>
          <xdr:cNvSpPr/>
        </xdr:nvSpPr>
        <xdr:spPr>
          <a:xfrm>
            <a:off x="1695447" y="2595034"/>
            <a:ext cx="497417" cy="52916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C306143-6823-4F1A-A7FB-700108DB0FE2}" type="TxLink">
              <a:rPr lang="en-US" sz="2800" b="0" i="0" u="none" strike="noStrike">
                <a:solidFill>
                  <a:srgbClr val="FF0000"/>
                </a:solidFill>
                <a:latin typeface="Webdings"/>
              </a:rPr>
              <a:pPr algn="ctr"/>
              <a:t>n</a:t>
            </a:fld>
            <a:endParaRPr lang="tr-TR" sz="2800"/>
          </a:p>
        </xdr:txBody>
      </xdr:sp>
      <xdr:sp macro="" textlink="Sayfa2!G9">
        <xdr:nvSpPr>
          <xdr:cNvPr id="30" name="Oval 29"/>
          <xdr:cNvSpPr/>
        </xdr:nvSpPr>
        <xdr:spPr>
          <a:xfrm>
            <a:off x="1725082" y="3153833"/>
            <a:ext cx="433917" cy="444500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ACECF82-BC69-44BF-8394-A9F9EF6C9C31}" type="TxLink">
              <a:rPr lang="en-US" sz="2800" b="0" i="0" u="none" strike="noStrike">
                <a:solidFill>
                  <a:srgbClr val="FFC000"/>
                </a:solidFill>
                <a:latin typeface="Webdings"/>
              </a:rPr>
              <a:pPr algn="ctr"/>
              <a:t> </a:t>
            </a:fld>
            <a:endParaRPr lang="tr-TR" sz="2800"/>
          </a:p>
        </xdr:txBody>
      </xdr:sp>
      <xdr:sp macro="" textlink="Sayfa2!H9">
        <xdr:nvSpPr>
          <xdr:cNvPr id="31" name="Oval 30"/>
          <xdr:cNvSpPr/>
        </xdr:nvSpPr>
        <xdr:spPr>
          <a:xfrm>
            <a:off x="1661583" y="3640665"/>
            <a:ext cx="529166" cy="508001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5EB924F-DDA4-42BC-8931-DCE4F14D4ED3}" type="TxLink">
              <a:rPr lang="en-US" sz="2800" b="0" i="0" u="none" strike="noStrike">
                <a:solidFill>
                  <a:srgbClr val="00B050"/>
                </a:solidFill>
                <a:latin typeface="Webdings"/>
              </a:rPr>
              <a:pPr algn="ctr"/>
              <a:t> </a:t>
            </a:fld>
            <a:endParaRPr lang="tr-TR" sz="2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2"/>
  <sheetViews>
    <sheetView tabSelected="1" zoomScale="90" zoomScaleNormal="90" workbookViewId="0">
      <selection activeCell="P3" sqref="P3"/>
    </sheetView>
  </sheetViews>
  <sheetFormatPr defaultRowHeight="12.75" x14ac:dyDescent="0.2"/>
  <cols>
    <col min="2" max="2" width="14.28515625" customWidth="1"/>
    <col min="3" max="3" width="12" customWidth="1"/>
    <col min="4" max="4" width="13" customWidth="1"/>
    <col min="5" max="5" width="11.7109375" customWidth="1"/>
    <col min="6" max="14" width="10.28515625" customWidth="1"/>
    <col min="15" max="15" width="11.85546875" bestFit="1" customWidth="1"/>
    <col min="18" max="18" width="5.5703125" customWidth="1"/>
  </cols>
  <sheetData>
    <row r="2" spans="2:22" ht="38.25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2" t="s">
        <v>13</v>
      </c>
      <c r="V2" s="1" t="s">
        <v>1</v>
      </c>
    </row>
    <row r="3" spans="2:22" x14ac:dyDescent="0.2">
      <c r="B3" s="1" t="s">
        <v>14</v>
      </c>
      <c r="C3" s="3">
        <v>655</v>
      </c>
      <c r="D3" s="3">
        <v>66</v>
      </c>
      <c r="E3" s="3">
        <v>120</v>
      </c>
      <c r="F3" s="3">
        <v>79</v>
      </c>
      <c r="G3" s="3">
        <v>198</v>
      </c>
      <c r="H3" s="3">
        <v>130</v>
      </c>
      <c r="I3" s="3">
        <v>188</v>
      </c>
      <c r="J3" s="3">
        <v>130</v>
      </c>
      <c r="K3" s="3">
        <v>120</v>
      </c>
      <c r="L3" s="3">
        <v>149</v>
      </c>
      <c r="M3" s="3">
        <v>260</v>
      </c>
      <c r="N3" s="3">
        <v>115</v>
      </c>
      <c r="O3" s="3">
        <f ca="1">SUM(OFFSET(B3,,1,,$D$8))</f>
        <v>841</v>
      </c>
      <c r="P3" s="10">
        <f ca="1">SUM(OFFSET(B3,,1,,$D$9))</f>
        <v>841</v>
      </c>
      <c r="V3" s="1" t="s">
        <v>2</v>
      </c>
    </row>
    <row r="4" spans="2:22" x14ac:dyDescent="0.2">
      <c r="B4" s="1" t="s">
        <v>15</v>
      </c>
      <c r="C4" s="3">
        <v>140</v>
      </c>
      <c r="D4" s="3">
        <v>44</v>
      </c>
      <c r="E4" s="3">
        <v>170</v>
      </c>
      <c r="F4" s="3">
        <v>140</v>
      </c>
      <c r="G4" s="3">
        <v>292</v>
      </c>
      <c r="H4" s="3">
        <v>99</v>
      </c>
      <c r="I4" s="3">
        <v>199</v>
      </c>
      <c r="J4" s="3">
        <v>258</v>
      </c>
      <c r="K4" s="3">
        <v>205</v>
      </c>
      <c r="L4" s="3">
        <v>182</v>
      </c>
      <c r="M4" s="3">
        <v>178</v>
      </c>
      <c r="N4" s="3">
        <v>104</v>
      </c>
      <c r="O4" s="3">
        <f t="shared" ref="O4:O6" ca="1" si="0">SUM(OFFSET(B4,,1,,$D$8))</f>
        <v>354</v>
      </c>
      <c r="P4" s="10">
        <f t="shared" ref="P4:P6" ca="1" si="1">SUM(OFFSET(B4,,1,,$D$9))</f>
        <v>354</v>
      </c>
      <c r="V4" s="1" t="s">
        <v>3</v>
      </c>
    </row>
    <row r="5" spans="2:22" x14ac:dyDescent="0.2">
      <c r="B5" s="1" t="s">
        <v>16</v>
      </c>
      <c r="C5" s="3">
        <v>223</v>
      </c>
      <c r="D5" s="3">
        <v>121</v>
      </c>
      <c r="E5" s="3">
        <v>87</v>
      </c>
      <c r="F5" s="3">
        <v>235</v>
      </c>
      <c r="G5" s="3">
        <v>155</v>
      </c>
      <c r="H5" s="3">
        <v>96</v>
      </c>
      <c r="I5" s="3">
        <v>134</v>
      </c>
      <c r="J5" s="3">
        <v>213</v>
      </c>
      <c r="K5" s="3">
        <v>103</v>
      </c>
      <c r="L5" s="3">
        <v>217</v>
      </c>
      <c r="M5" s="3">
        <v>139</v>
      </c>
      <c r="N5" s="3">
        <v>298</v>
      </c>
      <c r="O5" s="3">
        <f t="shared" ca="1" si="0"/>
        <v>431</v>
      </c>
      <c r="P5" s="10">
        <f t="shared" ca="1" si="1"/>
        <v>431</v>
      </c>
      <c r="V5" s="1" t="s">
        <v>4</v>
      </c>
    </row>
    <row r="6" spans="2:22" x14ac:dyDescent="0.2">
      <c r="B6" s="1" t="s">
        <v>17</v>
      </c>
      <c r="C6" s="3">
        <v>44</v>
      </c>
      <c r="D6" s="3">
        <v>44</v>
      </c>
      <c r="E6" s="3">
        <v>207</v>
      </c>
      <c r="F6" s="3">
        <v>281</v>
      </c>
      <c r="G6" s="3">
        <v>259</v>
      </c>
      <c r="H6" s="3">
        <v>225</v>
      </c>
      <c r="I6" s="3">
        <v>186</v>
      </c>
      <c r="J6" s="3">
        <v>287</v>
      </c>
      <c r="K6" s="3">
        <v>129</v>
      </c>
      <c r="L6" s="3">
        <v>291</v>
      </c>
      <c r="M6" s="3">
        <v>186</v>
      </c>
      <c r="N6" s="3">
        <v>211</v>
      </c>
      <c r="O6" s="3">
        <f t="shared" ca="1" si="0"/>
        <v>295</v>
      </c>
      <c r="P6" s="10">
        <f t="shared" ca="1" si="1"/>
        <v>295</v>
      </c>
      <c r="V6" s="1" t="s">
        <v>5</v>
      </c>
    </row>
    <row r="7" spans="2:22" x14ac:dyDescent="0.2">
      <c r="V7" s="1" t="s">
        <v>6</v>
      </c>
    </row>
    <row r="8" spans="2:22" x14ac:dyDescent="0.2">
      <c r="B8" t="s">
        <v>18</v>
      </c>
      <c r="C8" t="s">
        <v>3</v>
      </c>
      <c r="D8" s="4">
        <f>MATCH(C8,C2:N2,0)</f>
        <v>3</v>
      </c>
      <c r="V8" s="1" t="s">
        <v>7</v>
      </c>
    </row>
    <row r="9" spans="2:22" x14ac:dyDescent="0.2">
      <c r="D9">
        <f>MATCH(C8,C2:N2,0)</f>
        <v>3</v>
      </c>
      <c r="V9" s="1" t="s">
        <v>8</v>
      </c>
    </row>
    <row r="10" spans="2:22" x14ac:dyDescent="0.2">
      <c r="V10" s="1" t="s">
        <v>9</v>
      </c>
    </row>
    <row r="12" spans="2:22" x14ac:dyDescent="0.2">
      <c r="C12" s="1" t="s">
        <v>14</v>
      </c>
      <c r="F12" s="1" t="s">
        <v>15</v>
      </c>
      <c r="I12" s="1" t="s">
        <v>16</v>
      </c>
      <c r="L12" s="1" t="s">
        <v>17</v>
      </c>
    </row>
  </sheetData>
  <conditionalFormatting sqref="C2:N6 D8">
    <cfRule type="expression" dxfId="2" priority="2">
      <formula>COLUMN(C$2)-2&lt;=MATCH(#REF!,$C$2:$N$2,0)</formula>
    </cfRule>
  </conditionalFormatting>
  <conditionalFormatting sqref="C3:N6 D8">
    <cfRule type="expression" dxfId="1" priority="3">
      <formula>COLUMN(C$2)-2&lt;=MATCH(#REF!,$C$2:$N$2,0)</formula>
    </cfRule>
  </conditionalFormatting>
  <conditionalFormatting sqref="V2:V10">
    <cfRule type="expression" dxfId="0" priority="1">
      <formula>COLUMN(V$2)-2&lt;=MATCH(#REF!,$C$2:$N$2,0)</formula>
    </cfRule>
  </conditionalFormatting>
  <dataValidations disablePrompts="1" count="1">
    <dataValidation type="list" allowBlank="1" showInputMessage="1" showErrorMessage="1" sqref="C8">
      <formula1>$C$2:$N$2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5"/>
  <sheetViews>
    <sheetView workbookViewId="0">
      <selection activeCell="H9" sqref="H9"/>
    </sheetView>
  </sheetViews>
  <sheetFormatPr defaultRowHeight="12.75" x14ac:dyDescent="0.2"/>
  <cols>
    <col min="3" max="3" width="12.85546875" bestFit="1" customWidth="1"/>
    <col min="4" max="4" width="10.85546875" bestFit="1" customWidth="1"/>
  </cols>
  <sheetData>
    <row r="5" spans="3:8" ht="20.25" customHeight="1" x14ac:dyDescent="0.2">
      <c r="C5" s="5" t="s">
        <v>0</v>
      </c>
      <c r="F5" t="s">
        <v>22</v>
      </c>
      <c r="G5" t="s">
        <v>20</v>
      </c>
      <c r="H5" t="s">
        <v>23</v>
      </c>
    </row>
    <row r="6" spans="3:8" ht="20.25" customHeight="1" x14ac:dyDescent="0.2">
      <c r="C6" s="5" t="s">
        <v>14</v>
      </c>
      <c r="D6" s="9">
        <f ca="1">Veriler!O3</f>
        <v>841</v>
      </c>
      <c r="F6" s="6" t="str">
        <f ca="1">IF(D6&lt;=$D$13,CHAR(110),"")</f>
        <v/>
      </c>
      <c r="G6" s="7" t="str">
        <f ca="1">IF(AND(D6&gt;$D$13,D6&lt;$D$15),CHAR(110),"")</f>
        <v/>
      </c>
      <c r="H6" s="8" t="str">
        <f ca="1">IF(D6&gt;=$D$15,CHAR(110),"")</f>
        <v>n</v>
      </c>
    </row>
    <row r="7" spans="3:8" ht="20.25" customHeight="1" x14ac:dyDescent="0.2">
      <c r="C7" s="5" t="s">
        <v>15</v>
      </c>
      <c r="D7" s="9">
        <f ca="1">Veriler!O4</f>
        <v>354</v>
      </c>
      <c r="F7" s="6" t="str">
        <f t="shared" ref="F7:F9" ca="1" si="0">IF(D7&lt;=$D$13,CHAR(110),"")</f>
        <v>n</v>
      </c>
      <c r="G7" s="7" t="str">
        <f t="shared" ref="G7:G9" ca="1" si="1">IF(AND(D7&gt;$D$13,D7&lt;$D$15),CHAR(110),"")</f>
        <v/>
      </c>
      <c r="H7" s="8" t="str">
        <f t="shared" ref="H7:H9" ca="1" si="2">IF(D7&gt;=$D$15,CHAR(110),"")</f>
        <v/>
      </c>
    </row>
    <row r="8" spans="3:8" ht="20.25" customHeight="1" x14ac:dyDescent="0.2">
      <c r="C8" s="5" t="s">
        <v>16</v>
      </c>
      <c r="D8" s="9">
        <f ca="1">Veriler!O5</f>
        <v>431</v>
      </c>
      <c r="F8" s="6" t="str">
        <f t="shared" ca="1" si="0"/>
        <v/>
      </c>
      <c r="G8" s="7" t="str">
        <f t="shared" ca="1" si="1"/>
        <v>n</v>
      </c>
      <c r="H8" s="8" t="str">
        <f t="shared" ca="1" si="2"/>
        <v/>
      </c>
    </row>
    <row r="9" spans="3:8" ht="20.25" customHeight="1" x14ac:dyDescent="0.2">
      <c r="C9" s="5" t="s">
        <v>17</v>
      </c>
      <c r="D9" s="9">
        <f ca="1">Veriler!O6</f>
        <v>295</v>
      </c>
      <c r="F9" s="6" t="str">
        <f t="shared" ca="1" si="0"/>
        <v>n</v>
      </c>
      <c r="G9" s="7" t="str">
        <f t="shared" ca="1" si="1"/>
        <v/>
      </c>
      <c r="H9" s="8" t="str">
        <f t="shared" ca="1" si="2"/>
        <v/>
      </c>
    </row>
    <row r="13" spans="3:8" x14ac:dyDescent="0.2">
      <c r="C13" t="s">
        <v>19</v>
      </c>
      <c r="D13" s="9">
        <f ca="1">D14*0.8</f>
        <v>384.20000000000005</v>
      </c>
    </row>
    <row r="14" spans="3:8" x14ac:dyDescent="0.2">
      <c r="C14" t="s">
        <v>20</v>
      </c>
      <c r="D14" s="9">
        <f ca="1">AVERAGE(D6:D9)</f>
        <v>480.25</v>
      </c>
    </row>
    <row r="15" spans="3:8" x14ac:dyDescent="0.2">
      <c r="C15" t="s">
        <v>21</v>
      </c>
      <c r="D15" s="9">
        <f ca="1">D14*1.2</f>
        <v>576.29999999999995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Veriler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</dc:creator>
  <cp:lastModifiedBy>sist</cp:lastModifiedBy>
  <dcterms:created xsi:type="dcterms:W3CDTF">2023-02-09T20:11:15Z</dcterms:created>
  <dcterms:modified xsi:type="dcterms:W3CDTF">2023-09-10T21:26:33Z</dcterms:modified>
</cp:coreProperties>
</file>