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ehmet\Documents\"/>
    </mc:Choice>
  </mc:AlternateContent>
  <xr:revisionPtr revIDLastSave="0" documentId="8_{009E66BE-F9D7-4BE7-8D3A-300697611C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I28" i="1"/>
  <c r="F28" i="1"/>
  <c r="D28" i="1"/>
  <c r="K15" i="1"/>
  <c r="K14" i="1"/>
  <c r="O13" i="1"/>
  <c r="K13" i="1"/>
  <c r="K12" i="1"/>
  <c r="K11" i="1"/>
  <c r="K10" i="1"/>
  <c r="K9" i="1"/>
  <c r="K8" i="1"/>
  <c r="K7" i="1"/>
  <c r="K6" i="1"/>
  <c r="K5" i="1"/>
  <c r="K4" i="1"/>
  <c r="K3" i="1"/>
  <c r="A28" i="1" l="1"/>
</calcChain>
</file>

<file path=xl/sharedStrings.xml><?xml version="1.0" encoding="utf-8"?>
<sst xmlns="http://schemas.openxmlformats.org/spreadsheetml/2006/main" count="94" uniqueCount="59">
  <si>
    <t>KODU</t>
  </si>
  <si>
    <t>BAYİ</t>
  </si>
  <si>
    <t>BÖLGESİ</t>
  </si>
  <si>
    <t>FATURA NO</t>
  </si>
  <si>
    <t>SATIŞ TEMSİLCİSİ</t>
  </si>
  <si>
    <t>GRUBU</t>
  </si>
  <si>
    <t>BİRİM</t>
  </si>
  <si>
    <t>MİKTAR</t>
  </si>
  <si>
    <t>TAŞIMA ÜCRETİ</t>
  </si>
  <si>
    <t>BİRİM FİYAT</t>
  </si>
  <si>
    <t>TOPLAM FİYAT</t>
  </si>
  <si>
    <t>Barış Gıda</t>
  </si>
  <si>
    <t>Karadeniz</t>
  </si>
  <si>
    <t>Celal Gür</t>
  </si>
  <si>
    <t>Bakliyat</t>
  </si>
  <si>
    <t>Kg</t>
  </si>
  <si>
    <t>Birim Gıda</t>
  </si>
  <si>
    <t>Marmara</t>
  </si>
  <si>
    <t>Alev Güneş</t>
  </si>
  <si>
    <t>Çikolata</t>
  </si>
  <si>
    <t>Adet</t>
  </si>
  <si>
    <t>Boran Gıda</t>
  </si>
  <si>
    <t>Akdeniz</t>
  </si>
  <si>
    <t>Berk Adil</t>
  </si>
  <si>
    <t>Yağlar</t>
  </si>
  <si>
    <t>Cihan Gıda</t>
  </si>
  <si>
    <t>Ege</t>
  </si>
  <si>
    <t>Sema Er</t>
  </si>
  <si>
    <t>Kahvaltılık</t>
  </si>
  <si>
    <t>Işık Gıda</t>
  </si>
  <si>
    <t>Neşe Okan</t>
  </si>
  <si>
    <t>Meltem Gıda</t>
  </si>
  <si>
    <t>Şenay Akın</t>
  </si>
  <si>
    <t>Bisküvi</t>
  </si>
  <si>
    <t>Paket</t>
  </si>
  <si>
    <t>Sema Gıda</t>
  </si>
  <si>
    <t>Hasan Akyol</t>
  </si>
  <si>
    <t>Seymen Gıda</t>
  </si>
  <si>
    <t>Aslan Taş</t>
  </si>
  <si>
    <t>Şenol Gıda</t>
  </si>
  <si>
    <t>Elanur Birgöl</t>
  </si>
  <si>
    <t>Marmara bölgesinde yetişen
kaç ürün vardır?</t>
  </si>
  <si>
    <t>Birimi adet olan kaç
ürün vardır?</t>
  </si>
  <si>
    <t>Marmara bölgesinde yetişen
ve birimi adet olan kaç ürün vardır?</t>
  </si>
  <si>
    <t>Birimi adet olan ve grubu
çikolata olan kaç ürün vardır?</t>
  </si>
  <si>
    <t>Birim fiyat 25 tl den büyük
olan kaç ürün vardır?</t>
  </si>
  <si>
    <t>Taşıma ücreti olan kaç 
ürün vardır?</t>
  </si>
  <si>
    <t>Birimi adet olan,birim fiyatı 12 tl den büyük
olan ve taşıma ücretiolan kaç ürün vardır?</t>
  </si>
  <si>
    <t>Taşıma ücreti olmayan kaç
ürün var?</t>
  </si>
  <si>
    <t>marmara bölgesinde olan
ürünlerin toplam fiyatı?</t>
  </si>
  <si>
    <t>birimi adet olan ürünlerin birim
fiyatlarının toplamı nedir?</t>
  </si>
  <si>
    <t>grubu kahvaltılık olanların adet
sayıları toplamı nedir?</t>
  </si>
  <si>
    <t>marmara bölgesindeki ürünlerin
toplam miktarı nedir?</t>
  </si>
  <si>
    <t>grubu kahvaltılık olanların birim fiyatı
toplamı nedir?</t>
  </si>
  <si>
    <t>birimleri adet olanların adet 
sayıları ortalaması nedir?</t>
  </si>
  <si>
    <t>bölgesi akdeniz olanların birim fiyat
ortalaması nedir?</t>
  </si>
  <si>
    <t>bölgesi akdeniz olanların
adet ortalaması nedir?</t>
  </si>
  <si>
    <t>bölgesi marmara olanların
adet ortalaması nedir?</t>
  </si>
  <si>
    <t>bölgesi marmara olanların toplam 
fiyat ortalaması nedir?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</si>
</sst>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₺-41F]_-;\-* #,##0.00\ [$₺-41F]_-;_-* &quot;-&quot;??\ [$₺-41F]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3" borderId="5" xfId="0" applyFill="1" applyBorder="1" applyAlignment="1">
      <alignment wrapText="1"/>
    </xf>
    <xf numFmtId="0" fontId="0" fillId="3" borderId="5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wrapText="1"/>
    </xf>
    <xf numFmtId="0" fontId="0" fillId="3" borderId="4" xfId="0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6"/>
  <sheetViews>
    <sheetView tabSelected="1" zoomScale="80" zoomScaleNormal="80" workbookViewId="0">
      <selection activeCell="A24" sqref="A24:H24"/>
    </sheetView>
  </sheetViews>
  <sheetFormatPr defaultRowHeight="14.4" x14ac:dyDescent="0.3"/>
  <cols>
    <col min="1" max="1" width="6.44140625" bestFit="1" customWidth="1"/>
    <col min="2" max="2" width="13.44140625" bestFit="1" customWidth="1"/>
    <col min="3" max="3" width="10.109375" bestFit="1" customWidth="1"/>
    <col min="4" max="4" width="12.5546875" bestFit="1" customWidth="1"/>
    <col min="5" max="5" width="16.33203125" bestFit="1" customWidth="1"/>
    <col min="6" max="6" width="16.44140625" customWidth="1"/>
    <col min="9" max="9" width="14.5546875" bestFit="1" customWidth="1"/>
    <col min="10" max="10" width="11.88671875" bestFit="1" customWidth="1"/>
    <col min="11" max="11" width="13.88671875" bestFit="1" customWidth="1"/>
  </cols>
  <sheetData>
    <row r="2" spans="1:15" ht="23.2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5" x14ac:dyDescent="0.3">
      <c r="A3" s="2">
        <v>29</v>
      </c>
      <c r="B3" s="3" t="s">
        <v>11</v>
      </c>
      <c r="C3" s="3" t="s">
        <v>12</v>
      </c>
      <c r="D3" s="3">
        <v>6554112513</v>
      </c>
      <c r="E3" s="3" t="s">
        <v>13</v>
      </c>
      <c r="F3" s="3" t="s">
        <v>14</v>
      </c>
      <c r="G3" s="3" t="s">
        <v>15</v>
      </c>
      <c r="H3" s="3">
        <v>500</v>
      </c>
      <c r="I3" s="4">
        <v>15</v>
      </c>
      <c r="J3" s="4">
        <v>15</v>
      </c>
      <c r="K3" s="4">
        <f>H3*J3+I3</f>
        <v>7515</v>
      </c>
    </row>
    <row r="4" spans="1:15" x14ac:dyDescent="0.3">
      <c r="A4" s="3">
        <v>30</v>
      </c>
      <c r="B4" s="3" t="s">
        <v>16</v>
      </c>
      <c r="C4" s="3" t="s">
        <v>17</v>
      </c>
      <c r="D4" s="3">
        <v>6554112513</v>
      </c>
      <c r="E4" s="3" t="s">
        <v>18</v>
      </c>
      <c r="F4" s="3" t="s">
        <v>19</v>
      </c>
      <c r="G4" s="3" t="s">
        <v>20</v>
      </c>
      <c r="H4" s="3">
        <v>350</v>
      </c>
      <c r="I4" s="4"/>
      <c r="J4" s="4">
        <v>8</v>
      </c>
      <c r="K4" s="4">
        <f t="shared" ref="K4:K15" si="0">H4*J4+I4</f>
        <v>2800</v>
      </c>
    </row>
    <row r="5" spans="1:15" x14ac:dyDescent="0.3">
      <c r="A5" s="3">
        <v>18</v>
      </c>
      <c r="B5" s="3" t="s">
        <v>21</v>
      </c>
      <c r="C5" s="3" t="s">
        <v>22</v>
      </c>
      <c r="D5" s="3">
        <v>6554112513</v>
      </c>
      <c r="E5" s="3" t="s">
        <v>23</v>
      </c>
      <c r="F5" s="3" t="s">
        <v>24</v>
      </c>
      <c r="G5" s="3" t="s">
        <v>20</v>
      </c>
      <c r="H5" s="3">
        <v>550</v>
      </c>
      <c r="I5" s="4">
        <v>20</v>
      </c>
      <c r="J5" s="4">
        <v>12</v>
      </c>
      <c r="K5" s="4">
        <f t="shared" si="0"/>
        <v>6620</v>
      </c>
    </row>
    <row r="6" spans="1:15" x14ac:dyDescent="0.3">
      <c r="A6" s="3">
        <v>18</v>
      </c>
      <c r="B6" s="3" t="s">
        <v>25</v>
      </c>
      <c r="C6" s="3" t="s">
        <v>26</v>
      </c>
      <c r="D6" s="3">
        <v>6554112513</v>
      </c>
      <c r="E6" s="3" t="s">
        <v>27</v>
      </c>
      <c r="F6" s="3" t="s">
        <v>28</v>
      </c>
      <c r="G6" s="3" t="s">
        <v>20</v>
      </c>
      <c r="H6" s="3">
        <v>100</v>
      </c>
      <c r="I6" s="4">
        <v>25</v>
      </c>
      <c r="J6" s="4">
        <v>25</v>
      </c>
      <c r="K6" s="4">
        <f t="shared" si="0"/>
        <v>2525</v>
      </c>
    </row>
    <row r="7" spans="1:15" x14ac:dyDescent="0.3">
      <c r="A7" s="3">
        <v>19</v>
      </c>
      <c r="B7" s="3" t="s">
        <v>29</v>
      </c>
      <c r="C7" s="3" t="s">
        <v>17</v>
      </c>
      <c r="D7" s="3">
        <v>6554112513</v>
      </c>
      <c r="E7" s="3" t="s">
        <v>30</v>
      </c>
      <c r="F7" s="3" t="s">
        <v>24</v>
      </c>
      <c r="G7" s="3" t="s">
        <v>20</v>
      </c>
      <c r="H7" s="3">
        <v>340</v>
      </c>
      <c r="I7" s="4"/>
      <c r="J7" s="4">
        <v>15</v>
      </c>
      <c r="K7" s="4">
        <f t="shared" si="0"/>
        <v>5100</v>
      </c>
    </row>
    <row r="8" spans="1:15" x14ac:dyDescent="0.3">
      <c r="A8" s="3">
        <v>15</v>
      </c>
      <c r="B8" s="3" t="s">
        <v>31</v>
      </c>
      <c r="C8" s="3" t="s">
        <v>17</v>
      </c>
      <c r="D8" s="3">
        <v>6554112513</v>
      </c>
      <c r="E8" s="3" t="s">
        <v>32</v>
      </c>
      <c r="F8" s="3" t="s">
        <v>33</v>
      </c>
      <c r="G8" s="3" t="s">
        <v>34</v>
      </c>
      <c r="H8" s="3">
        <v>90</v>
      </c>
      <c r="I8" s="4"/>
      <c r="J8" s="4">
        <v>12</v>
      </c>
      <c r="K8" s="4">
        <f t="shared" si="0"/>
        <v>1080</v>
      </c>
    </row>
    <row r="9" spans="1:15" x14ac:dyDescent="0.3">
      <c r="A9" s="3">
        <v>21</v>
      </c>
      <c r="B9" s="3" t="s">
        <v>35</v>
      </c>
      <c r="C9" s="3" t="s">
        <v>17</v>
      </c>
      <c r="D9" s="3">
        <v>6554112513</v>
      </c>
      <c r="E9" s="3" t="s">
        <v>36</v>
      </c>
      <c r="F9" s="3" t="s">
        <v>19</v>
      </c>
      <c r="G9" s="3" t="s">
        <v>20</v>
      </c>
      <c r="H9" s="3">
        <v>145</v>
      </c>
      <c r="I9" s="4">
        <v>30</v>
      </c>
      <c r="J9" s="4">
        <v>6</v>
      </c>
      <c r="K9" s="4">
        <f t="shared" si="0"/>
        <v>900</v>
      </c>
    </row>
    <row r="10" spans="1:15" x14ac:dyDescent="0.3">
      <c r="A10" s="3">
        <v>20</v>
      </c>
      <c r="B10" s="3" t="s">
        <v>37</v>
      </c>
      <c r="C10" s="3" t="s">
        <v>26</v>
      </c>
      <c r="D10" s="3">
        <v>6554112513</v>
      </c>
      <c r="E10" s="3" t="s">
        <v>38</v>
      </c>
      <c r="F10" s="3" t="s">
        <v>28</v>
      </c>
      <c r="G10" s="3" t="s">
        <v>20</v>
      </c>
      <c r="H10" s="3">
        <v>98</v>
      </c>
      <c r="I10" s="4">
        <v>42</v>
      </c>
      <c r="J10" s="4">
        <v>33</v>
      </c>
      <c r="K10" s="4">
        <f t="shared" si="0"/>
        <v>3276</v>
      </c>
    </row>
    <row r="11" spans="1:15" x14ac:dyDescent="0.3">
      <c r="A11" s="3">
        <v>27</v>
      </c>
      <c r="B11" s="3" t="s">
        <v>39</v>
      </c>
      <c r="C11" s="3" t="s">
        <v>26</v>
      </c>
      <c r="D11" s="3">
        <v>6554112513</v>
      </c>
      <c r="E11" s="3" t="s">
        <v>40</v>
      </c>
      <c r="F11" s="3" t="s">
        <v>19</v>
      </c>
      <c r="G11" s="3" t="s">
        <v>34</v>
      </c>
      <c r="H11" s="3">
        <v>120</v>
      </c>
      <c r="I11" s="4">
        <v>35</v>
      </c>
      <c r="J11" s="4">
        <v>27</v>
      </c>
      <c r="K11" s="4">
        <f t="shared" si="0"/>
        <v>3275</v>
      </c>
    </row>
    <row r="12" spans="1:15" x14ac:dyDescent="0.3">
      <c r="A12" s="3">
        <v>15</v>
      </c>
      <c r="B12" s="3" t="s">
        <v>31</v>
      </c>
      <c r="C12" s="3" t="s">
        <v>17</v>
      </c>
      <c r="D12" s="3">
        <v>6554112513</v>
      </c>
      <c r="E12" s="3" t="s">
        <v>32</v>
      </c>
      <c r="F12" s="3" t="s">
        <v>33</v>
      </c>
      <c r="G12" s="3" t="s">
        <v>34</v>
      </c>
      <c r="H12" s="3">
        <v>90</v>
      </c>
      <c r="I12" s="4"/>
      <c r="J12" s="4">
        <v>12</v>
      </c>
      <c r="K12" s="4">
        <f t="shared" si="0"/>
        <v>1080</v>
      </c>
    </row>
    <row r="13" spans="1:15" x14ac:dyDescent="0.3">
      <c r="A13" s="3">
        <v>21</v>
      </c>
      <c r="B13" s="3" t="s">
        <v>35</v>
      </c>
      <c r="C13" s="3" t="s">
        <v>22</v>
      </c>
      <c r="D13" s="3">
        <v>6554112513</v>
      </c>
      <c r="E13" s="3" t="s">
        <v>38</v>
      </c>
      <c r="F13" s="3" t="s">
        <v>24</v>
      </c>
      <c r="G13" s="3" t="s">
        <v>15</v>
      </c>
      <c r="H13" s="3">
        <v>100</v>
      </c>
      <c r="I13" s="4">
        <v>25</v>
      </c>
      <c r="J13" s="4">
        <v>6</v>
      </c>
      <c r="K13" s="4">
        <f t="shared" si="0"/>
        <v>625</v>
      </c>
      <c r="O13">
        <f>COUNTIFS(G3:G15,G4,J3:J15,"&gt;12",I3:I15,"&lt;&gt;0")</f>
        <v>4</v>
      </c>
    </row>
    <row r="14" spans="1:15" x14ac:dyDescent="0.3">
      <c r="A14" s="3">
        <v>20</v>
      </c>
      <c r="B14" s="3" t="s">
        <v>37</v>
      </c>
      <c r="C14" s="3" t="s">
        <v>12</v>
      </c>
      <c r="D14" s="3">
        <v>6554112513</v>
      </c>
      <c r="E14" s="3" t="s">
        <v>40</v>
      </c>
      <c r="F14" s="3" t="s">
        <v>33</v>
      </c>
      <c r="G14" s="3" t="s">
        <v>20</v>
      </c>
      <c r="H14" s="3">
        <v>70</v>
      </c>
      <c r="I14" s="4">
        <v>40</v>
      </c>
      <c r="J14" s="4">
        <v>33</v>
      </c>
      <c r="K14" s="4">
        <f t="shared" si="0"/>
        <v>2350</v>
      </c>
    </row>
    <row r="15" spans="1:15" x14ac:dyDescent="0.3">
      <c r="A15" s="3">
        <v>27</v>
      </c>
      <c r="B15" s="3" t="s">
        <v>39</v>
      </c>
      <c r="C15" s="3" t="s">
        <v>17</v>
      </c>
      <c r="D15" s="3">
        <v>6554112513</v>
      </c>
      <c r="E15" s="3" t="s">
        <v>32</v>
      </c>
      <c r="F15" s="3" t="s">
        <v>19</v>
      </c>
      <c r="G15" s="3" t="s">
        <v>34</v>
      </c>
      <c r="H15" s="3">
        <v>170</v>
      </c>
      <c r="I15" s="4">
        <v>30</v>
      </c>
      <c r="J15" s="4">
        <v>27</v>
      </c>
      <c r="K15" s="4">
        <f t="shared" si="0"/>
        <v>4620</v>
      </c>
    </row>
    <row r="19" spans="1:13" ht="54.75" customHeight="1" x14ac:dyDescent="0.3">
      <c r="A19" s="10" t="s">
        <v>41</v>
      </c>
      <c r="B19" s="9"/>
      <c r="C19" s="10" t="s">
        <v>42</v>
      </c>
      <c r="D19" s="9"/>
      <c r="E19" s="10" t="s">
        <v>43</v>
      </c>
      <c r="F19" s="9"/>
      <c r="G19" s="10" t="s">
        <v>44</v>
      </c>
      <c r="H19" s="9"/>
      <c r="I19" s="10" t="s">
        <v>45</v>
      </c>
      <c r="J19" s="9"/>
    </row>
    <row r="20" spans="1:13" x14ac:dyDescent="0.3">
      <c r="A20" s="8"/>
      <c r="B20" s="9"/>
      <c r="C20" s="8"/>
      <c r="D20" s="9"/>
      <c r="E20" s="8"/>
      <c r="F20" s="9"/>
      <c r="G20" s="8"/>
      <c r="H20" s="9"/>
      <c r="I20" s="8"/>
      <c r="J20" s="9"/>
    </row>
    <row r="22" spans="1:13" ht="10.5" customHeight="1" x14ac:dyDescent="0.3"/>
    <row r="23" spans="1:13" ht="60" customHeight="1" x14ac:dyDescent="0.3">
      <c r="A23" s="10" t="s">
        <v>46</v>
      </c>
      <c r="B23" s="9"/>
      <c r="C23" s="10" t="s">
        <v>47</v>
      </c>
      <c r="D23" s="11"/>
      <c r="E23" s="9"/>
      <c r="F23" s="10" t="s">
        <v>48</v>
      </c>
      <c r="G23" s="11"/>
      <c r="H23" s="9"/>
    </row>
    <row r="24" spans="1:13" x14ac:dyDescent="0.3">
      <c r="A24" s="8"/>
      <c r="B24" s="9"/>
      <c r="C24" s="12"/>
      <c r="D24" s="11"/>
      <c r="E24" s="9"/>
      <c r="F24" s="8"/>
      <c r="G24" s="11"/>
      <c r="H24" s="9"/>
    </row>
    <row r="27" spans="1:13" ht="55.5" hidden="1" customHeight="1" x14ac:dyDescent="0.3">
      <c r="A27" s="10" t="s">
        <v>49</v>
      </c>
      <c r="B27" s="11"/>
      <c r="C27" s="9"/>
      <c r="D27" s="10" t="s">
        <v>50</v>
      </c>
      <c r="E27" s="9"/>
      <c r="F27" s="10" t="s">
        <v>51</v>
      </c>
      <c r="G27" s="11"/>
      <c r="H27" s="9"/>
      <c r="I27" s="10" t="s">
        <v>52</v>
      </c>
      <c r="J27" s="9"/>
      <c r="K27" s="10" t="s">
        <v>53</v>
      </c>
      <c r="L27" s="11"/>
      <c r="M27" s="9"/>
    </row>
    <row r="28" spans="1:13" hidden="1" x14ac:dyDescent="0.3">
      <c r="A28" s="12">
        <f>SUMIF(C3:C15,C4,K3:K15)</f>
        <v>15580</v>
      </c>
      <c r="B28" s="13"/>
      <c r="C28" s="14"/>
      <c r="D28" s="12">
        <f>SUMIF(G3:G15,G4,J3:J15)</f>
        <v>132</v>
      </c>
      <c r="E28" s="14"/>
      <c r="F28" s="8">
        <f>SUMIF(F3:F15,F6,H3:H15)</f>
        <v>198</v>
      </c>
      <c r="G28" s="11"/>
      <c r="H28" s="9"/>
      <c r="I28" s="8">
        <f>SUMIF(C3:C15,C7,H3:H15)</f>
        <v>1185</v>
      </c>
      <c r="J28" s="9"/>
      <c r="K28" s="12">
        <f>SUMIF(F3:F15,F6,J3:J15)</f>
        <v>58</v>
      </c>
      <c r="L28" s="13"/>
      <c r="M28" s="14"/>
    </row>
    <row r="29" spans="1:13" hidden="1" x14ac:dyDescent="0.3"/>
    <row r="30" spans="1:13" hidden="1" x14ac:dyDescent="0.3"/>
    <row r="31" spans="1:13" hidden="1" x14ac:dyDescent="0.3"/>
    <row r="32" spans="1:13" ht="63" hidden="1" customHeight="1" x14ac:dyDescent="0.3">
      <c r="A32" s="10" t="s">
        <v>54</v>
      </c>
      <c r="B32" s="9"/>
      <c r="C32" s="10" t="s">
        <v>55</v>
      </c>
      <c r="D32" s="11"/>
      <c r="E32" s="9"/>
      <c r="F32" s="5" t="s">
        <v>56</v>
      </c>
      <c r="G32" s="10" t="s">
        <v>57</v>
      </c>
      <c r="H32" s="9"/>
      <c r="I32" s="10" t="s">
        <v>58</v>
      </c>
      <c r="J32" s="9"/>
    </row>
    <row r="33" spans="1:10" hidden="1" x14ac:dyDescent="0.3">
      <c r="A33" s="8"/>
      <c r="B33" s="9"/>
      <c r="C33" s="8"/>
      <c r="D33" s="11"/>
      <c r="E33" s="9"/>
      <c r="F33" s="6"/>
      <c r="G33" s="8"/>
      <c r="H33" s="9"/>
      <c r="I33" s="8"/>
      <c r="J33" s="9"/>
    </row>
    <row r="34" spans="1:10" hidden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hidden="1" x14ac:dyDescent="0.3"/>
    <row r="36" spans="1:10" hidden="1" x14ac:dyDescent="0.3"/>
  </sheetData>
  <mergeCells count="34">
    <mergeCell ref="A32:B32"/>
    <mergeCell ref="C32:E32"/>
    <mergeCell ref="G32:H32"/>
    <mergeCell ref="I32:J32"/>
    <mergeCell ref="A33:B33"/>
    <mergeCell ref="C33:E33"/>
    <mergeCell ref="G33:H33"/>
    <mergeCell ref="I33:J33"/>
    <mergeCell ref="A27:C27"/>
    <mergeCell ref="D27:E27"/>
    <mergeCell ref="F27:H27"/>
    <mergeCell ref="I27:J27"/>
    <mergeCell ref="K27:M27"/>
    <mergeCell ref="A28:C28"/>
    <mergeCell ref="D28:E28"/>
    <mergeCell ref="F28:H28"/>
    <mergeCell ref="I28:J28"/>
    <mergeCell ref="K28:M28"/>
    <mergeCell ref="A23:B23"/>
    <mergeCell ref="C23:E23"/>
    <mergeCell ref="F23:H23"/>
    <mergeCell ref="A24:B24"/>
    <mergeCell ref="C24:E24"/>
    <mergeCell ref="F24:H24"/>
    <mergeCell ref="A19:B19"/>
    <mergeCell ref="C19:D19"/>
    <mergeCell ref="E19:F19"/>
    <mergeCell ref="G19:H19"/>
    <mergeCell ref="I19:J19"/>
    <mergeCell ref="A20:B20"/>
    <mergeCell ref="C20:D20"/>
    <mergeCell ref="E20:F20"/>
    <mergeCell ref="G20:H20"/>
    <mergeCell ref="I20:J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Mehmet KILIÇ</cp:lastModifiedBy>
  <dcterms:created xsi:type="dcterms:W3CDTF">2017-07-06T10:28:30Z</dcterms:created>
  <dcterms:modified xsi:type="dcterms:W3CDTF">2024-09-24T07:56:52Z</dcterms:modified>
</cp:coreProperties>
</file>